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9815" windowHeight="9150" activeTab="5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  <sheet name="X-MIPA 6" sheetId="6" r:id="rId6"/>
  </sheets>
  <calcPr calcId="144525"/>
</workbook>
</file>

<file path=xl/calcChain.xml><?xml version="1.0" encoding="utf-8"?>
<calcChain xmlns="http://schemas.openxmlformats.org/spreadsheetml/2006/main">
  <c r="K55" i="6" l="1"/>
  <c r="P50" i="6"/>
  <c r="M50" i="6"/>
  <c r="N50" i="6" s="1"/>
  <c r="K50" i="6"/>
  <c r="L50" i="6" s="1"/>
  <c r="J50" i="6"/>
  <c r="G50" i="6"/>
  <c r="H50" i="6" s="1"/>
  <c r="F50" i="6"/>
  <c r="E50" i="6"/>
  <c r="P49" i="6"/>
  <c r="M49" i="6"/>
  <c r="N49" i="6" s="1"/>
  <c r="K49" i="6"/>
  <c r="L49" i="6" s="1"/>
  <c r="J49" i="6"/>
  <c r="H49" i="6"/>
  <c r="G49" i="6"/>
  <c r="F49" i="6"/>
  <c r="E49" i="6"/>
  <c r="P48" i="6"/>
  <c r="M48" i="6"/>
  <c r="N48" i="6" s="1"/>
  <c r="K48" i="6"/>
  <c r="L48" i="6" s="1"/>
  <c r="J48" i="6"/>
  <c r="H48" i="6"/>
  <c r="G48" i="6"/>
  <c r="F48" i="6"/>
  <c r="E48" i="6"/>
  <c r="P47" i="6"/>
  <c r="M47" i="6"/>
  <c r="N47" i="6" s="1"/>
  <c r="K47" i="6"/>
  <c r="L47" i="6" s="1"/>
  <c r="J47" i="6"/>
  <c r="H47" i="6"/>
  <c r="G47" i="6"/>
  <c r="F47" i="6"/>
  <c r="E47" i="6"/>
  <c r="P46" i="6"/>
  <c r="M46" i="6"/>
  <c r="N46" i="6" s="1"/>
  <c r="K46" i="6"/>
  <c r="L46" i="6" s="1"/>
  <c r="J46" i="6"/>
  <c r="H46" i="6"/>
  <c r="G46" i="6"/>
  <c r="F46" i="6"/>
  <c r="E46" i="6"/>
  <c r="P45" i="6"/>
  <c r="M45" i="6"/>
  <c r="N45" i="6" s="1"/>
  <c r="K45" i="6"/>
  <c r="L45" i="6" s="1"/>
  <c r="J45" i="6"/>
  <c r="H45" i="6"/>
  <c r="G45" i="6"/>
  <c r="F45" i="6"/>
  <c r="E45" i="6"/>
  <c r="P44" i="6"/>
  <c r="M44" i="6"/>
  <c r="N44" i="6" s="1"/>
  <c r="K44" i="6"/>
  <c r="L44" i="6" s="1"/>
  <c r="J44" i="6"/>
  <c r="H44" i="6"/>
  <c r="G44" i="6"/>
  <c r="F44" i="6"/>
  <c r="E44" i="6"/>
  <c r="P43" i="6"/>
  <c r="M43" i="6"/>
  <c r="N43" i="6" s="1"/>
  <c r="K43" i="6"/>
  <c r="L43" i="6" s="1"/>
  <c r="J43" i="6"/>
  <c r="H43" i="6"/>
  <c r="G43" i="6"/>
  <c r="F43" i="6"/>
  <c r="E43" i="6"/>
  <c r="P42" i="6"/>
  <c r="M42" i="6"/>
  <c r="N42" i="6" s="1"/>
  <c r="K42" i="6"/>
  <c r="L42" i="6" s="1"/>
  <c r="J42" i="6"/>
  <c r="H42" i="6"/>
  <c r="G42" i="6"/>
  <c r="F42" i="6"/>
  <c r="E42" i="6"/>
  <c r="P41" i="6"/>
  <c r="M41" i="6"/>
  <c r="N41" i="6" s="1"/>
  <c r="K41" i="6"/>
  <c r="L41" i="6" s="1"/>
  <c r="J41" i="6"/>
  <c r="H41" i="6"/>
  <c r="G41" i="6"/>
  <c r="F41" i="6"/>
  <c r="E41" i="6"/>
  <c r="P40" i="6"/>
  <c r="M40" i="6"/>
  <c r="N40" i="6" s="1"/>
  <c r="K40" i="6"/>
  <c r="L40" i="6" s="1"/>
  <c r="J40" i="6"/>
  <c r="H40" i="6"/>
  <c r="G40" i="6"/>
  <c r="F40" i="6"/>
  <c r="E40" i="6"/>
  <c r="P39" i="6"/>
  <c r="M39" i="6"/>
  <c r="N39" i="6" s="1"/>
  <c r="K39" i="6"/>
  <c r="L39" i="6" s="1"/>
  <c r="J39" i="6"/>
  <c r="H39" i="6"/>
  <c r="G39" i="6"/>
  <c r="F39" i="6"/>
  <c r="E39" i="6"/>
  <c r="P38" i="6"/>
  <c r="M38" i="6"/>
  <c r="N38" i="6" s="1"/>
  <c r="K38" i="6"/>
  <c r="L38" i="6" s="1"/>
  <c r="J38" i="6"/>
  <c r="H38" i="6"/>
  <c r="G38" i="6"/>
  <c r="F38" i="6"/>
  <c r="E38" i="6"/>
  <c r="P37" i="6"/>
  <c r="M37" i="6"/>
  <c r="N37" i="6" s="1"/>
  <c r="K37" i="6"/>
  <c r="L37" i="6" s="1"/>
  <c r="J37" i="6"/>
  <c r="H37" i="6"/>
  <c r="G37" i="6"/>
  <c r="F37" i="6"/>
  <c r="E37" i="6"/>
  <c r="P36" i="6"/>
  <c r="M36" i="6"/>
  <c r="N36" i="6" s="1"/>
  <c r="K36" i="6"/>
  <c r="L36" i="6" s="1"/>
  <c r="J36" i="6"/>
  <c r="H36" i="6"/>
  <c r="G36" i="6"/>
  <c r="F36" i="6"/>
  <c r="E36" i="6"/>
  <c r="P35" i="6"/>
  <c r="M35" i="6"/>
  <c r="N35" i="6" s="1"/>
  <c r="K35" i="6"/>
  <c r="L35" i="6" s="1"/>
  <c r="J35" i="6"/>
  <c r="H35" i="6"/>
  <c r="G35" i="6"/>
  <c r="F35" i="6"/>
  <c r="E35" i="6"/>
  <c r="P34" i="6"/>
  <c r="M34" i="6"/>
  <c r="N34" i="6" s="1"/>
  <c r="K34" i="6"/>
  <c r="L34" i="6" s="1"/>
  <c r="J34" i="6"/>
  <c r="H34" i="6"/>
  <c r="G34" i="6"/>
  <c r="F34" i="6"/>
  <c r="E34" i="6"/>
  <c r="P33" i="6"/>
  <c r="M33" i="6"/>
  <c r="N33" i="6" s="1"/>
  <c r="K33" i="6"/>
  <c r="L33" i="6" s="1"/>
  <c r="J33" i="6"/>
  <c r="H33" i="6"/>
  <c r="G33" i="6"/>
  <c r="F33" i="6"/>
  <c r="E33" i="6"/>
  <c r="P32" i="6"/>
  <c r="M32" i="6"/>
  <c r="N32" i="6" s="1"/>
  <c r="K32" i="6"/>
  <c r="L32" i="6" s="1"/>
  <c r="J32" i="6"/>
  <c r="H32" i="6"/>
  <c r="G32" i="6"/>
  <c r="F32" i="6"/>
  <c r="E32" i="6"/>
  <c r="P31" i="6"/>
  <c r="M31" i="6"/>
  <c r="N31" i="6" s="1"/>
  <c r="K31" i="6"/>
  <c r="L31" i="6" s="1"/>
  <c r="J31" i="6"/>
  <c r="H31" i="6"/>
  <c r="G31" i="6"/>
  <c r="F31" i="6"/>
  <c r="E31" i="6"/>
  <c r="P30" i="6"/>
  <c r="M30" i="6"/>
  <c r="N30" i="6" s="1"/>
  <c r="K30" i="6"/>
  <c r="L30" i="6" s="1"/>
  <c r="J30" i="6"/>
  <c r="H30" i="6"/>
  <c r="G30" i="6"/>
  <c r="F30" i="6"/>
  <c r="E30" i="6"/>
  <c r="P29" i="6"/>
  <c r="M29" i="6"/>
  <c r="N29" i="6" s="1"/>
  <c r="K29" i="6"/>
  <c r="L29" i="6" s="1"/>
  <c r="J29" i="6"/>
  <c r="H29" i="6"/>
  <c r="G29" i="6"/>
  <c r="F29" i="6"/>
  <c r="E29" i="6"/>
  <c r="P28" i="6"/>
  <c r="M28" i="6"/>
  <c r="N28" i="6" s="1"/>
  <c r="K28" i="6"/>
  <c r="L28" i="6" s="1"/>
  <c r="J28" i="6"/>
  <c r="H28" i="6"/>
  <c r="G28" i="6"/>
  <c r="F28" i="6"/>
  <c r="E28" i="6"/>
  <c r="P27" i="6"/>
  <c r="M27" i="6"/>
  <c r="N27" i="6" s="1"/>
  <c r="K27" i="6"/>
  <c r="L27" i="6" s="1"/>
  <c r="J27" i="6"/>
  <c r="H27" i="6"/>
  <c r="G27" i="6"/>
  <c r="F27" i="6"/>
  <c r="E27" i="6"/>
  <c r="P26" i="6"/>
  <c r="M26" i="6"/>
  <c r="N26" i="6" s="1"/>
  <c r="K26" i="6"/>
  <c r="L26" i="6" s="1"/>
  <c r="J26" i="6"/>
  <c r="H26" i="6"/>
  <c r="G26" i="6"/>
  <c r="F26" i="6"/>
  <c r="E26" i="6"/>
  <c r="P25" i="6"/>
  <c r="M25" i="6"/>
  <c r="N25" i="6" s="1"/>
  <c r="K25" i="6"/>
  <c r="L25" i="6" s="1"/>
  <c r="J25" i="6"/>
  <c r="H25" i="6"/>
  <c r="G25" i="6"/>
  <c r="F25" i="6"/>
  <c r="E25" i="6"/>
  <c r="P24" i="6"/>
  <c r="M24" i="6"/>
  <c r="N24" i="6" s="1"/>
  <c r="K24" i="6"/>
  <c r="L24" i="6" s="1"/>
  <c r="J24" i="6"/>
  <c r="H24" i="6"/>
  <c r="G24" i="6"/>
  <c r="F24" i="6"/>
  <c r="E24" i="6"/>
  <c r="P23" i="6"/>
  <c r="M23" i="6"/>
  <c r="N23" i="6" s="1"/>
  <c r="K23" i="6"/>
  <c r="L23" i="6" s="1"/>
  <c r="J23" i="6"/>
  <c r="H23" i="6"/>
  <c r="G23" i="6"/>
  <c r="F23" i="6"/>
  <c r="E23" i="6"/>
  <c r="P22" i="6"/>
  <c r="M22" i="6"/>
  <c r="N22" i="6" s="1"/>
  <c r="K22" i="6"/>
  <c r="L22" i="6" s="1"/>
  <c r="J22" i="6"/>
  <c r="H22" i="6"/>
  <c r="G22" i="6"/>
  <c r="F22" i="6"/>
  <c r="E22" i="6"/>
  <c r="P21" i="6"/>
  <c r="M21" i="6"/>
  <c r="N21" i="6" s="1"/>
  <c r="K21" i="6"/>
  <c r="L21" i="6" s="1"/>
  <c r="J21" i="6"/>
  <c r="H21" i="6"/>
  <c r="G21" i="6"/>
  <c r="F21" i="6"/>
  <c r="E21" i="6"/>
  <c r="P20" i="6"/>
  <c r="M20" i="6"/>
  <c r="N20" i="6" s="1"/>
  <c r="K20" i="6"/>
  <c r="L20" i="6" s="1"/>
  <c r="J20" i="6"/>
  <c r="H20" i="6"/>
  <c r="G20" i="6"/>
  <c r="F20" i="6"/>
  <c r="E20" i="6"/>
  <c r="P19" i="6"/>
  <c r="M19" i="6"/>
  <c r="N19" i="6" s="1"/>
  <c r="K19" i="6"/>
  <c r="L19" i="6" s="1"/>
  <c r="J19" i="6"/>
  <c r="H19" i="6"/>
  <c r="G19" i="6"/>
  <c r="F19" i="6"/>
  <c r="E19" i="6"/>
  <c r="P18" i="6"/>
  <c r="M18" i="6"/>
  <c r="N18" i="6" s="1"/>
  <c r="K18" i="6"/>
  <c r="L18" i="6" s="1"/>
  <c r="J18" i="6"/>
  <c r="H18" i="6"/>
  <c r="G18" i="6"/>
  <c r="F18" i="6"/>
  <c r="E18" i="6"/>
  <c r="P17" i="6"/>
  <c r="M17" i="6"/>
  <c r="N17" i="6" s="1"/>
  <c r="K17" i="6"/>
  <c r="L17" i="6" s="1"/>
  <c r="J17" i="6"/>
  <c r="H17" i="6"/>
  <c r="G17" i="6"/>
  <c r="F17" i="6"/>
  <c r="E17" i="6"/>
  <c r="P16" i="6"/>
  <c r="M16" i="6"/>
  <c r="N16" i="6" s="1"/>
  <c r="K16" i="6"/>
  <c r="L16" i="6" s="1"/>
  <c r="J16" i="6"/>
  <c r="H16" i="6"/>
  <c r="G16" i="6"/>
  <c r="F16" i="6"/>
  <c r="E16" i="6"/>
  <c r="P15" i="6"/>
  <c r="M15" i="6"/>
  <c r="N15" i="6" s="1"/>
  <c r="K15" i="6"/>
  <c r="L15" i="6" s="1"/>
  <c r="J15" i="6"/>
  <c r="H15" i="6"/>
  <c r="G15" i="6"/>
  <c r="F15" i="6"/>
  <c r="E15" i="6"/>
  <c r="P14" i="6"/>
  <c r="M14" i="6"/>
  <c r="N14" i="6" s="1"/>
  <c r="K14" i="6"/>
  <c r="L14" i="6" s="1"/>
  <c r="J14" i="6"/>
  <c r="H14" i="6"/>
  <c r="G14" i="6"/>
  <c r="F14" i="6"/>
  <c r="E14" i="6"/>
  <c r="P13" i="6"/>
  <c r="M13" i="6"/>
  <c r="N13" i="6" s="1"/>
  <c r="K13" i="6"/>
  <c r="L13" i="6" s="1"/>
  <c r="J13" i="6"/>
  <c r="H13" i="6"/>
  <c r="G13" i="6"/>
  <c r="F13" i="6"/>
  <c r="E13" i="6"/>
  <c r="P12" i="6"/>
  <c r="M12" i="6"/>
  <c r="N12" i="6" s="1"/>
  <c r="K12" i="6"/>
  <c r="L12" i="6" s="1"/>
  <c r="J12" i="6"/>
  <c r="H12" i="6"/>
  <c r="G12" i="6"/>
  <c r="F12" i="6"/>
  <c r="E12" i="6"/>
  <c r="P11" i="6"/>
  <c r="M11" i="6"/>
  <c r="N11" i="6" s="1"/>
  <c r="K11" i="6"/>
  <c r="L11" i="6" s="1"/>
  <c r="J11" i="6"/>
  <c r="H11" i="6"/>
  <c r="G11" i="6"/>
  <c r="K54" i="6" s="1"/>
  <c r="F11" i="6"/>
  <c r="E11" i="6"/>
  <c r="K55" i="5"/>
  <c r="P50" i="5"/>
  <c r="M50" i="5"/>
  <c r="N50" i="5" s="1"/>
  <c r="K50" i="5"/>
  <c r="L50" i="5" s="1"/>
  <c r="J50" i="5"/>
  <c r="H50" i="5"/>
  <c r="G50" i="5"/>
  <c r="F50" i="5"/>
  <c r="E50" i="5"/>
  <c r="P49" i="5"/>
  <c r="M49" i="5"/>
  <c r="N49" i="5" s="1"/>
  <c r="K49" i="5"/>
  <c r="L49" i="5" s="1"/>
  <c r="J49" i="5"/>
  <c r="H49" i="5"/>
  <c r="G49" i="5"/>
  <c r="F49" i="5"/>
  <c r="E49" i="5"/>
  <c r="P48" i="5"/>
  <c r="M48" i="5"/>
  <c r="N48" i="5" s="1"/>
  <c r="K48" i="5"/>
  <c r="L48" i="5" s="1"/>
  <c r="J48" i="5"/>
  <c r="H48" i="5"/>
  <c r="G48" i="5"/>
  <c r="F48" i="5"/>
  <c r="E48" i="5"/>
  <c r="P47" i="5"/>
  <c r="M47" i="5"/>
  <c r="N47" i="5" s="1"/>
  <c r="K47" i="5"/>
  <c r="L47" i="5" s="1"/>
  <c r="J47" i="5"/>
  <c r="H47" i="5"/>
  <c r="G47" i="5"/>
  <c r="F47" i="5"/>
  <c r="E47" i="5"/>
  <c r="P46" i="5"/>
  <c r="M46" i="5"/>
  <c r="N46" i="5" s="1"/>
  <c r="K46" i="5"/>
  <c r="L46" i="5" s="1"/>
  <c r="J46" i="5"/>
  <c r="H46" i="5"/>
  <c r="G46" i="5"/>
  <c r="F46" i="5"/>
  <c r="E46" i="5"/>
  <c r="P45" i="5"/>
  <c r="M45" i="5"/>
  <c r="N45" i="5" s="1"/>
  <c r="K45" i="5"/>
  <c r="L45" i="5" s="1"/>
  <c r="J45" i="5"/>
  <c r="H45" i="5"/>
  <c r="G45" i="5"/>
  <c r="F45" i="5"/>
  <c r="E45" i="5"/>
  <c r="P44" i="5"/>
  <c r="M44" i="5"/>
  <c r="N44" i="5" s="1"/>
  <c r="K44" i="5"/>
  <c r="L44" i="5" s="1"/>
  <c r="J44" i="5"/>
  <c r="H44" i="5"/>
  <c r="G44" i="5"/>
  <c r="F44" i="5"/>
  <c r="E44" i="5"/>
  <c r="P43" i="5"/>
  <c r="M43" i="5"/>
  <c r="N43" i="5" s="1"/>
  <c r="K43" i="5"/>
  <c r="L43" i="5" s="1"/>
  <c r="J43" i="5"/>
  <c r="H43" i="5"/>
  <c r="G43" i="5"/>
  <c r="F43" i="5"/>
  <c r="E43" i="5"/>
  <c r="P42" i="5"/>
  <c r="M42" i="5"/>
  <c r="N42" i="5" s="1"/>
  <c r="K42" i="5"/>
  <c r="L42" i="5" s="1"/>
  <c r="J42" i="5"/>
  <c r="H42" i="5"/>
  <c r="G42" i="5"/>
  <c r="F42" i="5"/>
  <c r="E42" i="5"/>
  <c r="P41" i="5"/>
  <c r="M41" i="5"/>
  <c r="N41" i="5" s="1"/>
  <c r="K41" i="5"/>
  <c r="L41" i="5" s="1"/>
  <c r="J41" i="5"/>
  <c r="H41" i="5"/>
  <c r="G41" i="5"/>
  <c r="F41" i="5"/>
  <c r="E41" i="5"/>
  <c r="P40" i="5"/>
  <c r="M40" i="5"/>
  <c r="N40" i="5" s="1"/>
  <c r="K40" i="5"/>
  <c r="L40" i="5" s="1"/>
  <c r="J40" i="5"/>
  <c r="H40" i="5"/>
  <c r="G40" i="5"/>
  <c r="F40" i="5"/>
  <c r="E40" i="5"/>
  <c r="P39" i="5"/>
  <c r="M39" i="5"/>
  <c r="N39" i="5" s="1"/>
  <c r="K39" i="5"/>
  <c r="L39" i="5" s="1"/>
  <c r="J39" i="5"/>
  <c r="H39" i="5"/>
  <c r="G39" i="5"/>
  <c r="F39" i="5"/>
  <c r="E39" i="5"/>
  <c r="P38" i="5"/>
  <c r="M38" i="5"/>
  <c r="N38" i="5" s="1"/>
  <c r="K38" i="5"/>
  <c r="L38" i="5" s="1"/>
  <c r="J38" i="5"/>
  <c r="H38" i="5"/>
  <c r="G38" i="5"/>
  <c r="F38" i="5"/>
  <c r="E38" i="5"/>
  <c r="P37" i="5"/>
  <c r="M37" i="5"/>
  <c r="N37" i="5" s="1"/>
  <c r="K37" i="5"/>
  <c r="L37" i="5" s="1"/>
  <c r="J37" i="5"/>
  <c r="H37" i="5"/>
  <c r="G37" i="5"/>
  <c r="F37" i="5"/>
  <c r="E37" i="5"/>
  <c r="P36" i="5"/>
  <c r="M36" i="5"/>
  <c r="N36" i="5" s="1"/>
  <c r="K36" i="5"/>
  <c r="L36" i="5" s="1"/>
  <c r="J36" i="5"/>
  <c r="H36" i="5"/>
  <c r="G36" i="5"/>
  <c r="F36" i="5"/>
  <c r="E36" i="5"/>
  <c r="P35" i="5"/>
  <c r="M35" i="5"/>
  <c r="N35" i="5" s="1"/>
  <c r="K35" i="5"/>
  <c r="L35" i="5" s="1"/>
  <c r="J35" i="5"/>
  <c r="H35" i="5"/>
  <c r="G35" i="5"/>
  <c r="F35" i="5"/>
  <c r="E35" i="5"/>
  <c r="P34" i="5"/>
  <c r="M34" i="5"/>
  <c r="N34" i="5" s="1"/>
  <c r="K34" i="5"/>
  <c r="L34" i="5" s="1"/>
  <c r="J34" i="5"/>
  <c r="H34" i="5"/>
  <c r="G34" i="5"/>
  <c r="F34" i="5"/>
  <c r="E34" i="5"/>
  <c r="P33" i="5"/>
  <c r="M33" i="5"/>
  <c r="N33" i="5" s="1"/>
  <c r="K33" i="5"/>
  <c r="L33" i="5" s="1"/>
  <c r="J33" i="5"/>
  <c r="H33" i="5"/>
  <c r="G33" i="5"/>
  <c r="F33" i="5"/>
  <c r="E33" i="5"/>
  <c r="P32" i="5"/>
  <c r="M32" i="5"/>
  <c r="N32" i="5" s="1"/>
  <c r="K32" i="5"/>
  <c r="L32" i="5" s="1"/>
  <c r="J32" i="5"/>
  <c r="H32" i="5"/>
  <c r="G32" i="5"/>
  <c r="F32" i="5"/>
  <c r="E32" i="5"/>
  <c r="P31" i="5"/>
  <c r="M31" i="5"/>
  <c r="N31" i="5" s="1"/>
  <c r="K31" i="5"/>
  <c r="L31" i="5" s="1"/>
  <c r="J31" i="5"/>
  <c r="H31" i="5"/>
  <c r="G31" i="5"/>
  <c r="F31" i="5"/>
  <c r="E31" i="5"/>
  <c r="P30" i="5"/>
  <c r="M30" i="5"/>
  <c r="N30" i="5" s="1"/>
  <c r="K30" i="5"/>
  <c r="L30" i="5" s="1"/>
  <c r="J30" i="5"/>
  <c r="H30" i="5"/>
  <c r="G30" i="5"/>
  <c r="F30" i="5"/>
  <c r="E30" i="5"/>
  <c r="P29" i="5"/>
  <c r="M29" i="5"/>
  <c r="N29" i="5" s="1"/>
  <c r="K29" i="5"/>
  <c r="L29" i="5" s="1"/>
  <c r="J29" i="5"/>
  <c r="H29" i="5"/>
  <c r="G29" i="5"/>
  <c r="F29" i="5"/>
  <c r="E29" i="5"/>
  <c r="P28" i="5"/>
  <c r="M28" i="5"/>
  <c r="N28" i="5" s="1"/>
  <c r="K28" i="5"/>
  <c r="L28" i="5" s="1"/>
  <c r="J28" i="5"/>
  <c r="H28" i="5"/>
  <c r="G28" i="5"/>
  <c r="F28" i="5"/>
  <c r="E28" i="5"/>
  <c r="P27" i="5"/>
  <c r="M27" i="5"/>
  <c r="N27" i="5" s="1"/>
  <c r="K27" i="5"/>
  <c r="L27" i="5" s="1"/>
  <c r="J27" i="5"/>
  <c r="H27" i="5"/>
  <c r="G27" i="5"/>
  <c r="F27" i="5"/>
  <c r="E27" i="5"/>
  <c r="P26" i="5"/>
  <c r="M26" i="5"/>
  <c r="N26" i="5" s="1"/>
  <c r="K26" i="5"/>
  <c r="L26" i="5" s="1"/>
  <c r="J26" i="5"/>
  <c r="H26" i="5"/>
  <c r="G26" i="5"/>
  <c r="F26" i="5"/>
  <c r="E26" i="5"/>
  <c r="P25" i="5"/>
  <c r="M25" i="5"/>
  <c r="N25" i="5" s="1"/>
  <c r="K25" i="5"/>
  <c r="L25" i="5" s="1"/>
  <c r="J25" i="5"/>
  <c r="H25" i="5"/>
  <c r="G25" i="5"/>
  <c r="F25" i="5"/>
  <c r="E25" i="5"/>
  <c r="P24" i="5"/>
  <c r="M24" i="5"/>
  <c r="N24" i="5" s="1"/>
  <c r="K24" i="5"/>
  <c r="L24" i="5" s="1"/>
  <c r="J24" i="5"/>
  <c r="H24" i="5"/>
  <c r="G24" i="5"/>
  <c r="F24" i="5"/>
  <c r="E24" i="5"/>
  <c r="P23" i="5"/>
  <c r="M23" i="5"/>
  <c r="N23" i="5" s="1"/>
  <c r="K23" i="5"/>
  <c r="L23" i="5" s="1"/>
  <c r="J23" i="5"/>
  <c r="H23" i="5"/>
  <c r="G23" i="5"/>
  <c r="F23" i="5"/>
  <c r="E23" i="5"/>
  <c r="P22" i="5"/>
  <c r="M22" i="5"/>
  <c r="N22" i="5" s="1"/>
  <c r="K22" i="5"/>
  <c r="L22" i="5" s="1"/>
  <c r="J22" i="5"/>
  <c r="H22" i="5"/>
  <c r="G22" i="5"/>
  <c r="F22" i="5"/>
  <c r="E22" i="5"/>
  <c r="P21" i="5"/>
  <c r="M21" i="5"/>
  <c r="N21" i="5" s="1"/>
  <c r="K21" i="5"/>
  <c r="L21" i="5" s="1"/>
  <c r="J21" i="5"/>
  <c r="H21" i="5"/>
  <c r="G21" i="5"/>
  <c r="F21" i="5"/>
  <c r="E21" i="5"/>
  <c r="P20" i="5"/>
  <c r="M20" i="5"/>
  <c r="N20" i="5" s="1"/>
  <c r="K20" i="5"/>
  <c r="L20" i="5" s="1"/>
  <c r="J20" i="5"/>
  <c r="H20" i="5"/>
  <c r="G20" i="5"/>
  <c r="F20" i="5"/>
  <c r="E20" i="5"/>
  <c r="P19" i="5"/>
  <c r="M19" i="5"/>
  <c r="N19" i="5" s="1"/>
  <c r="K19" i="5"/>
  <c r="L19" i="5" s="1"/>
  <c r="J19" i="5"/>
  <c r="H19" i="5"/>
  <c r="G19" i="5"/>
  <c r="F19" i="5"/>
  <c r="E19" i="5"/>
  <c r="P18" i="5"/>
  <c r="M18" i="5"/>
  <c r="N18" i="5" s="1"/>
  <c r="K18" i="5"/>
  <c r="L18" i="5" s="1"/>
  <c r="J18" i="5"/>
  <c r="H18" i="5"/>
  <c r="G18" i="5"/>
  <c r="F18" i="5"/>
  <c r="E18" i="5"/>
  <c r="P17" i="5"/>
  <c r="M17" i="5"/>
  <c r="N17" i="5" s="1"/>
  <c r="K17" i="5"/>
  <c r="L17" i="5" s="1"/>
  <c r="J17" i="5"/>
  <c r="H17" i="5"/>
  <c r="G17" i="5"/>
  <c r="F17" i="5"/>
  <c r="E17" i="5"/>
  <c r="P16" i="5"/>
  <c r="M16" i="5"/>
  <c r="N16" i="5" s="1"/>
  <c r="K16" i="5"/>
  <c r="L16" i="5" s="1"/>
  <c r="J16" i="5"/>
  <c r="H16" i="5"/>
  <c r="G16" i="5"/>
  <c r="F16" i="5"/>
  <c r="E16" i="5"/>
  <c r="P15" i="5"/>
  <c r="M15" i="5"/>
  <c r="N15" i="5" s="1"/>
  <c r="K15" i="5"/>
  <c r="L15" i="5" s="1"/>
  <c r="J15" i="5"/>
  <c r="H15" i="5"/>
  <c r="G15" i="5"/>
  <c r="F15" i="5"/>
  <c r="E15" i="5"/>
  <c r="P14" i="5"/>
  <c r="M14" i="5"/>
  <c r="N14" i="5" s="1"/>
  <c r="K14" i="5"/>
  <c r="L14" i="5" s="1"/>
  <c r="J14" i="5"/>
  <c r="H14" i="5"/>
  <c r="G14" i="5"/>
  <c r="F14" i="5"/>
  <c r="E14" i="5"/>
  <c r="P13" i="5"/>
  <c r="M13" i="5"/>
  <c r="N13" i="5" s="1"/>
  <c r="K13" i="5"/>
  <c r="L13" i="5" s="1"/>
  <c r="J13" i="5"/>
  <c r="H13" i="5"/>
  <c r="G13" i="5"/>
  <c r="F13" i="5"/>
  <c r="E13" i="5"/>
  <c r="P12" i="5"/>
  <c r="M12" i="5"/>
  <c r="N12" i="5" s="1"/>
  <c r="K12" i="5"/>
  <c r="L12" i="5" s="1"/>
  <c r="J12" i="5"/>
  <c r="H12" i="5"/>
  <c r="G12" i="5"/>
  <c r="F12" i="5"/>
  <c r="E12" i="5"/>
  <c r="P11" i="5"/>
  <c r="M11" i="5"/>
  <c r="N11" i="5" s="1"/>
  <c r="L11" i="5"/>
  <c r="K11" i="5"/>
  <c r="J11" i="5"/>
  <c r="H11" i="5"/>
  <c r="G11" i="5"/>
  <c r="F11" i="5"/>
  <c r="E11" i="5"/>
  <c r="K55" i="4"/>
  <c r="P50" i="4"/>
  <c r="N50" i="4"/>
  <c r="M50" i="4"/>
  <c r="K50" i="4"/>
  <c r="L50" i="4" s="1"/>
  <c r="J50" i="4"/>
  <c r="H50" i="4"/>
  <c r="G50" i="4"/>
  <c r="E50" i="4"/>
  <c r="F50" i="4" s="1"/>
  <c r="P49" i="4"/>
  <c r="M49" i="4"/>
  <c r="N49" i="4" s="1"/>
  <c r="K49" i="4"/>
  <c r="L49" i="4" s="1"/>
  <c r="J49" i="4"/>
  <c r="H49" i="4"/>
  <c r="G49" i="4"/>
  <c r="E49" i="4"/>
  <c r="F49" i="4" s="1"/>
  <c r="P48" i="4"/>
  <c r="M48" i="4"/>
  <c r="N48" i="4" s="1"/>
  <c r="L48" i="4"/>
  <c r="K48" i="4"/>
  <c r="J48" i="4"/>
  <c r="G48" i="4"/>
  <c r="H48" i="4" s="1"/>
  <c r="F48" i="4"/>
  <c r="E48" i="4"/>
  <c r="P47" i="4"/>
  <c r="N47" i="4"/>
  <c r="M47" i="4"/>
  <c r="K47" i="4"/>
  <c r="L47" i="4" s="1"/>
  <c r="J47" i="4"/>
  <c r="H47" i="4"/>
  <c r="G47" i="4"/>
  <c r="E47" i="4"/>
  <c r="F47" i="4" s="1"/>
  <c r="P46" i="4"/>
  <c r="M46" i="4"/>
  <c r="N46" i="4" s="1"/>
  <c r="L46" i="4"/>
  <c r="K46" i="4"/>
  <c r="J46" i="4"/>
  <c r="G46" i="4"/>
  <c r="H46" i="4" s="1"/>
  <c r="F46" i="4"/>
  <c r="E46" i="4"/>
  <c r="P45" i="4"/>
  <c r="N45" i="4"/>
  <c r="M45" i="4"/>
  <c r="K45" i="4"/>
  <c r="L45" i="4" s="1"/>
  <c r="J45" i="4"/>
  <c r="H45" i="4"/>
  <c r="G45" i="4"/>
  <c r="E45" i="4"/>
  <c r="F45" i="4" s="1"/>
  <c r="P44" i="4"/>
  <c r="M44" i="4"/>
  <c r="N44" i="4" s="1"/>
  <c r="L44" i="4"/>
  <c r="K44" i="4"/>
  <c r="J44" i="4"/>
  <c r="G44" i="4"/>
  <c r="H44" i="4" s="1"/>
  <c r="F44" i="4"/>
  <c r="E44" i="4"/>
  <c r="P43" i="4"/>
  <c r="N43" i="4"/>
  <c r="M43" i="4"/>
  <c r="K43" i="4"/>
  <c r="L43" i="4" s="1"/>
  <c r="J43" i="4"/>
  <c r="H43" i="4"/>
  <c r="G43" i="4"/>
  <c r="E43" i="4"/>
  <c r="F43" i="4" s="1"/>
  <c r="P42" i="4"/>
  <c r="M42" i="4"/>
  <c r="N42" i="4" s="1"/>
  <c r="K42" i="4"/>
  <c r="L42" i="4" s="1"/>
  <c r="J42" i="4"/>
  <c r="G42" i="4"/>
  <c r="H42" i="4" s="1"/>
  <c r="F42" i="4"/>
  <c r="E42" i="4"/>
  <c r="P41" i="4"/>
  <c r="N41" i="4"/>
  <c r="M41" i="4"/>
  <c r="K41" i="4"/>
  <c r="L41" i="4" s="1"/>
  <c r="J41" i="4"/>
  <c r="H41" i="4"/>
  <c r="G41" i="4"/>
  <c r="F41" i="4"/>
  <c r="E41" i="4"/>
  <c r="P40" i="4"/>
  <c r="M40" i="4"/>
  <c r="N40" i="4" s="1"/>
  <c r="L40" i="4"/>
  <c r="K40" i="4"/>
  <c r="J40" i="4"/>
  <c r="G40" i="4"/>
  <c r="H40" i="4" s="1"/>
  <c r="F40" i="4"/>
  <c r="E40" i="4"/>
  <c r="P39" i="4"/>
  <c r="N39" i="4"/>
  <c r="M39" i="4"/>
  <c r="K39" i="4"/>
  <c r="L39" i="4" s="1"/>
  <c r="J39" i="4"/>
  <c r="H39" i="4"/>
  <c r="G39" i="4"/>
  <c r="F39" i="4"/>
  <c r="E39" i="4"/>
  <c r="P38" i="4"/>
  <c r="M38" i="4"/>
  <c r="N38" i="4" s="1"/>
  <c r="L38" i="4"/>
  <c r="K38" i="4"/>
  <c r="J38" i="4"/>
  <c r="G38" i="4"/>
  <c r="H38" i="4" s="1"/>
  <c r="F38" i="4"/>
  <c r="E38" i="4"/>
  <c r="P37" i="4"/>
  <c r="N37" i="4"/>
  <c r="M37" i="4"/>
  <c r="K37" i="4"/>
  <c r="L37" i="4" s="1"/>
  <c r="J37" i="4"/>
  <c r="H37" i="4"/>
  <c r="G37" i="4"/>
  <c r="F37" i="4"/>
  <c r="E37" i="4"/>
  <c r="P36" i="4"/>
  <c r="M36" i="4"/>
  <c r="N36" i="4" s="1"/>
  <c r="L36" i="4"/>
  <c r="K36" i="4"/>
  <c r="J36" i="4"/>
  <c r="G36" i="4"/>
  <c r="H36" i="4" s="1"/>
  <c r="F36" i="4"/>
  <c r="E36" i="4"/>
  <c r="P35" i="4"/>
  <c r="N35" i="4"/>
  <c r="M35" i="4"/>
  <c r="K35" i="4"/>
  <c r="L35" i="4" s="1"/>
  <c r="J35" i="4"/>
  <c r="H35" i="4"/>
  <c r="G35" i="4"/>
  <c r="F35" i="4"/>
  <c r="E35" i="4"/>
  <c r="P34" i="4"/>
  <c r="M34" i="4"/>
  <c r="N34" i="4" s="1"/>
  <c r="L34" i="4"/>
  <c r="K34" i="4"/>
  <c r="J34" i="4"/>
  <c r="G34" i="4"/>
  <c r="H34" i="4" s="1"/>
  <c r="F34" i="4"/>
  <c r="E34" i="4"/>
  <c r="P33" i="4"/>
  <c r="N33" i="4"/>
  <c r="M33" i="4"/>
  <c r="K33" i="4"/>
  <c r="L33" i="4" s="1"/>
  <c r="J33" i="4"/>
  <c r="H33" i="4"/>
  <c r="G33" i="4"/>
  <c r="F33" i="4"/>
  <c r="E33" i="4"/>
  <c r="P32" i="4"/>
  <c r="M32" i="4"/>
  <c r="N32" i="4" s="1"/>
  <c r="L32" i="4"/>
  <c r="K32" i="4"/>
  <c r="J32" i="4"/>
  <c r="G32" i="4"/>
  <c r="H32" i="4" s="1"/>
  <c r="F32" i="4"/>
  <c r="E32" i="4"/>
  <c r="P31" i="4"/>
  <c r="N31" i="4"/>
  <c r="M31" i="4"/>
  <c r="K31" i="4"/>
  <c r="L31" i="4" s="1"/>
  <c r="J31" i="4"/>
  <c r="H31" i="4"/>
  <c r="G31" i="4"/>
  <c r="F31" i="4"/>
  <c r="E31" i="4"/>
  <c r="P30" i="4"/>
  <c r="M30" i="4"/>
  <c r="N30" i="4" s="1"/>
  <c r="L30" i="4"/>
  <c r="K30" i="4"/>
  <c r="J30" i="4"/>
  <c r="G30" i="4"/>
  <c r="H30" i="4" s="1"/>
  <c r="F30" i="4"/>
  <c r="E30" i="4"/>
  <c r="P29" i="4"/>
  <c r="N29" i="4"/>
  <c r="M29" i="4"/>
  <c r="K29" i="4"/>
  <c r="L29" i="4" s="1"/>
  <c r="J29" i="4"/>
  <c r="H29" i="4"/>
  <c r="G29" i="4"/>
  <c r="F29" i="4"/>
  <c r="E29" i="4"/>
  <c r="P28" i="4"/>
  <c r="M28" i="4"/>
  <c r="N28" i="4" s="1"/>
  <c r="L28" i="4"/>
  <c r="K28" i="4"/>
  <c r="J28" i="4"/>
  <c r="G28" i="4"/>
  <c r="H28" i="4" s="1"/>
  <c r="F28" i="4"/>
  <c r="E28" i="4"/>
  <c r="P27" i="4"/>
  <c r="N27" i="4"/>
  <c r="M27" i="4"/>
  <c r="K27" i="4"/>
  <c r="L27" i="4" s="1"/>
  <c r="J27" i="4"/>
  <c r="H27" i="4"/>
  <c r="G27" i="4"/>
  <c r="F27" i="4"/>
  <c r="E27" i="4"/>
  <c r="P26" i="4"/>
  <c r="M26" i="4"/>
  <c r="N26" i="4" s="1"/>
  <c r="L26" i="4"/>
  <c r="K26" i="4"/>
  <c r="J26" i="4"/>
  <c r="G26" i="4"/>
  <c r="H26" i="4" s="1"/>
  <c r="F26" i="4"/>
  <c r="E26" i="4"/>
  <c r="P25" i="4"/>
  <c r="N25" i="4"/>
  <c r="M25" i="4"/>
  <c r="K25" i="4"/>
  <c r="L25" i="4" s="1"/>
  <c r="J25" i="4"/>
  <c r="H25" i="4"/>
  <c r="G25" i="4"/>
  <c r="F25" i="4"/>
  <c r="E25" i="4"/>
  <c r="P24" i="4"/>
  <c r="M24" i="4"/>
  <c r="N24" i="4" s="1"/>
  <c r="L24" i="4"/>
  <c r="K24" i="4"/>
  <c r="J24" i="4"/>
  <c r="G24" i="4"/>
  <c r="H24" i="4" s="1"/>
  <c r="F24" i="4"/>
  <c r="E24" i="4"/>
  <c r="P23" i="4"/>
  <c r="N23" i="4"/>
  <c r="M23" i="4"/>
  <c r="K23" i="4"/>
  <c r="L23" i="4" s="1"/>
  <c r="J23" i="4"/>
  <c r="H23" i="4"/>
  <c r="G23" i="4"/>
  <c r="F23" i="4"/>
  <c r="E23" i="4"/>
  <c r="P22" i="4"/>
  <c r="M22" i="4"/>
  <c r="N22" i="4" s="1"/>
  <c r="L22" i="4"/>
  <c r="K22" i="4"/>
  <c r="J22" i="4"/>
  <c r="G22" i="4"/>
  <c r="H22" i="4" s="1"/>
  <c r="F22" i="4"/>
  <c r="E22" i="4"/>
  <c r="P21" i="4"/>
  <c r="N21" i="4"/>
  <c r="M21" i="4"/>
  <c r="K21" i="4"/>
  <c r="L21" i="4" s="1"/>
  <c r="J21" i="4"/>
  <c r="H21" i="4"/>
  <c r="G21" i="4"/>
  <c r="F21" i="4"/>
  <c r="E21" i="4"/>
  <c r="P20" i="4"/>
  <c r="M20" i="4"/>
  <c r="N20" i="4" s="1"/>
  <c r="L20" i="4"/>
  <c r="K20" i="4"/>
  <c r="J20" i="4"/>
  <c r="G20" i="4"/>
  <c r="H20" i="4" s="1"/>
  <c r="F20" i="4"/>
  <c r="E20" i="4"/>
  <c r="P19" i="4"/>
  <c r="N19" i="4"/>
  <c r="M19" i="4"/>
  <c r="K19" i="4"/>
  <c r="L19" i="4" s="1"/>
  <c r="J19" i="4"/>
  <c r="H19" i="4"/>
  <c r="G19" i="4"/>
  <c r="F19" i="4"/>
  <c r="E19" i="4"/>
  <c r="P18" i="4"/>
  <c r="M18" i="4"/>
  <c r="N18" i="4" s="1"/>
  <c r="L18" i="4"/>
  <c r="K18" i="4"/>
  <c r="J18" i="4"/>
  <c r="G18" i="4"/>
  <c r="H18" i="4" s="1"/>
  <c r="F18" i="4"/>
  <c r="E18" i="4"/>
  <c r="P17" i="4"/>
  <c r="N17" i="4"/>
  <c r="M17" i="4"/>
  <c r="K17" i="4"/>
  <c r="L17" i="4" s="1"/>
  <c r="J17" i="4"/>
  <c r="H17" i="4"/>
  <c r="G17" i="4"/>
  <c r="F17" i="4"/>
  <c r="E17" i="4"/>
  <c r="P16" i="4"/>
  <c r="M16" i="4"/>
  <c r="N16" i="4" s="1"/>
  <c r="L16" i="4"/>
  <c r="K16" i="4"/>
  <c r="J16" i="4"/>
  <c r="G16" i="4"/>
  <c r="H16" i="4" s="1"/>
  <c r="F16" i="4"/>
  <c r="E16" i="4"/>
  <c r="P15" i="4"/>
  <c r="N15" i="4"/>
  <c r="M15" i="4"/>
  <c r="K15" i="4"/>
  <c r="L15" i="4" s="1"/>
  <c r="J15" i="4"/>
  <c r="H15" i="4"/>
  <c r="G15" i="4"/>
  <c r="F15" i="4"/>
  <c r="E15" i="4"/>
  <c r="P14" i="4"/>
  <c r="M14" i="4"/>
  <c r="N14" i="4" s="1"/>
  <c r="L14" i="4"/>
  <c r="K14" i="4"/>
  <c r="J14" i="4"/>
  <c r="G14" i="4"/>
  <c r="H14" i="4" s="1"/>
  <c r="F14" i="4"/>
  <c r="E14" i="4"/>
  <c r="P13" i="4"/>
  <c r="N13" i="4"/>
  <c r="M13" i="4"/>
  <c r="K13" i="4"/>
  <c r="L13" i="4" s="1"/>
  <c r="J13" i="4"/>
  <c r="H13" i="4"/>
  <c r="G13" i="4"/>
  <c r="F13" i="4"/>
  <c r="E13" i="4"/>
  <c r="P12" i="4"/>
  <c r="M12" i="4"/>
  <c r="N12" i="4" s="1"/>
  <c r="L12" i="4"/>
  <c r="K12" i="4"/>
  <c r="J12" i="4"/>
  <c r="G12" i="4"/>
  <c r="K54" i="4" s="1"/>
  <c r="F12" i="4"/>
  <c r="E12" i="4"/>
  <c r="P11" i="4"/>
  <c r="N11" i="4"/>
  <c r="M11" i="4"/>
  <c r="K11" i="4"/>
  <c r="L11" i="4" s="1"/>
  <c r="J11" i="4"/>
  <c r="H11" i="4"/>
  <c r="G11" i="4"/>
  <c r="F11" i="4"/>
  <c r="E11" i="4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E49" i="3"/>
  <c r="F49" i="3" s="1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E47" i="3"/>
  <c r="F47" i="3" s="1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E45" i="3"/>
  <c r="F45" i="3" s="1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E43" i="3"/>
  <c r="F43" i="3" s="1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E41" i="3"/>
  <c r="F41" i="3" s="1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E39" i="3"/>
  <c r="F39" i="3" s="1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E37" i="3"/>
  <c r="F37" i="3" s="1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E35" i="3"/>
  <c r="F35" i="3" s="1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E33" i="3"/>
  <c r="F33" i="3" s="1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E31" i="3"/>
  <c r="F31" i="3" s="1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E29" i="3"/>
  <c r="F29" i="3" s="1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E27" i="3"/>
  <c r="F27" i="3" s="1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E25" i="3"/>
  <c r="F25" i="3" s="1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E23" i="3"/>
  <c r="F23" i="3" s="1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E21" i="3"/>
  <c r="F21" i="3" s="1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E19" i="3"/>
  <c r="F19" i="3" s="1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E17" i="3"/>
  <c r="F17" i="3" s="1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E15" i="3"/>
  <c r="F15" i="3" s="1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E13" i="3"/>
  <c r="F13" i="3" s="1"/>
  <c r="P12" i="3"/>
  <c r="M12" i="3"/>
  <c r="N12" i="3" s="1"/>
  <c r="K12" i="3"/>
  <c r="L12" i="3" s="1"/>
  <c r="J12" i="3"/>
  <c r="H12" i="3"/>
  <c r="G12" i="3"/>
  <c r="K53" i="3" s="1"/>
  <c r="F12" i="3"/>
  <c r="E12" i="3"/>
  <c r="P11" i="3"/>
  <c r="M11" i="3"/>
  <c r="N11" i="3" s="1"/>
  <c r="K11" i="3"/>
  <c r="L11" i="3" s="1"/>
  <c r="J11" i="3"/>
  <c r="H11" i="3"/>
  <c r="G11" i="3"/>
  <c r="K54" i="3" s="1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K44" i="1"/>
  <c r="L44" i="1" s="1"/>
  <c r="J44" i="1"/>
  <c r="G44" i="1"/>
  <c r="H44" i="1" s="1"/>
  <c r="F44" i="1"/>
  <c r="E44" i="1"/>
  <c r="P43" i="1"/>
  <c r="M43" i="1"/>
  <c r="N43" i="1" s="1"/>
  <c r="K43" i="1"/>
  <c r="L43" i="1" s="1"/>
  <c r="J43" i="1"/>
  <c r="H43" i="1"/>
  <c r="G43" i="1"/>
  <c r="E43" i="1"/>
  <c r="F43" i="1" s="1"/>
  <c r="P42" i="1"/>
  <c r="M42" i="1"/>
  <c r="N42" i="1" s="1"/>
  <c r="K42" i="1"/>
  <c r="L42" i="1" s="1"/>
  <c r="J42" i="1"/>
  <c r="G42" i="1"/>
  <c r="H42" i="1" s="1"/>
  <c r="F42" i="1"/>
  <c r="E42" i="1"/>
  <c r="P41" i="1"/>
  <c r="M41" i="1"/>
  <c r="N41" i="1" s="1"/>
  <c r="K41" i="1"/>
  <c r="L41" i="1" s="1"/>
  <c r="J41" i="1"/>
  <c r="H41" i="1"/>
  <c r="G41" i="1"/>
  <c r="E41" i="1"/>
  <c r="F41" i="1" s="1"/>
  <c r="P40" i="1"/>
  <c r="M40" i="1"/>
  <c r="N40" i="1" s="1"/>
  <c r="K40" i="1"/>
  <c r="L40" i="1" s="1"/>
  <c r="J40" i="1"/>
  <c r="G40" i="1"/>
  <c r="H40" i="1" s="1"/>
  <c r="F40" i="1"/>
  <c r="E40" i="1"/>
  <c r="P39" i="1"/>
  <c r="M39" i="1"/>
  <c r="N39" i="1" s="1"/>
  <c r="K39" i="1"/>
  <c r="L39" i="1" s="1"/>
  <c r="J39" i="1"/>
  <c r="H39" i="1"/>
  <c r="G39" i="1"/>
  <c r="E39" i="1"/>
  <c r="F39" i="1" s="1"/>
  <c r="P38" i="1"/>
  <c r="M38" i="1"/>
  <c r="N38" i="1" s="1"/>
  <c r="K38" i="1"/>
  <c r="L38" i="1" s="1"/>
  <c r="J38" i="1"/>
  <c r="G38" i="1"/>
  <c r="H38" i="1" s="1"/>
  <c r="F38" i="1"/>
  <c r="E38" i="1"/>
  <c r="P37" i="1"/>
  <c r="M37" i="1"/>
  <c r="N37" i="1" s="1"/>
  <c r="K37" i="1"/>
  <c r="L37" i="1" s="1"/>
  <c r="J37" i="1"/>
  <c r="H37" i="1"/>
  <c r="G37" i="1"/>
  <c r="E37" i="1"/>
  <c r="F37" i="1" s="1"/>
  <c r="P36" i="1"/>
  <c r="M36" i="1"/>
  <c r="N36" i="1" s="1"/>
  <c r="K36" i="1"/>
  <c r="L36" i="1" s="1"/>
  <c r="J36" i="1"/>
  <c r="G36" i="1"/>
  <c r="H36" i="1" s="1"/>
  <c r="F36" i="1"/>
  <c r="E36" i="1"/>
  <c r="P35" i="1"/>
  <c r="M35" i="1"/>
  <c r="N35" i="1" s="1"/>
  <c r="K35" i="1"/>
  <c r="L35" i="1" s="1"/>
  <c r="J35" i="1"/>
  <c r="H35" i="1"/>
  <c r="G35" i="1"/>
  <c r="E35" i="1"/>
  <c r="F35" i="1" s="1"/>
  <c r="P34" i="1"/>
  <c r="M34" i="1"/>
  <c r="N34" i="1" s="1"/>
  <c r="K34" i="1"/>
  <c r="L34" i="1" s="1"/>
  <c r="J34" i="1"/>
  <c r="G34" i="1"/>
  <c r="H34" i="1" s="1"/>
  <c r="F34" i="1"/>
  <c r="E34" i="1"/>
  <c r="P33" i="1"/>
  <c r="M33" i="1"/>
  <c r="N33" i="1" s="1"/>
  <c r="K33" i="1"/>
  <c r="L33" i="1" s="1"/>
  <c r="J33" i="1"/>
  <c r="H33" i="1"/>
  <c r="G33" i="1"/>
  <c r="E33" i="1"/>
  <c r="F33" i="1" s="1"/>
  <c r="P32" i="1"/>
  <c r="M32" i="1"/>
  <c r="N32" i="1" s="1"/>
  <c r="K32" i="1"/>
  <c r="L32" i="1" s="1"/>
  <c r="J32" i="1"/>
  <c r="G32" i="1"/>
  <c r="H32" i="1" s="1"/>
  <c r="F32" i="1"/>
  <c r="E32" i="1"/>
  <c r="P31" i="1"/>
  <c r="M31" i="1"/>
  <c r="N31" i="1" s="1"/>
  <c r="K31" i="1"/>
  <c r="L31" i="1" s="1"/>
  <c r="J31" i="1"/>
  <c r="H31" i="1"/>
  <c r="G31" i="1"/>
  <c r="E31" i="1"/>
  <c r="F31" i="1" s="1"/>
  <c r="P30" i="1"/>
  <c r="M30" i="1"/>
  <c r="N30" i="1" s="1"/>
  <c r="K30" i="1"/>
  <c r="L30" i="1" s="1"/>
  <c r="J30" i="1"/>
  <c r="G30" i="1"/>
  <c r="H30" i="1" s="1"/>
  <c r="F30" i="1"/>
  <c r="E30" i="1"/>
  <c r="P29" i="1"/>
  <c r="M29" i="1"/>
  <c r="N29" i="1" s="1"/>
  <c r="K29" i="1"/>
  <c r="L29" i="1" s="1"/>
  <c r="J29" i="1"/>
  <c r="H29" i="1"/>
  <c r="G29" i="1"/>
  <c r="E29" i="1"/>
  <c r="F29" i="1" s="1"/>
  <c r="P28" i="1"/>
  <c r="M28" i="1"/>
  <c r="N28" i="1" s="1"/>
  <c r="K28" i="1"/>
  <c r="L28" i="1" s="1"/>
  <c r="J28" i="1"/>
  <c r="G28" i="1"/>
  <c r="H28" i="1" s="1"/>
  <c r="F28" i="1"/>
  <c r="E28" i="1"/>
  <c r="P27" i="1"/>
  <c r="M27" i="1"/>
  <c r="N27" i="1" s="1"/>
  <c r="K27" i="1"/>
  <c r="L27" i="1" s="1"/>
  <c r="J27" i="1"/>
  <c r="H27" i="1"/>
  <c r="G27" i="1"/>
  <c r="E27" i="1"/>
  <c r="F27" i="1" s="1"/>
  <c r="P26" i="1"/>
  <c r="M26" i="1"/>
  <c r="N26" i="1" s="1"/>
  <c r="K26" i="1"/>
  <c r="L26" i="1" s="1"/>
  <c r="J26" i="1"/>
  <c r="G26" i="1"/>
  <c r="H26" i="1" s="1"/>
  <c r="F26" i="1"/>
  <c r="E26" i="1"/>
  <c r="P25" i="1"/>
  <c r="M25" i="1"/>
  <c r="N25" i="1" s="1"/>
  <c r="K25" i="1"/>
  <c r="L25" i="1" s="1"/>
  <c r="J25" i="1"/>
  <c r="H25" i="1"/>
  <c r="G25" i="1"/>
  <c r="E25" i="1"/>
  <c r="F25" i="1" s="1"/>
  <c r="P24" i="1"/>
  <c r="M24" i="1"/>
  <c r="N24" i="1" s="1"/>
  <c r="K24" i="1"/>
  <c r="L24" i="1" s="1"/>
  <c r="J24" i="1"/>
  <c r="G24" i="1"/>
  <c r="H24" i="1" s="1"/>
  <c r="F24" i="1"/>
  <c r="E24" i="1"/>
  <c r="P23" i="1"/>
  <c r="M23" i="1"/>
  <c r="N23" i="1" s="1"/>
  <c r="K23" i="1"/>
  <c r="L23" i="1" s="1"/>
  <c r="J23" i="1"/>
  <c r="H23" i="1"/>
  <c r="G23" i="1"/>
  <c r="E23" i="1"/>
  <c r="F23" i="1" s="1"/>
  <c r="P22" i="1"/>
  <c r="M22" i="1"/>
  <c r="N22" i="1" s="1"/>
  <c r="K22" i="1"/>
  <c r="L22" i="1" s="1"/>
  <c r="J22" i="1"/>
  <c r="G22" i="1"/>
  <c r="H22" i="1" s="1"/>
  <c r="F22" i="1"/>
  <c r="E22" i="1"/>
  <c r="P21" i="1"/>
  <c r="M21" i="1"/>
  <c r="N21" i="1" s="1"/>
  <c r="K21" i="1"/>
  <c r="L21" i="1" s="1"/>
  <c r="J21" i="1"/>
  <c r="H21" i="1"/>
  <c r="G21" i="1"/>
  <c r="E21" i="1"/>
  <c r="F21" i="1" s="1"/>
  <c r="P20" i="1"/>
  <c r="M20" i="1"/>
  <c r="N20" i="1" s="1"/>
  <c r="K20" i="1"/>
  <c r="L20" i="1" s="1"/>
  <c r="J20" i="1"/>
  <c r="G20" i="1"/>
  <c r="H20" i="1" s="1"/>
  <c r="F20" i="1"/>
  <c r="E20" i="1"/>
  <c r="P19" i="1"/>
  <c r="M19" i="1"/>
  <c r="N19" i="1" s="1"/>
  <c r="K19" i="1"/>
  <c r="L19" i="1" s="1"/>
  <c r="J19" i="1"/>
  <c r="H19" i="1"/>
  <c r="G19" i="1"/>
  <c r="E19" i="1"/>
  <c r="F19" i="1" s="1"/>
  <c r="P18" i="1"/>
  <c r="M18" i="1"/>
  <c r="N18" i="1" s="1"/>
  <c r="K18" i="1"/>
  <c r="L18" i="1" s="1"/>
  <c r="J18" i="1"/>
  <c r="G18" i="1"/>
  <c r="H18" i="1" s="1"/>
  <c r="F18" i="1"/>
  <c r="E18" i="1"/>
  <c r="P17" i="1"/>
  <c r="M17" i="1"/>
  <c r="N17" i="1" s="1"/>
  <c r="K17" i="1"/>
  <c r="L17" i="1" s="1"/>
  <c r="J17" i="1"/>
  <c r="H17" i="1"/>
  <c r="G17" i="1"/>
  <c r="E17" i="1"/>
  <c r="F17" i="1" s="1"/>
  <c r="P16" i="1"/>
  <c r="M16" i="1"/>
  <c r="N16" i="1" s="1"/>
  <c r="K16" i="1"/>
  <c r="L16" i="1" s="1"/>
  <c r="J16" i="1"/>
  <c r="G16" i="1"/>
  <c r="H16" i="1" s="1"/>
  <c r="F16" i="1"/>
  <c r="E16" i="1"/>
  <c r="P15" i="1"/>
  <c r="M15" i="1"/>
  <c r="N15" i="1" s="1"/>
  <c r="K15" i="1"/>
  <c r="L15" i="1" s="1"/>
  <c r="J15" i="1"/>
  <c r="H15" i="1"/>
  <c r="G15" i="1"/>
  <c r="E15" i="1"/>
  <c r="F15" i="1" s="1"/>
  <c r="P14" i="1"/>
  <c r="M14" i="1"/>
  <c r="N14" i="1" s="1"/>
  <c r="K14" i="1"/>
  <c r="L14" i="1" s="1"/>
  <c r="J14" i="1"/>
  <c r="G14" i="1"/>
  <c r="H14" i="1" s="1"/>
  <c r="F14" i="1"/>
  <c r="E14" i="1"/>
  <c r="P13" i="1"/>
  <c r="M13" i="1"/>
  <c r="N13" i="1" s="1"/>
  <c r="K13" i="1"/>
  <c r="L13" i="1" s="1"/>
  <c r="J13" i="1"/>
  <c r="H13" i="1"/>
  <c r="G13" i="1"/>
  <c r="E13" i="1"/>
  <c r="F13" i="1" s="1"/>
  <c r="P12" i="1"/>
  <c r="M12" i="1"/>
  <c r="N12" i="1" s="1"/>
  <c r="K12" i="1"/>
  <c r="L12" i="1" s="1"/>
  <c r="J12" i="1"/>
  <c r="G12" i="1"/>
  <c r="K54" i="1" s="1"/>
  <c r="F12" i="1"/>
  <c r="E12" i="1"/>
  <c r="P11" i="1"/>
  <c r="M11" i="1"/>
  <c r="N11" i="1" s="1"/>
  <c r="K11" i="1"/>
  <c r="L11" i="1" s="1"/>
  <c r="J11" i="1"/>
  <c r="H11" i="1"/>
  <c r="G11" i="1"/>
  <c r="E11" i="1"/>
  <c r="F11" i="1" s="1"/>
  <c r="H12" i="1" l="1"/>
  <c r="K53" i="1"/>
  <c r="K52" i="1"/>
  <c r="K54" i="2"/>
  <c r="K52" i="2"/>
  <c r="H11" i="2"/>
  <c r="K52" i="3"/>
  <c r="H12" i="4"/>
  <c r="K54" i="5"/>
  <c r="K53" i="5"/>
  <c r="K52" i="5"/>
  <c r="K52" i="4"/>
  <c r="K53" i="4"/>
  <c r="K52" i="6"/>
  <c r="K53" i="6"/>
</calcChain>
</file>

<file path=xl/sharedStrings.xml><?xml version="1.0" encoding="utf-8"?>
<sst xmlns="http://schemas.openxmlformats.org/spreadsheetml/2006/main" count="1106" uniqueCount="304">
  <si>
    <t>DAFTAR NILAI SISWA SMAN 9 SEMARANG SEMESTER GENAP TAHUN PELAJARAN 2018/2019</t>
  </si>
  <si>
    <t>Guru :</t>
  </si>
  <si>
    <t>Rifanti S.Pd.</t>
  </si>
  <si>
    <t>Kelas X-MIPA 1</t>
  </si>
  <si>
    <t>Mapel :</t>
  </si>
  <si>
    <t>Bahasa Jawa [ Kelompok B (Wajib) ]</t>
  </si>
  <si>
    <t>didownload 20/06/2019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</si>
  <si>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</si>
  <si>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</si>
  <si>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</si>
  <si>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</si>
  <si>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</si>
  <si>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</si>
  <si>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</si>
  <si>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</si>
  <si>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</si>
  <si>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</si>
  <si>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</si>
  <si>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</si>
  <si>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</si>
  <si>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</si>
  <si>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</si>
  <si>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</si>
  <si>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</si>
  <si>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</si>
  <si>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</si>
  <si>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</si>
  <si>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</si>
  <si>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</si>
  <si>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</si>
  <si>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</si>
  <si>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</si>
  <si>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</si>
  <si>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</si>
  <si>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</si>
  <si>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</si>
  <si>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</si>
  <si>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</si>
  <si>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</si>
  <si>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</si>
  <si>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</si>
  <si>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</si>
  <si>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</si>
  <si>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</si>
  <si>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</si>
  <si>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</si>
  <si>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</si>
  <si>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</si>
  <si>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</si>
  <si>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</si>
  <si>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</si>
  <si>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</si>
  <si>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</si>
  <si>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</si>
  <si>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</si>
  <si>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</si>
  <si>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</si>
  <si>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</si>
  <si>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</si>
  <si>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</si>
  <si>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</si>
  <si>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</si>
  <si>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</si>
  <si>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</si>
  <si>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</si>
  <si>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</si>
  <si>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</si>
  <si>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</si>
  <si>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Memiliki kemampuan mengidentifikasi kaidah penulisan aksara Jawa dalam dua paragraf yang
menggunakan aksara angka.</t>
  </si>
  <si>
    <t>Memiliki kemampuan menulis dan menyajikan dua paragraf berhuruf Jawa yang menggunakan
aksara angka.</t>
  </si>
  <si>
    <t>AURELLIA DEBY SALSABILA</t>
  </si>
  <si>
    <t>CUCU FEBRY ASTRIYANI</t>
  </si>
  <si>
    <t>Memiliki kemampuan memahami isi teks cerita Mahabarata</t>
  </si>
  <si>
    <t>Memiliki kemampuan menulis sinopsis teks cerita teks Mahabharata (Bima Bungkus) dan
menyajikannya.</t>
  </si>
  <si>
    <t>DANNU WAHYU KURNIAWAN</t>
  </si>
  <si>
    <t>DELLA HIKMATUL MAULA</t>
  </si>
  <si>
    <t>Memiliki kemampuan memahami isi teks deskripsi makanan tradisional Jawa</t>
  </si>
  <si>
    <t>Memiliki kemampuan menanggapi dan menceritakan kembali isi teks deskriptif tentang
makanan tradisional Jawa.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</si>
  <si>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</si>
  <si>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</si>
  <si>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</si>
  <si>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</si>
  <si>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</si>
  <si>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</si>
  <si>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</si>
  <si>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</si>
  <si>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</si>
  <si>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</si>
  <si>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</si>
  <si>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</si>
  <si>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</si>
  <si>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</si>
  <si>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</si>
  <si>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</si>
  <si>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</si>
  <si>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</si>
  <si>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</si>
  <si>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</si>
  <si>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</si>
  <si>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</si>
  <si>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</si>
  <si>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</si>
  <si>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</si>
  <si>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</si>
  <si>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</si>
  <si>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</si>
  <si>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</si>
  <si>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</si>
  <si>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</si>
  <si>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</si>
  <si>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</si>
  <si>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</si>
  <si>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</si>
  <si>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</si>
  <si>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</si>
  <si>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</si>
  <si>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</si>
  <si>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</si>
  <si>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</si>
  <si>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</si>
  <si>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</si>
  <si>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</si>
  <si>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</si>
  <si>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</si>
  <si>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</si>
  <si>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</si>
  <si>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</si>
  <si>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</si>
  <si>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</si>
  <si>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</si>
  <si>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</si>
  <si>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</si>
  <si>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</si>
  <si>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</si>
  <si>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</si>
  <si>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</si>
  <si>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</si>
  <si>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</si>
  <si>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</si>
  <si>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</si>
  <si>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</si>
  <si>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</si>
  <si>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</si>
  <si>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</si>
  <si>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</si>
  <si>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</si>
  <si>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</si>
  <si>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</si>
  <si>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</si>
  <si>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</si>
  <si>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</si>
  <si>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</si>
  <si>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</si>
  <si>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</si>
  <si>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</si>
  <si>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</si>
  <si>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</si>
  <si>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</si>
  <si>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</si>
  <si>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</si>
  <si>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</si>
  <si>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</si>
  <si>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</si>
  <si>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</si>
  <si>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</si>
  <si>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</si>
  <si>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</si>
  <si>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</si>
  <si>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</si>
  <si>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</si>
  <si>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</si>
  <si>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</si>
  <si>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</si>
  <si>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</si>
  <si>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</si>
  <si>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</si>
  <si>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</si>
  <si>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</si>
  <si>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</si>
  <si>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</si>
  <si>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</si>
  <si>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</si>
  <si>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</si>
  <si>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</si>
  <si>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</si>
  <si>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</si>
  <si>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</si>
  <si>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</si>
  <si>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</si>
  <si>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</si>
  <si>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</si>
  <si>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</si>
  <si>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</si>
  <si>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</si>
  <si>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</si>
  <si>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Kelas X-MIPA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</si>
  <si>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</si>
  <si>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</si>
  <si>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</si>
  <si>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</si>
  <si>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</si>
  <si>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</si>
  <si>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</si>
  <si>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</si>
  <si>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</si>
  <si>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</si>
  <si>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</si>
  <si>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</si>
  <si>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</si>
  <si>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ERIKA VEBIANA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</si>
  <si>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</si>
  <si>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</si>
  <si>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</si>
  <si>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</si>
  <si>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</si>
  <si>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</si>
  <si>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</si>
  <si>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</si>
  <si>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</si>
  <si>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</si>
  <si>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</si>
  <si>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</si>
  <si>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</si>
  <si>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</si>
  <si>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</si>
  <si>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</si>
  <si>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</si>
  <si>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</si>
  <si>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</si>
  <si>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</si>
  <si>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</si>
  <si>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</si>
  <si>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Kelas X-MIPA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</si>
  <si>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</si>
  <si>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</si>
  <si>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</si>
  <si>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</si>
  <si>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</si>
  <si>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</si>
  <si>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</si>
  <si>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</si>
  <si>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</si>
  <si>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</si>
  <si>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</si>
  <si>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</si>
  <si>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</si>
  <si>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</si>
  <si>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</si>
  <si>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</si>
  <si>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</si>
  <si>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</si>
  <si>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</si>
  <si>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</si>
  <si>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</si>
  <si>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</si>
  <si>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</si>
  <si>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</si>
  <si>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</si>
  <si>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</si>
  <si>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</si>
  <si>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</si>
  <si>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</si>
  <si>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</si>
  <si>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</si>
  <si>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</si>
  <si>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</si>
  <si>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</si>
  <si>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</si>
  <si>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Kelas X-MIPA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</si>
  <si>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</si>
  <si>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</si>
  <si>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</si>
  <si>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</si>
  <si>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</si>
  <si>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</si>
  <si>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</si>
  <si>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</si>
  <si>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</si>
  <si>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</si>
  <si>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</si>
  <si>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</si>
  <si>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</si>
  <si>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</si>
  <si>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</si>
  <si>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</si>
  <si>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</si>
  <si>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</si>
  <si>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</si>
  <si>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</si>
  <si>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</si>
  <si>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</si>
  <si>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</si>
  <si>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JOSHUA BRUGMAN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</si>
  <si>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</si>
  <si>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</si>
  <si>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</si>
  <si>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</si>
  <si>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</si>
  <si>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</si>
  <si>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</si>
  <si>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</si>
  <si>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SYARAFINA ALYAEDA GHAISANY</t>
  </si>
  <si>
    <t>TALITHA SALVIA ADHWA KURNIAWAN</t>
  </si>
  <si>
    <t>TAUFIK HARISMAN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</si>
</sst>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98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H11" sqref="H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792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792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102408</v>
      </c>
      <c r="C11" s="19" t="s">
        <v>55</v>
      </c>
      <c r="D11" s="18"/>
      <c r="E11" s="28">
        <f t="shared" ref="E11:E50" si="0">IF((COUNTA(T11:AC11)&gt;0),(ROUND((AVERAGE(T11:AC11)),0)),"")</f>
        <v>71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71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isi teks deskripsi makanan tradisional Jawa</v>
      </c>
      <c r="K11" s="28">
        <f t="shared" ref="K11:K50" si="5">IF((COUNTA(AF11:AO11)&gt;0),AVERAGE(AF11:AO11),"")</f>
        <v>77.5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menulis sinopsis teks cerita teks Mahabharata (Bima Bungkus) dan
menyajikannya.</v>
      </c>
      <c r="Q11" s="39"/>
      <c r="R11" s="39" t="s">
        <v>9</v>
      </c>
      <c r="S11" s="18"/>
      <c r="T11" s="1">
        <v>70</v>
      </c>
      <c r="U11" s="1">
        <v>70</v>
      </c>
      <c r="V11" s="1">
        <v>69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102423</v>
      </c>
      <c r="C12" s="19" t="s">
        <v>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mengidentifikasi kaidah penulisan aksara Jawa dalam dua paragraf yang
menggunakan aksara angka.</v>
      </c>
      <c r="K12" s="28">
        <f t="shared" si="5"/>
        <v>82.5</v>
      </c>
      <c r="L12" s="28" t="str">
        <f t="shared" si="6"/>
        <v>B</v>
      </c>
      <c r="M12" s="28">
        <f t="shared" si="7"/>
        <v>82.5</v>
      </c>
      <c r="N12" s="28" t="str">
        <f t="shared" si="8"/>
        <v>B</v>
      </c>
      <c r="O12" s="36">
        <v>2</v>
      </c>
      <c r="P12" s="28" t="str">
        <f t="shared" si="9"/>
        <v>Memiliki kemampuan menulis sinopsis teks cerita teks Mahabharata (Bima Bungkus) dan
menyajikannya.</v>
      </c>
      <c r="Q12" s="39"/>
      <c r="R12" s="39" t="s">
        <v>8</v>
      </c>
      <c r="S12" s="18"/>
      <c r="T12" s="1">
        <v>89</v>
      </c>
      <c r="U12" s="1">
        <v>85</v>
      </c>
      <c r="V12" s="1">
        <v>87</v>
      </c>
      <c r="W12" s="1">
        <v>100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102438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mengidentifikasi kaidah penulisan aksara Jawa dalam dua paragraf yang
menggunakan aksara angka.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2</v>
      </c>
      <c r="P13" s="28" t="str">
        <f t="shared" si="9"/>
        <v>Memiliki kemampuan menulis sinopsis teks cerita teks Mahabharata (Bima Bungkus) dan
menyajikannya.</v>
      </c>
      <c r="Q13" s="39"/>
      <c r="R13" s="39" t="s">
        <v>8</v>
      </c>
      <c r="S13" s="18"/>
      <c r="T13" s="1">
        <v>98</v>
      </c>
      <c r="U13" s="1">
        <v>85</v>
      </c>
      <c r="V13" s="1">
        <v>90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36181</v>
      </c>
      <c r="FK13" s="41">
        <v>36191</v>
      </c>
    </row>
    <row r="14" spans="1:167" x14ac:dyDescent="0.25">
      <c r="A14" s="19">
        <v>4</v>
      </c>
      <c r="B14" s="19">
        <v>102453</v>
      </c>
      <c r="C14" s="19" t="s">
        <v>70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mengidentifikasi kaidah penulisan aksara Jawa dalam dua paragraf yang
menggunakan aksara angka.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1</v>
      </c>
      <c r="P14" s="28" t="str">
        <f t="shared" si="9"/>
        <v>Memiliki kemampuan menulis dan menyajikan dua paragraf berhuruf Jawa yang menggunakan
aksara angka.</v>
      </c>
      <c r="Q14" s="39"/>
      <c r="R14" s="39" t="s">
        <v>8</v>
      </c>
      <c r="S14" s="18"/>
      <c r="T14" s="1">
        <v>93</v>
      </c>
      <c r="U14" s="1">
        <v>75</v>
      </c>
      <c r="V14" s="1">
        <v>89</v>
      </c>
      <c r="W14" s="1">
        <v>100</v>
      </c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102468</v>
      </c>
      <c r="C15" s="19" t="s">
        <v>71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mengidentifikasi kaidah penulisan aksara Jawa dalam dua paragraf yang
menggunakan aksara angka.</v>
      </c>
      <c r="K15" s="28">
        <f t="shared" si="5"/>
        <v>83.5</v>
      </c>
      <c r="L15" s="28" t="str">
        <f t="shared" si="6"/>
        <v>B</v>
      </c>
      <c r="M15" s="28">
        <f t="shared" si="7"/>
        <v>83.5</v>
      </c>
      <c r="N15" s="28" t="str">
        <f t="shared" si="8"/>
        <v>B</v>
      </c>
      <c r="O15" s="36">
        <v>2</v>
      </c>
      <c r="P15" s="28" t="str">
        <f t="shared" si="9"/>
        <v>Memiliki kemampuan menulis sinopsis teks cerita teks Mahabharata (Bima Bungkus) dan
menyajikannya.</v>
      </c>
      <c r="Q15" s="39"/>
      <c r="R15" s="39" t="s">
        <v>8</v>
      </c>
      <c r="S15" s="18"/>
      <c r="T15" s="1">
        <v>98</v>
      </c>
      <c r="U15" s="1">
        <v>80</v>
      </c>
      <c r="V15" s="1">
        <v>90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36182</v>
      </c>
      <c r="FK15" s="41">
        <v>36192</v>
      </c>
    </row>
    <row r="16" spans="1:167" x14ac:dyDescent="0.25">
      <c r="A16" s="19">
        <v>6</v>
      </c>
      <c r="B16" s="19">
        <v>102483</v>
      </c>
      <c r="C16" s="19" t="s">
        <v>74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mengidentifikasi kaidah penulisan aksara Jawa dalam dua paragraf yang
menggunakan aksara angka.</v>
      </c>
      <c r="K16" s="28">
        <f t="shared" si="5"/>
        <v>82.5</v>
      </c>
      <c r="L16" s="28" t="str">
        <f t="shared" si="6"/>
        <v>B</v>
      </c>
      <c r="M16" s="28">
        <f t="shared" si="7"/>
        <v>82.5</v>
      </c>
      <c r="N16" s="28" t="str">
        <f t="shared" si="8"/>
        <v>B</v>
      </c>
      <c r="O16" s="36">
        <v>2</v>
      </c>
      <c r="P16" s="28" t="str">
        <f t="shared" si="9"/>
        <v>Memiliki kemampuan menulis sinopsis teks cerita teks Mahabharata (Bima Bungkus) dan
menyajikannya.</v>
      </c>
      <c r="Q16" s="39"/>
      <c r="R16" s="39" t="s">
        <v>8</v>
      </c>
      <c r="S16" s="18"/>
      <c r="T16" s="1">
        <v>90</v>
      </c>
      <c r="U16" s="1">
        <v>95</v>
      </c>
      <c r="V16" s="1">
        <v>87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102498</v>
      </c>
      <c r="C17" s="19" t="s">
        <v>75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mengidentifikasi kaidah penulisan aksara Jawa dalam dua paragraf yang
menggunakan aksara angka.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>Memiliki kemampuan menulis sinopsis teks cerita teks Mahabharata (Bima Bungkus) dan
menyajikannya.</v>
      </c>
      <c r="Q17" s="39"/>
      <c r="R17" s="39" t="s">
        <v>8</v>
      </c>
      <c r="S17" s="18"/>
      <c r="T17" s="1">
        <v>96</v>
      </c>
      <c r="U17" s="1">
        <v>85</v>
      </c>
      <c r="V17" s="1">
        <v>88</v>
      </c>
      <c r="W17" s="1">
        <v>75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84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36183</v>
      </c>
      <c r="FK17" s="41">
        <v>36193</v>
      </c>
    </row>
    <row r="18" spans="1:167" x14ac:dyDescent="0.25">
      <c r="A18" s="19">
        <v>8</v>
      </c>
      <c r="B18" s="19">
        <v>102513</v>
      </c>
      <c r="C18" s="19" t="s">
        <v>78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3</v>
      </c>
      <c r="J18" s="28" t="str">
        <f t="shared" si="4"/>
        <v>Memiliki kemampuan memahami isi teks deskripsi makanan tradisional Jawa</v>
      </c>
      <c r="K18" s="28">
        <f t="shared" si="5"/>
        <v>82.5</v>
      </c>
      <c r="L18" s="28" t="str">
        <f t="shared" si="6"/>
        <v>B</v>
      </c>
      <c r="M18" s="28">
        <f t="shared" si="7"/>
        <v>82.5</v>
      </c>
      <c r="N18" s="28" t="str">
        <f t="shared" si="8"/>
        <v>B</v>
      </c>
      <c r="O18" s="36">
        <v>2</v>
      </c>
      <c r="P18" s="28" t="str">
        <f t="shared" si="9"/>
        <v>Memiliki kemampuan menulis sinopsis teks cerita teks Mahabharata (Bima Bungkus) dan
menyajikannya.</v>
      </c>
      <c r="Q18" s="39"/>
      <c r="R18" s="39" t="s">
        <v>8</v>
      </c>
      <c r="S18" s="18"/>
      <c r="T18" s="1">
        <v>72</v>
      </c>
      <c r="U18" s="1">
        <v>70</v>
      </c>
      <c r="V18" s="1">
        <v>83</v>
      </c>
      <c r="W18" s="1">
        <v>100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102528</v>
      </c>
      <c r="C19" s="19" t="s">
        <v>79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mengidentifikasi kaidah penulisan aksara Jawa dalam dua paragraf yang
menggunakan aksara angka.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Memiliki kemampuan menulis sinopsis teks cerita teks Mahabharata (Bima Bungkus) dan
menyajikannya.</v>
      </c>
      <c r="Q19" s="39"/>
      <c r="R19" s="39" t="s">
        <v>9</v>
      </c>
      <c r="S19" s="18"/>
      <c r="T19" s="1">
        <v>95</v>
      </c>
      <c r="U19" s="1">
        <v>80</v>
      </c>
      <c r="V19" s="1">
        <v>88</v>
      </c>
      <c r="W19" s="1">
        <v>75</v>
      </c>
      <c r="X19" s="1"/>
      <c r="Y19" s="1"/>
      <c r="Z19" s="1"/>
      <c r="AA19" s="1"/>
      <c r="AB19" s="1"/>
      <c r="AC19" s="1"/>
      <c r="AD19" s="1"/>
      <c r="AE19" s="18"/>
      <c r="AF19" s="1">
        <v>74</v>
      </c>
      <c r="AG19" s="1">
        <v>86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36184</v>
      </c>
      <c r="FK19" s="41">
        <v>36194</v>
      </c>
    </row>
    <row r="20" spans="1:167" x14ac:dyDescent="0.25">
      <c r="A20" s="19">
        <v>10</v>
      </c>
      <c r="B20" s="19">
        <v>102543</v>
      </c>
      <c r="C20" s="19" t="s">
        <v>80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3</v>
      </c>
      <c r="J20" s="28" t="str">
        <f t="shared" si="4"/>
        <v>Memiliki kemampuan memahami isi teks deskripsi makanan tradisional Jawa</v>
      </c>
      <c r="K20" s="28">
        <f t="shared" si="5"/>
        <v>85.5</v>
      </c>
      <c r="L20" s="28" t="str">
        <f t="shared" si="6"/>
        <v>A</v>
      </c>
      <c r="M20" s="28">
        <f t="shared" si="7"/>
        <v>85.5</v>
      </c>
      <c r="N20" s="28" t="str">
        <f t="shared" si="8"/>
        <v>A</v>
      </c>
      <c r="O20" s="36">
        <v>1</v>
      </c>
      <c r="P20" s="28" t="str">
        <f t="shared" si="9"/>
        <v>Memiliki kemampuan menulis dan menyajikan dua paragraf berhuruf Jawa yang menggunakan
aksara angka.</v>
      </c>
      <c r="Q20" s="39"/>
      <c r="R20" s="39" t="s">
        <v>8</v>
      </c>
      <c r="S20" s="18"/>
      <c r="T20" s="1">
        <v>84</v>
      </c>
      <c r="U20" s="1">
        <v>75</v>
      </c>
      <c r="V20" s="1">
        <v>86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102558</v>
      </c>
      <c r="C21" s="19" t="s">
        <v>81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3</v>
      </c>
      <c r="J21" s="28" t="str">
        <f t="shared" si="4"/>
        <v>Memiliki kemampuan memahami isi teks deskripsi makanan tradisional Jawa</v>
      </c>
      <c r="K21" s="28">
        <f t="shared" si="5"/>
        <v>76.5</v>
      </c>
      <c r="L21" s="28" t="str">
        <f t="shared" si="6"/>
        <v>B</v>
      </c>
      <c r="M21" s="28">
        <f t="shared" si="7"/>
        <v>76.5</v>
      </c>
      <c r="N21" s="28" t="str">
        <f t="shared" si="8"/>
        <v>B</v>
      </c>
      <c r="O21" s="36">
        <v>2</v>
      </c>
      <c r="P21" s="28" t="str">
        <f t="shared" si="9"/>
        <v>Memiliki kemampuan menulis sinopsis teks cerita teks Mahabharata (Bima Bungkus) dan
menyajikannya.</v>
      </c>
      <c r="Q21" s="39"/>
      <c r="R21" s="39" t="s">
        <v>8</v>
      </c>
      <c r="S21" s="18"/>
      <c r="T21" s="1">
        <v>87</v>
      </c>
      <c r="U21" s="1">
        <v>75</v>
      </c>
      <c r="V21" s="1">
        <v>87</v>
      </c>
      <c r="W21" s="1">
        <v>75</v>
      </c>
      <c r="X21" s="1"/>
      <c r="Y21" s="1"/>
      <c r="Z21" s="1"/>
      <c r="AA21" s="1"/>
      <c r="AB21" s="1"/>
      <c r="AC21" s="1"/>
      <c r="AD21" s="1"/>
      <c r="AE21" s="18"/>
      <c r="AF21" s="1">
        <v>70</v>
      </c>
      <c r="AG21" s="1">
        <v>83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36185</v>
      </c>
      <c r="FK21" s="41">
        <v>36195</v>
      </c>
    </row>
    <row r="22" spans="1:167" x14ac:dyDescent="0.25">
      <c r="A22" s="19">
        <v>12</v>
      </c>
      <c r="B22" s="19">
        <v>102573</v>
      </c>
      <c r="C22" s="19" t="s">
        <v>82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mengidentifikasi kaidah penulisan aksara Jawa dalam dua paragraf yang
menggunakan aksara angka.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Memiliki kemampuan menulis dan menyajikan dua paragraf berhuruf Jawa yang menggunakan
aksara angka.</v>
      </c>
      <c r="Q22" s="39"/>
      <c r="R22" s="39" t="s">
        <v>8</v>
      </c>
      <c r="S22" s="18"/>
      <c r="T22" s="1">
        <v>80</v>
      </c>
      <c r="U22" s="1">
        <v>80</v>
      </c>
      <c r="V22" s="1">
        <v>89</v>
      </c>
      <c r="W22" s="1">
        <v>100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102588</v>
      </c>
      <c r="C23" s="19" t="s">
        <v>83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mengidentifikasi kaidah penulisan aksara Jawa dalam dua paragraf yang
menggunakan aksara angka.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>Memiliki kemampuan menulis sinopsis teks cerita teks Mahabharata (Bima Bungkus) dan
menyajikannya.</v>
      </c>
      <c r="Q23" s="39"/>
      <c r="R23" s="39" t="s">
        <v>8</v>
      </c>
      <c r="S23" s="18"/>
      <c r="T23" s="1">
        <v>96</v>
      </c>
      <c r="U23" s="1">
        <v>85</v>
      </c>
      <c r="V23" s="1">
        <v>88</v>
      </c>
      <c r="W23" s="1">
        <v>75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36186</v>
      </c>
      <c r="FK23" s="41">
        <v>36196</v>
      </c>
    </row>
    <row r="24" spans="1:167" x14ac:dyDescent="0.25">
      <c r="A24" s="19">
        <v>14</v>
      </c>
      <c r="B24" s="19">
        <v>102603</v>
      </c>
      <c r="C24" s="19" t="s">
        <v>84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3</v>
      </c>
      <c r="J24" s="28" t="str">
        <f t="shared" si="4"/>
        <v>Memiliki kemampuan memahami isi teks deskripsi makanan tradisional Jawa</v>
      </c>
      <c r="K24" s="28">
        <f t="shared" si="5"/>
        <v>79</v>
      </c>
      <c r="L24" s="28" t="str">
        <f t="shared" si="6"/>
        <v>B</v>
      </c>
      <c r="M24" s="28">
        <f t="shared" si="7"/>
        <v>79</v>
      </c>
      <c r="N24" s="28" t="str">
        <f t="shared" si="8"/>
        <v>B</v>
      </c>
      <c r="O24" s="36">
        <v>2</v>
      </c>
      <c r="P24" s="28" t="str">
        <f t="shared" si="9"/>
        <v>Memiliki kemampuan menulis sinopsis teks cerita teks Mahabharata (Bima Bungkus) dan
menyajikannya.</v>
      </c>
      <c r="Q24" s="39"/>
      <c r="R24" s="39" t="s">
        <v>8</v>
      </c>
      <c r="S24" s="18"/>
      <c r="T24" s="1">
        <v>94</v>
      </c>
      <c r="U24" s="1">
        <v>80</v>
      </c>
      <c r="V24" s="1">
        <v>87</v>
      </c>
      <c r="W24" s="1">
        <v>75</v>
      </c>
      <c r="X24" s="1"/>
      <c r="Y24" s="1"/>
      <c r="Z24" s="1"/>
      <c r="AA24" s="1"/>
      <c r="AB24" s="1"/>
      <c r="AC24" s="1"/>
      <c r="AD24" s="1"/>
      <c r="AE24" s="18"/>
      <c r="AF24" s="1">
        <v>75</v>
      </c>
      <c r="AG24" s="1">
        <v>83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102618</v>
      </c>
      <c r="C25" s="19" t="s">
        <v>85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3</v>
      </c>
      <c r="J25" s="28" t="str">
        <f t="shared" si="4"/>
        <v>Memiliki kemampuan memahami isi teks deskripsi makanan tradisional Jawa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>Memiliki kemampuan menulis sinopsis teks cerita teks Mahabharata (Bima Bungkus) dan
menyajikannya.</v>
      </c>
      <c r="Q25" s="39"/>
      <c r="R25" s="39" t="s">
        <v>9</v>
      </c>
      <c r="S25" s="18"/>
      <c r="T25" s="1">
        <v>84</v>
      </c>
      <c r="U25" s="1">
        <v>70</v>
      </c>
      <c r="V25" s="1">
        <v>88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36187</v>
      </c>
      <c r="FK25" s="41">
        <v>36197</v>
      </c>
    </row>
    <row r="26" spans="1:167" x14ac:dyDescent="0.25">
      <c r="A26" s="19">
        <v>16</v>
      </c>
      <c r="B26" s="19">
        <v>102633</v>
      </c>
      <c r="C26" s="19" t="s">
        <v>87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mengidentifikasi kaidah penulisan aksara Jawa dalam dua paragraf yang
menggunakan aksara angka.</v>
      </c>
      <c r="K26" s="28">
        <f t="shared" si="5"/>
        <v>77.5</v>
      </c>
      <c r="L26" s="28" t="str">
        <f t="shared" si="6"/>
        <v>B</v>
      </c>
      <c r="M26" s="28">
        <f t="shared" si="7"/>
        <v>77.5</v>
      </c>
      <c r="N26" s="28" t="str">
        <f t="shared" si="8"/>
        <v>B</v>
      </c>
      <c r="O26" s="36">
        <v>2</v>
      </c>
      <c r="P26" s="28" t="str">
        <f t="shared" si="9"/>
        <v>Memiliki kemampuan menulis sinopsis teks cerita teks Mahabharata (Bima Bungkus) dan
menyajikannya.</v>
      </c>
      <c r="Q26" s="39"/>
      <c r="R26" s="39" t="s">
        <v>9</v>
      </c>
      <c r="S26" s="18"/>
      <c r="T26" s="1">
        <v>86</v>
      </c>
      <c r="U26" s="1">
        <v>90</v>
      </c>
      <c r="V26" s="1">
        <v>86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73</v>
      </c>
      <c r="AG26" s="1">
        <v>82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102648</v>
      </c>
      <c r="C27" s="19" t="s">
        <v>88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3</v>
      </c>
      <c r="J27" s="28" t="str">
        <f t="shared" si="4"/>
        <v>Memiliki kemampuan memahami isi teks deskripsi makanan tradisional Jawa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2</v>
      </c>
      <c r="P27" s="28" t="str">
        <f t="shared" si="9"/>
        <v>Memiliki kemampuan menulis sinopsis teks cerita teks Mahabharata (Bima Bungkus) dan
menyajikannya.</v>
      </c>
      <c r="Q27" s="39"/>
      <c r="R27" s="39" t="s">
        <v>8</v>
      </c>
      <c r="S27" s="18"/>
      <c r="T27" s="1">
        <v>95</v>
      </c>
      <c r="U27" s="1">
        <v>80</v>
      </c>
      <c r="V27" s="1">
        <v>87</v>
      </c>
      <c r="W27" s="1">
        <v>75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84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36188</v>
      </c>
      <c r="FK27" s="41">
        <v>36198</v>
      </c>
    </row>
    <row r="28" spans="1:167" x14ac:dyDescent="0.25">
      <c r="A28" s="19">
        <v>18</v>
      </c>
      <c r="B28" s="19">
        <v>102663</v>
      </c>
      <c r="C28" s="19" t="s">
        <v>89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3</v>
      </c>
      <c r="J28" s="28" t="str">
        <f t="shared" si="4"/>
        <v>Memiliki kemampuan memahami isi teks deskripsi makanan tradisional Jawa</v>
      </c>
      <c r="K28" s="28">
        <f t="shared" si="5"/>
        <v>82.5</v>
      </c>
      <c r="L28" s="28" t="str">
        <f t="shared" si="6"/>
        <v>B</v>
      </c>
      <c r="M28" s="28">
        <f t="shared" si="7"/>
        <v>82.5</v>
      </c>
      <c r="N28" s="28" t="str">
        <f t="shared" si="8"/>
        <v>B</v>
      </c>
      <c r="O28" s="36">
        <v>2</v>
      </c>
      <c r="P28" s="28" t="str">
        <f t="shared" si="9"/>
        <v>Memiliki kemampuan menulis sinopsis teks cerita teks Mahabharata (Bima Bungkus) dan
menyajikannya.</v>
      </c>
      <c r="Q28" s="39"/>
      <c r="R28" s="39" t="s">
        <v>8</v>
      </c>
      <c r="S28" s="18"/>
      <c r="T28" s="1">
        <v>85</v>
      </c>
      <c r="U28" s="1">
        <v>90</v>
      </c>
      <c r="V28" s="1">
        <v>87</v>
      </c>
      <c r="W28" s="1">
        <v>75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102678</v>
      </c>
      <c r="C29" s="19" t="s">
        <v>90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3</v>
      </c>
      <c r="J29" s="28" t="str">
        <f t="shared" si="4"/>
        <v>Memiliki kemampuan memahami isi teks deskripsi makanan tradisional Jawa</v>
      </c>
      <c r="K29" s="28">
        <f t="shared" si="5"/>
        <v>82.5</v>
      </c>
      <c r="L29" s="28" t="str">
        <f t="shared" si="6"/>
        <v>B</v>
      </c>
      <c r="M29" s="28">
        <f t="shared" si="7"/>
        <v>82.5</v>
      </c>
      <c r="N29" s="28" t="str">
        <f t="shared" si="8"/>
        <v>B</v>
      </c>
      <c r="O29" s="36">
        <v>2</v>
      </c>
      <c r="P29" s="28" t="str">
        <f t="shared" si="9"/>
        <v>Memiliki kemampuan menulis sinopsis teks cerita teks Mahabharata (Bima Bungkus) dan
menyajikannya.</v>
      </c>
      <c r="Q29" s="39"/>
      <c r="R29" s="39" t="s">
        <v>8</v>
      </c>
      <c r="S29" s="18"/>
      <c r="T29" s="1">
        <v>72</v>
      </c>
      <c r="U29" s="1">
        <v>70</v>
      </c>
      <c r="V29" s="1">
        <v>85</v>
      </c>
      <c r="W29" s="1">
        <v>75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36189</v>
      </c>
      <c r="FK29" s="41">
        <v>36199</v>
      </c>
    </row>
    <row r="30" spans="1:167" x14ac:dyDescent="0.25">
      <c r="A30" s="19">
        <v>20</v>
      </c>
      <c r="B30" s="19">
        <v>102693</v>
      </c>
      <c r="C30" s="19" t="s">
        <v>91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mengidentifikasi kaidah penulisan aksara Jawa dalam dua paragraf yang
menggunakan aksara angka.</v>
      </c>
      <c r="K30" s="28">
        <f t="shared" si="5"/>
        <v>81.5</v>
      </c>
      <c r="L30" s="28" t="str">
        <f t="shared" si="6"/>
        <v>B</v>
      </c>
      <c r="M30" s="28">
        <f t="shared" si="7"/>
        <v>81.5</v>
      </c>
      <c r="N30" s="28" t="str">
        <f t="shared" si="8"/>
        <v>B</v>
      </c>
      <c r="O30" s="36">
        <v>2</v>
      </c>
      <c r="P30" s="28" t="str">
        <f t="shared" si="9"/>
        <v>Memiliki kemampuan menulis sinopsis teks cerita teks Mahabharata (Bima Bungkus) dan
menyajikannya.</v>
      </c>
      <c r="Q30" s="39"/>
      <c r="R30" s="39" t="s">
        <v>8</v>
      </c>
      <c r="S30" s="18"/>
      <c r="T30" s="1">
        <v>82</v>
      </c>
      <c r="U30" s="1">
        <v>90</v>
      </c>
      <c r="V30" s="1">
        <v>86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83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102708</v>
      </c>
      <c r="C31" s="19" t="s">
        <v>92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mengidentifikasi kaidah penulisan aksara Jawa dalam dua paragraf yang
menggunakan aksara angka.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2</v>
      </c>
      <c r="P31" s="28" t="str">
        <f t="shared" si="9"/>
        <v>Memiliki kemampuan menulis sinopsis teks cerita teks Mahabharata (Bima Bungkus) dan
menyajikannya.</v>
      </c>
      <c r="Q31" s="39"/>
      <c r="R31" s="39" t="s">
        <v>8</v>
      </c>
      <c r="S31" s="18"/>
      <c r="T31" s="1">
        <v>91</v>
      </c>
      <c r="U31" s="1">
        <v>90</v>
      </c>
      <c r="V31" s="1">
        <v>91</v>
      </c>
      <c r="W31" s="1">
        <v>75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36190</v>
      </c>
      <c r="FK31" s="41">
        <v>36200</v>
      </c>
    </row>
    <row r="32" spans="1:167" x14ac:dyDescent="0.25">
      <c r="A32" s="19">
        <v>22</v>
      </c>
      <c r="B32" s="19">
        <v>102723</v>
      </c>
      <c r="C32" s="19" t="s">
        <v>93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3</v>
      </c>
      <c r="J32" s="28" t="str">
        <f t="shared" si="4"/>
        <v>Memiliki kemampuan memahami isi teks deskripsi makanan tradisional Jawa</v>
      </c>
      <c r="K32" s="28">
        <f t="shared" si="5"/>
        <v>82.5</v>
      </c>
      <c r="L32" s="28" t="str">
        <f t="shared" si="6"/>
        <v>B</v>
      </c>
      <c r="M32" s="28">
        <f t="shared" si="7"/>
        <v>82.5</v>
      </c>
      <c r="N32" s="28" t="str">
        <f t="shared" si="8"/>
        <v>B</v>
      </c>
      <c r="O32" s="36">
        <v>2</v>
      </c>
      <c r="P32" s="28" t="str">
        <f t="shared" si="9"/>
        <v>Memiliki kemampuan menulis sinopsis teks cerita teks Mahabharata (Bima Bungkus) dan
menyajikannya.</v>
      </c>
      <c r="Q32" s="39"/>
      <c r="R32" s="39" t="s">
        <v>8</v>
      </c>
      <c r="S32" s="18"/>
      <c r="T32" s="1">
        <v>85</v>
      </c>
      <c r="U32" s="1">
        <v>90</v>
      </c>
      <c r="V32" s="1">
        <v>86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102738</v>
      </c>
      <c r="C33" s="19" t="s">
        <v>94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mengidentifikasi kaidah penulisan aksara Jawa dalam dua paragraf yang
menggunakan aksara angka.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2</v>
      </c>
      <c r="P33" s="28" t="str">
        <f t="shared" si="9"/>
        <v>Memiliki kemampuan menulis sinopsis teks cerita teks Mahabharata (Bima Bungkus) dan
menyajikannya.</v>
      </c>
      <c r="Q33" s="39"/>
      <c r="R33" s="39" t="s">
        <v>8</v>
      </c>
      <c r="S33" s="18"/>
      <c r="T33" s="1">
        <v>85</v>
      </c>
      <c r="U33" s="1">
        <v>85</v>
      </c>
      <c r="V33" s="1">
        <v>88</v>
      </c>
      <c r="W33" s="1">
        <v>100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102753</v>
      </c>
      <c r="C34" s="19" t="s">
        <v>95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3</v>
      </c>
      <c r="J34" s="28" t="str">
        <f t="shared" si="4"/>
        <v>Memiliki kemampuan memahami isi teks deskripsi makanan tradisional Jawa</v>
      </c>
      <c r="K34" s="28">
        <f t="shared" si="5"/>
        <v>77.5</v>
      </c>
      <c r="L34" s="28" t="str">
        <f t="shared" si="6"/>
        <v>B</v>
      </c>
      <c r="M34" s="28">
        <f t="shared" si="7"/>
        <v>77.5</v>
      </c>
      <c r="N34" s="28" t="str">
        <f t="shared" si="8"/>
        <v>B</v>
      </c>
      <c r="O34" s="36">
        <v>2</v>
      </c>
      <c r="P34" s="28" t="str">
        <f t="shared" si="9"/>
        <v>Memiliki kemampuan menulis sinopsis teks cerita teks Mahabharata (Bima Bungkus) dan
menyajikannya.</v>
      </c>
      <c r="Q34" s="39"/>
      <c r="R34" s="39" t="s">
        <v>8</v>
      </c>
      <c r="S34" s="18"/>
      <c r="T34" s="1">
        <v>78</v>
      </c>
      <c r="U34" s="1">
        <v>75</v>
      </c>
      <c r="V34" s="1">
        <v>86</v>
      </c>
      <c r="W34" s="1">
        <v>75</v>
      </c>
      <c r="X34" s="1"/>
      <c r="Y34" s="1"/>
      <c r="Z34" s="1"/>
      <c r="AA34" s="1"/>
      <c r="AB34" s="1"/>
      <c r="AC34" s="1"/>
      <c r="AD34" s="1"/>
      <c r="AE34" s="18"/>
      <c r="AF34" s="1">
        <v>70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102768</v>
      </c>
      <c r="C35" s="19" t="s">
        <v>96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3</v>
      </c>
      <c r="J35" s="28" t="str">
        <f t="shared" si="4"/>
        <v>Memiliki kemampuan memahami isi teks deskripsi makanan tradisional Jawa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Memiliki kemampuan menulis sinopsis teks cerita teks Mahabharata (Bima Bungkus) dan
menyajikannya.</v>
      </c>
      <c r="Q35" s="39"/>
      <c r="R35" s="39" t="s">
        <v>8</v>
      </c>
      <c r="S35" s="18"/>
      <c r="T35" s="1">
        <v>82</v>
      </c>
      <c r="U35" s="1">
        <v>70</v>
      </c>
      <c r="V35" s="1">
        <v>89</v>
      </c>
      <c r="W35" s="1">
        <v>75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102783</v>
      </c>
      <c r="C36" s="19" t="s">
        <v>97</v>
      </c>
      <c r="D36" s="18"/>
      <c r="E36" s="28">
        <f t="shared" si="0"/>
        <v>74</v>
      </c>
      <c r="F36" s="28" t="str">
        <f t="shared" si="1"/>
        <v>C</v>
      </c>
      <c r="G36" s="28">
        <f t="shared" si="2"/>
        <v>74</v>
      </c>
      <c r="H36" s="28" t="str">
        <f t="shared" si="3"/>
        <v>C</v>
      </c>
      <c r="I36" s="36">
        <v>3</v>
      </c>
      <c r="J36" s="28" t="str">
        <f t="shared" si="4"/>
        <v>Memiliki kemampuan memahami isi teks deskripsi makanan tradisional Jawa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2</v>
      </c>
      <c r="P36" s="28" t="str">
        <f t="shared" si="9"/>
        <v>Memiliki kemampuan menulis sinopsis teks cerita teks Mahabharata (Bima Bungkus) dan
menyajikannya.</v>
      </c>
      <c r="Q36" s="39"/>
      <c r="R36" s="39" t="s">
        <v>9</v>
      </c>
      <c r="S36" s="18"/>
      <c r="T36" s="1">
        <v>70</v>
      </c>
      <c r="U36" s="1">
        <v>70</v>
      </c>
      <c r="V36" s="1">
        <v>80</v>
      </c>
      <c r="W36" s="1">
        <v>75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102798</v>
      </c>
      <c r="C37" s="19" t="s">
        <v>98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mengidentifikasi kaidah penulisan aksara Jawa dalam dua paragraf yang
menggunakan aksara angka.</v>
      </c>
      <c r="K37" s="28">
        <f t="shared" si="5"/>
        <v>82.5</v>
      </c>
      <c r="L37" s="28" t="str">
        <f t="shared" si="6"/>
        <v>B</v>
      </c>
      <c r="M37" s="28">
        <f t="shared" si="7"/>
        <v>82.5</v>
      </c>
      <c r="N37" s="28" t="str">
        <f t="shared" si="8"/>
        <v>B</v>
      </c>
      <c r="O37" s="36">
        <v>2</v>
      </c>
      <c r="P37" s="28" t="str">
        <f t="shared" si="9"/>
        <v>Memiliki kemampuan menulis sinopsis teks cerita teks Mahabharata (Bima Bungkus) dan
menyajikannya.</v>
      </c>
      <c r="Q37" s="39"/>
      <c r="R37" s="39" t="s">
        <v>8</v>
      </c>
      <c r="S37" s="18"/>
      <c r="T37" s="1">
        <v>97</v>
      </c>
      <c r="U37" s="1">
        <v>90</v>
      </c>
      <c r="V37" s="1">
        <v>88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102813</v>
      </c>
      <c r="C38" s="19" t="s">
        <v>99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mengidentifikasi kaidah penulisan aksara Jawa dalam dua paragraf yang
menggunakan aksara angka.</v>
      </c>
      <c r="K38" s="28">
        <f t="shared" si="5"/>
        <v>82.5</v>
      </c>
      <c r="L38" s="28" t="str">
        <f t="shared" si="6"/>
        <v>B</v>
      </c>
      <c r="M38" s="28">
        <f t="shared" si="7"/>
        <v>82.5</v>
      </c>
      <c r="N38" s="28" t="str">
        <f t="shared" si="8"/>
        <v>B</v>
      </c>
      <c r="O38" s="36">
        <v>2</v>
      </c>
      <c r="P38" s="28" t="str">
        <f t="shared" si="9"/>
        <v>Memiliki kemampuan menulis sinopsis teks cerita teks Mahabharata (Bima Bungkus) dan
menyajikannya.</v>
      </c>
      <c r="Q38" s="39"/>
      <c r="R38" s="39" t="s">
        <v>8</v>
      </c>
      <c r="S38" s="18"/>
      <c r="T38" s="1">
        <v>70</v>
      </c>
      <c r="U38" s="1">
        <v>80</v>
      </c>
      <c r="V38" s="1">
        <v>88</v>
      </c>
      <c r="W38" s="1">
        <v>100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102828</v>
      </c>
      <c r="C39" s="19" t="s">
        <v>100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3</v>
      </c>
      <c r="J39" s="28" t="str">
        <f t="shared" si="4"/>
        <v>Memiliki kemampuan memahami isi teks deskripsi makanan tradisional Jawa</v>
      </c>
      <c r="K39" s="28">
        <f t="shared" si="5"/>
        <v>83.5</v>
      </c>
      <c r="L39" s="28" t="str">
        <f t="shared" si="6"/>
        <v>B</v>
      </c>
      <c r="M39" s="28">
        <f t="shared" si="7"/>
        <v>83.5</v>
      </c>
      <c r="N39" s="28" t="str">
        <f t="shared" si="8"/>
        <v>B</v>
      </c>
      <c r="O39" s="36">
        <v>2</v>
      </c>
      <c r="P39" s="28" t="str">
        <f t="shared" si="9"/>
        <v>Memiliki kemampuan menulis sinopsis teks cerita teks Mahabharata (Bima Bungkus) dan
menyajikannya.</v>
      </c>
      <c r="Q39" s="39"/>
      <c r="R39" s="39" t="s">
        <v>8</v>
      </c>
      <c r="S39" s="18"/>
      <c r="T39" s="1">
        <v>91</v>
      </c>
      <c r="U39" s="1">
        <v>95</v>
      </c>
      <c r="V39" s="1">
        <v>88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102843</v>
      </c>
      <c r="C40" s="19" t="s">
        <v>101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1</v>
      </c>
      <c r="J40" s="28" t="str">
        <f t="shared" si="4"/>
        <v>Memiliki kemampuan mengidentifikasi kaidah penulisan aksara Jawa dalam dua paragraf yang
menggunakan aksara angka.</v>
      </c>
      <c r="K40" s="28">
        <f t="shared" si="5"/>
        <v>81.5</v>
      </c>
      <c r="L40" s="28" t="str">
        <f t="shared" si="6"/>
        <v>B</v>
      </c>
      <c r="M40" s="28">
        <f t="shared" si="7"/>
        <v>81.5</v>
      </c>
      <c r="N40" s="28" t="str">
        <f t="shared" si="8"/>
        <v>B</v>
      </c>
      <c r="O40" s="36">
        <v>2</v>
      </c>
      <c r="P40" s="28" t="str">
        <f t="shared" si="9"/>
        <v>Memiliki kemampuan menulis sinopsis teks cerita teks Mahabharata (Bima Bungkus) dan
menyajikannya.</v>
      </c>
      <c r="Q40" s="39"/>
      <c r="R40" s="39" t="s">
        <v>8</v>
      </c>
      <c r="S40" s="18"/>
      <c r="T40" s="1">
        <v>70</v>
      </c>
      <c r="U40" s="1">
        <v>70</v>
      </c>
      <c r="V40" s="1">
        <v>88</v>
      </c>
      <c r="W40" s="1">
        <v>100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83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102858</v>
      </c>
      <c r="C41" s="19" t="s">
        <v>102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3</v>
      </c>
      <c r="J41" s="28" t="str">
        <f t="shared" si="4"/>
        <v>Memiliki kemampuan memahami isi teks deskripsi makanan tradisional Jawa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Memiliki kemampuan menulis sinopsis teks cerita teks Mahabharata (Bima Bungkus) dan
menyajikannya.</v>
      </c>
      <c r="Q41" s="39"/>
      <c r="R41" s="39" t="s">
        <v>8</v>
      </c>
      <c r="S41" s="18"/>
      <c r="T41" s="1">
        <v>87</v>
      </c>
      <c r="U41" s="1">
        <v>70</v>
      </c>
      <c r="V41" s="1">
        <v>90</v>
      </c>
      <c r="W41" s="1">
        <v>75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102873</v>
      </c>
      <c r="C42" s="19" t="s">
        <v>103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mengidentifikasi kaidah penulisan aksara Jawa dalam dua paragraf yang
menggunakan aksara angka.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Memiliki kemampuan menulis sinopsis teks cerita teks Mahabharata (Bima Bungkus) dan
menyajikannya.</v>
      </c>
      <c r="Q42" s="39"/>
      <c r="R42" s="39" t="s">
        <v>8</v>
      </c>
      <c r="S42" s="18"/>
      <c r="T42" s="1">
        <v>77</v>
      </c>
      <c r="U42" s="1">
        <v>80</v>
      </c>
      <c r="V42" s="1">
        <v>91</v>
      </c>
      <c r="W42" s="1">
        <v>100</v>
      </c>
      <c r="X42" s="1"/>
      <c r="Y42" s="1"/>
      <c r="Z42" s="1"/>
      <c r="AA42" s="1"/>
      <c r="AB42" s="1"/>
      <c r="AC42" s="1"/>
      <c r="AD42" s="1"/>
      <c r="AE42" s="18"/>
      <c r="AF42" s="1">
        <v>73</v>
      </c>
      <c r="AG42" s="1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102888</v>
      </c>
      <c r="C43" s="19" t="s">
        <v>104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mengidentifikasi kaidah penulisan aksara Jawa dalam dua paragraf yang
menggunakan aksara angka.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>Memiliki kemampuan menulis sinopsis teks cerita teks Mahabharata (Bima Bungkus) dan
menyajikannya.</v>
      </c>
      <c r="Q43" s="39"/>
      <c r="R43" s="39" t="s">
        <v>8</v>
      </c>
      <c r="S43" s="18"/>
      <c r="T43" s="1">
        <v>96</v>
      </c>
      <c r="U43" s="1">
        <v>80</v>
      </c>
      <c r="V43" s="1">
        <v>89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102903</v>
      </c>
      <c r="C44" s="19" t="s">
        <v>105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mengidentifikasi kaidah penulisan aksara Jawa dalam dua paragraf yang
menggunakan aksara angka.</v>
      </c>
      <c r="K44" s="28">
        <f t="shared" si="5"/>
        <v>82.5</v>
      </c>
      <c r="L44" s="28" t="str">
        <f t="shared" si="6"/>
        <v>B</v>
      </c>
      <c r="M44" s="28">
        <f t="shared" si="7"/>
        <v>82.5</v>
      </c>
      <c r="N44" s="28" t="str">
        <f t="shared" si="8"/>
        <v>B</v>
      </c>
      <c r="O44" s="36">
        <v>2</v>
      </c>
      <c r="P44" s="28" t="str">
        <f t="shared" si="9"/>
        <v>Memiliki kemampuan menulis sinopsis teks cerita teks Mahabharata (Bima Bungkus) dan
menyajikannya.</v>
      </c>
      <c r="Q44" s="39"/>
      <c r="R44" s="39" t="s">
        <v>9</v>
      </c>
      <c r="S44" s="18"/>
      <c r="T44" s="1">
        <v>83</v>
      </c>
      <c r="U44" s="1">
        <v>85</v>
      </c>
      <c r="V44" s="1">
        <v>89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102918</v>
      </c>
      <c r="C45" s="19" t="s">
        <v>106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3</v>
      </c>
      <c r="J45" s="28" t="str">
        <f t="shared" si="4"/>
        <v>Memiliki kemampuan memahami isi teks deskripsi makanan tradisional Jawa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Memiliki kemampuan menulis sinopsis teks cerita teks Mahabharata (Bima Bungkus) dan
menyajikannya.</v>
      </c>
      <c r="Q45" s="39"/>
      <c r="R45" s="39" t="s">
        <v>8</v>
      </c>
      <c r="S45" s="18"/>
      <c r="T45" s="1">
        <v>83</v>
      </c>
      <c r="U45" s="1">
        <v>75</v>
      </c>
      <c r="V45" s="1">
        <v>90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102933</v>
      </c>
      <c r="C46" s="19" t="s">
        <v>107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3</v>
      </c>
      <c r="J46" s="28" t="str">
        <f t="shared" si="4"/>
        <v>Memiliki kemampuan memahami isi teks deskripsi makanan tradisional Jawa</v>
      </c>
      <c r="K46" s="28">
        <f t="shared" si="5"/>
        <v>83.5</v>
      </c>
      <c r="L46" s="28" t="str">
        <f t="shared" si="6"/>
        <v>B</v>
      </c>
      <c r="M46" s="28">
        <f t="shared" si="7"/>
        <v>83.5</v>
      </c>
      <c r="N46" s="28" t="str">
        <f t="shared" si="8"/>
        <v>B</v>
      </c>
      <c r="O46" s="36">
        <v>2</v>
      </c>
      <c r="P46" s="28" t="str">
        <f t="shared" si="9"/>
        <v>Memiliki kemampuan menulis sinopsis teks cerita teks Mahabharata (Bima Bungkus) dan
menyajikannya.</v>
      </c>
      <c r="Q46" s="39"/>
      <c r="R46" s="39" t="s">
        <v>8</v>
      </c>
      <c r="S46" s="18"/>
      <c r="T46" s="1">
        <v>80</v>
      </c>
      <c r="U46" s="1">
        <v>90</v>
      </c>
      <c r="V46" s="1">
        <v>86</v>
      </c>
      <c r="W46" s="1">
        <v>75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87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84.388888888888886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792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792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102947</v>
      </c>
      <c r="C11" s="19" t="s">
        <v>122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kaidah penulisan aksara Jawa dalam dua paragraf yang
menggunakan aksara angka.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menulis sinopsis teks cerita teks Mahabharata (Bima Bungkus) dan
menyajikannya.</v>
      </c>
      <c r="Q11" s="39"/>
      <c r="R11" s="39" t="s">
        <v>8</v>
      </c>
      <c r="S11" s="18"/>
      <c r="T11" s="1">
        <v>80</v>
      </c>
      <c r="U11" s="1">
        <v>89</v>
      </c>
      <c r="V11" s="1">
        <v>88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102962</v>
      </c>
      <c r="C12" s="19" t="s">
        <v>123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memahami isi teks cerita Mahabarata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Memiliki kemampuan menulis sinopsis teks cerita teks Mahabharata (Bima Bungkus) dan
menyajikannya.</v>
      </c>
      <c r="Q12" s="39"/>
      <c r="R12" s="39" t="s">
        <v>8</v>
      </c>
      <c r="S12" s="18"/>
      <c r="T12" s="1">
        <v>82</v>
      </c>
      <c r="U12" s="1">
        <v>85</v>
      </c>
      <c r="V12" s="1">
        <v>90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81</v>
      </c>
      <c r="AG12" s="1">
        <v>87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102976</v>
      </c>
      <c r="C13" s="19" t="s">
        <v>124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memahami isi teks cerita Mahabarata</v>
      </c>
      <c r="K13" s="28">
        <f t="shared" si="5"/>
        <v>81.5</v>
      </c>
      <c r="L13" s="28" t="str">
        <f t="shared" si="6"/>
        <v>B</v>
      </c>
      <c r="M13" s="28">
        <f t="shared" si="7"/>
        <v>81.5</v>
      </c>
      <c r="N13" s="28" t="str">
        <f t="shared" si="8"/>
        <v>B</v>
      </c>
      <c r="O13" s="36">
        <v>2</v>
      </c>
      <c r="P13" s="28" t="str">
        <f t="shared" si="9"/>
        <v>Memiliki kemampuan menulis sinopsis teks cerita teks Mahabharata (Bima Bungkus) dan
menyajikannya.</v>
      </c>
      <c r="Q13" s="39"/>
      <c r="R13" s="39" t="s">
        <v>8</v>
      </c>
      <c r="S13" s="18"/>
      <c r="T13" s="1">
        <v>85</v>
      </c>
      <c r="U13" s="1">
        <v>81</v>
      </c>
      <c r="V13" s="1">
        <v>88</v>
      </c>
      <c r="W13" s="1">
        <v>75</v>
      </c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36201</v>
      </c>
      <c r="FK13" s="41">
        <v>36211</v>
      </c>
    </row>
    <row r="14" spans="1:167" x14ac:dyDescent="0.25">
      <c r="A14" s="19">
        <v>4</v>
      </c>
      <c r="B14" s="19">
        <v>102991</v>
      </c>
      <c r="C14" s="19" t="s">
        <v>125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memahami isi teks cerita Mahabarata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1</v>
      </c>
      <c r="P14" s="28" t="str">
        <f t="shared" si="9"/>
        <v>Memiliki kemampuan menulis dan menyajikan dua paragraf berhuruf Jawa yang menggunakan
aksara angka.</v>
      </c>
      <c r="Q14" s="39"/>
      <c r="R14" s="39" t="s">
        <v>8</v>
      </c>
      <c r="S14" s="18"/>
      <c r="T14" s="1">
        <v>83</v>
      </c>
      <c r="U14" s="1">
        <v>79</v>
      </c>
      <c r="V14" s="1">
        <v>88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81</v>
      </c>
      <c r="AG14" s="1">
        <v>88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103006</v>
      </c>
      <c r="C15" s="19" t="s">
        <v>126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memahami isi teks cerita Mahabarata</v>
      </c>
      <c r="K15" s="28">
        <f t="shared" si="5"/>
        <v>85.5</v>
      </c>
      <c r="L15" s="28" t="str">
        <f t="shared" si="6"/>
        <v>A</v>
      </c>
      <c r="M15" s="28">
        <f t="shared" si="7"/>
        <v>85.5</v>
      </c>
      <c r="N15" s="28" t="str">
        <f t="shared" si="8"/>
        <v>A</v>
      </c>
      <c r="O15" s="36">
        <v>1</v>
      </c>
      <c r="P15" s="28" t="str">
        <f t="shared" si="9"/>
        <v>Memiliki kemampuan menulis dan menyajikan dua paragraf berhuruf Jawa yang menggunakan
aksara angka.</v>
      </c>
      <c r="Q15" s="39"/>
      <c r="R15" s="39" t="s">
        <v>8</v>
      </c>
      <c r="S15" s="18"/>
      <c r="T15" s="1">
        <v>85</v>
      </c>
      <c r="U15" s="1">
        <v>70</v>
      </c>
      <c r="V15" s="1">
        <v>83</v>
      </c>
      <c r="W15" s="1">
        <v>75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36202</v>
      </c>
      <c r="FK15" s="41">
        <v>36212</v>
      </c>
    </row>
    <row r="16" spans="1:167" x14ac:dyDescent="0.25">
      <c r="A16" s="19">
        <v>6</v>
      </c>
      <c r="B16" s="19">
        <v>103020</v>
      </c>
      <c r="C16" s="19" t="s">
        <v>127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mengidentifikasi kaidah penulisan aksara Jawa dalam dua paragraf yang
menggunakan aksara angka.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Memiliki kemampuan menulis sinopsis teks cerita teks Mahabharata (Bima Bungkus) dan
menyajikannya.</v>
      </c>
      <c r="Q16" s="39"/>
      <c r="R16" s="39" t="s">
        <v>8</v>
      </c>
      <c r="S16" s="18"/>
      <c r="T16" s="1">
        <v>85</v>
      </c>
      <c r="U16" s="1">
        <v>88</v>
      </c>
      <c r="V16" s="1">
        <v>90</v>
      </c>
      <c r="W16" s="1">
        <v>100</v>
      </c>
      <c r="X16" s="1"/>
      <c r="Y16" s="1"/>
      <c r="Z16" s="1"/>
      <c r="AA16" s="1"/>
      <c r="AB16" s="1"/>
      <c r="AC16" s="1"/>
      <c r="AD16" s="1"/>
      <c r="AE16" s="18"/>
      <c r="AF16" s="1">
        <v>81</v>
      </c>
      <c r="AG16" s="1">
        <v>87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103034</v>
      </c>
      <c r="C17" s="19" t="s">
        <v>128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memahami isi teks cerita Mahabarata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Memiliki kemampuan menulis sinopsis teks cerita teks Mahabharata (Bima Bungkus) dan
menyajikannya.</v>
      </c>
      <c r="Q17" s="39"/>
      <c r="R17" s="39" t="s">
        <v>8</v>
      </c>
      <c r="S17" s="18"/>
      <c r="T17" s="1">
        <v>82</v>
      </c>
      <c r="U17" s="1">
        <v>86</v>
      </c>
      <c r="V17" s="1">
        <v>89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36203</v>
      </c>
      <c r="FK17" s="41">
        <v>36213</v>
      </c>
    </row>
    <row r="18" spans="1:167" x14ac:dyDescent="0.25">
      <c r="A18" s="19">
        <v>8</v>
      </c>
      <c r="B18" s="19">
        <v>103048</v>
      </c>
      <c r="C18" s="19" t="s">
        <v>129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mengidentifikasi kaidah penulisan aksara Jawa dalam dua paragraf yang
menggunakan aksara angka.</v>
      </c>
      <c r="K18" s="28">
        <f t="shared" si="5"/>
        <v>82.5</v>
      </c>
      <c r="L18" s="28" t="str">
        <f t="shared" si="6"/>
        <v>B</v>
      </c>
      <c r="M18" s="28">
        <f t="shared" si="7"/>
        <v>82.5</v>
      </c>
      <c r="N18" s="28" t="str">
        <f t="shared" si="8"/>
        <v>B</v>
      </c>
      <c r="O18" s="36">
        <v>2</v>
      </c>
      <c r="P18" s="28" t="str">
        <f t="shared" si="9"/>
        <v>Memiliki kemampuan menulis sinopsis teks cerita teks Mahabharata (Bima Bungkus) dan
menyajikannya.</v>
      </c>
      <c r="Q18" s="39"/>
      <c r="R18" s="39" t="s">
        <v>8</v>
      </c>
      <c r="S18" s="18"/>
      <c r="T18" s="1">
        <v>84</v>
      </c>
      <c r="U18" s="1">
        <v>82</v>
      </c>
      <c r="V18" s="1">
        <v>89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103062</v>
      </c>
      <c r="C19" s="19" t="s">
        <v>130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mengidentifikasi kaidah penulisan aksara Jawa dalam dua paragraf yang
menggunakan aksara angka.</v>
      </c>
      <c r="K19" s="28">
        <f t="shared" si="5"/>
        <v>85.5</v>
      </c>
      <c r="L19" s="28" t="str">
        <f t="shared" si="6"/>
        <v>A</v>
      </c>
      <c r="M19" s="28">
        <f t="shared" si="7"/>
        <v>85.5</v>
      </c>
      <c r="N19" s="28" t="str">
        <f t="shared" si="8"/>
        <v>A</v>
      </c>
      <c r="O19" s="36">
        <v>1</v>
      </c>
      <c r="P19" s="28" t="str">
        <f t="shared" si="9"/>
        <v>Memiliki kemampuan menulis dan menyajikan dua paragraf berhuruf Jawa yang menggunakan
aksara angka.</v>
      </c>
      <c r="Q19" s="39"/>
      <c r="R19" s="39" t="s">
        <v>8</v>
      </c>
      <c r="S19" s="18"/>
      <c r="T19" s="1">
        <v>80</v>
      </c>
      <c r="U19" s="1">
        <v>93</v>
      </c>
      <c r="V19" s="1">
        <v>90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36204</v>
      </c>
      <c r="FK19" s="41">
        <v>36214</v>
      </c>
    </row>
    <row r="20" spans="1:167" x14ac:dyDescent="0.25">
      <c r="A20" s="19">
        <v>10</v>
      </c>
      <c r="B20" s="19">
        <v>103076</v>
      </c>
      <c r="C20" s="19" t="s">
        <v>131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mengidentifikasi kaidah penulisan aksara Jawa dalam dua paragraf yang
menggunakan aksara angka.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Memiliki kemampuan menulis sinopsis teks cerita teks Mahabharata (Bima Bungkus) dan
menyajikannya.</v>
      </c>
      <c r="Q20" s="39"/>
      <c r="R20" s="39" t="s">
        <v>8</v>
      </c>
      <c r="S20" s="18"/>
      <c r="T20" s="1">
        <v>85</v>
      </c>
      <c r="U20" s="1">
        <v>97</v>
      </c>
      <c r="V20" s="1">
        <v>90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81</v>
      </c>
      <c r="AG20" s="1">
        <v>87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103091</v>
      </c>
      <c r="C21" s="19" t="s">
        <v>132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mengidentifikasi kaidah penulisan aksara Jawa dalam dua paragraf yang
menggunakan aksara angka.</v>
      </c>
      <c r="K21" s="28">
        <f t="shared" si="5"/>
        <v>84.5</v>
      </c>
      <c r="L21" s="28" t="str">
        <f t="shared" si="6"/>
        <v>A</v>
      </c>
      <c r="M21" s="28">
        <f t="shared" si="7"/>
        <v>84.5</v>
      </c>
      <c r="N21" s="28" t="str">
        <f t="shared" si="8"/>
        <v>A</v>
      </c>
      <c r="O21" s="36">
        <v>1</v>
      </c>
      <c r="P21" s="28" t="str">
        <f t="shared" si="9"/>
        <v>Memiliki kemampuan menulis dan menyajikan dua paragraf berhuruf Jawa yang menggunakan
aksara angka.</v>
      </c>
      <c r="Q21" s="39"/>
      <c r="R21" s="39" t="s">
        <v>8</v>
      </c>
      <c r="S21" s="18"/>
      <c r="T21" s="1">
        <v>80</v>
      </c>
      <c r="U21" s="1">
        <v>93</v>
      </c>
      <c r="V21" s="1">
        <v>92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81</v>
      </c>
      <c r="AG21" s="1">
        <v>88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36205</v>
      </c>
      <c r="FK21" s="41">
        <v>36215</v>
      </c>
    </row>
    <row r="22" spans="1:167" x14ac:dyDescent="0.25">
      <c r="A22" s="19">
        <v>12</v>
      </c>
      <c r="B22" s="19">
        <v>103105</v>
      </c>
      <c r="C22" s="19" t="s">
        <v>133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mengidentifikasi kaidah penulisan aksara Jawa dalam dua paragraf yang
menggunakan aksara angka.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1</v>
      </c>
      <c r="P22" s="28" t="str">
        <f t="shared" si="9"/>
        <v>Memiliki kemampuan menulis dan menyajikan dua paragraf berhuruf Jawa yang menggunakan
aksara angka.</v>
      </c>
      <c r="Q22" s="39"/>
      <c r="R22" s="39" t="s">
        <v>8</v>
      </c>
      <c r="S22" s="18"/>
      <c r="T22" s="1">
        <v>81</v>
      </c>
      <c r="U22" s="1">
        <v>90</v>
      </c>
      <c r="V22" s="1">
        <v>89</v>
      </c>
      <c r="W22" s="1">
        <v>100</v>
      </c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103120</v>
      </c>
      <c r="C23" s="19" t="s">
        <v>134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mengidentifikasi kaidah penulisan aksara Jawa dalam dua paragraf yang
menggunakan aksara angka.</v>
      </c>
      <c r="K23" s="28">
        <f t="shared" si="5"/>
        <v>88.5</v>
      </c>
      <c r="L23" s="28" t="str">
        <f t="shared" si="6"/>
        <v>A</v>
      </c>
      <c r="M23" s="28">
        <f t="shared" si="7"/>
        <v>88.5</v>
      </c>
      <c r="N23" s="28" t="str">
        <f t="shared" si="8"/>
        <v>A</v>
      </c>
      <c r="O23" s="36">
        <v>1</v>
      </c>
      <c r="P23" s="28" t="str">
        <f t="shared" si="9"/>
        <v>Memiliki kemampuan menulis dan menyajikan dua paragraf berhuruf Jawa yang menggunakan
aksara angka.</v>
      </c>
      <c r="Q23" s="39"/>
      <c r="R23" s="39" t="s">
        <v>8</v>
      </c>
      <c r="S23" s="18"/>
      <c r="T23" s="1">
        <v>85</v>
      </c>
      <c r="U23" s="1">
        <v>97</v>
      </c>
      <c r="V23" s="1">
        <v>89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36206</v>
      </c>
      <c r="FK23" s="41">
        <v>36216</v>
      </c>
    </row>
    <row r="24" spans="1:167" x14ac:dyDescent="0.25">
      <c r="A24" s="19">
        <v>14</v>
      </c>
      <c r="B24" s="19">
        <v>103134</v>
      </c>
      <c r="C24" s="19" t="s">
        <v>135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memahami isi teks cerita Mahabarata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2</v>
      </c>
      <c r="P24" s="28" t="str">
        <f t="shared" si="9"/>
        <v>Memiliki kemampuan menulis sinopsis teks cerita teks Mahabharata (Bima Bungkus) dan
menyajikannya.</v>
      </c>
      <c r="Q24" s="39"/>
      <c r="R24" s="39" t="s">
        <v>8</v>
      </c>
      <c r="S24" s="18"/>
      <c r="T24" s="1">
        <v>83</v>
      </c>
      <c r="U24" s="1">
        <v>79</v>
      </c>
      <c r="V24" s="1">
        <v>86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86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103149</v>
      </c>
      <c r="C25" s="19" t="s">
        <v>136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mengidentifikasi kaidah penulisan aksara Jawa dalam dua paragraf yang
menggunakan aksara angka.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Memiliki kemampuan menulis sinopsis teks cerita teks Mahabharata (Bima Bungkus) dan
menyajikannya.</v>
      </c>
      <c r="Q25" s="39"/>
      <c r="R25" s="39" t="s">
        <v>9</v>
      </c>
      <c r="S25" s="18"/>
      <c r="T25" s="1">
        <v>81</v>
      </c>
      <c r="U25" s="1">
        <v>74</v>
      </c>
      <c r="V25" s="1">
        <v>87</v>
      </c>
      <c r="W25" s="1">
        <v>100</v>
      </c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36207</v>
      </c>
      <c r="FK25" s="41">
        <v>36217</v>
      </c>
    </row>
    <row r="26" spans="1:167" x14ac:dyDescent="0.25">
      <c r="A26" s="19">
        <v>16</v>
      </c>
      <c r="B26" s="19">
        <v>103163</v>
      </c>
      <c r="C26" s="19" t="s">
        <v>137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mengidentifikasi kaidah penulisan aksara Jawa dalam dua paragraf yang
menggunakan aksara angka.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Memiliki kemampuan menulis sinopsis teks cerita teks Mahabharata (Bima Bungkus) dan
menyajikannya.</v>
      </c>
      <c r="Q26" s="39"/>
      <c r="R26" s="39" t="s">
        <v>8</v>
      </c>
      <c r="S26" s="18"/>
      <c r="T26" s="1">
        <v>85</v>
      </c>
      <c r="U26" s="1">
        <v>79</v>
      </c>
      <c r="V26" s="1">
        <v>87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103178</v>
      </c>
      <c r="C27" s="19" t="s">
        <v>138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mengidentifikasi kaidah penulisan aksara Jawa dalam dua paragraf yang
menggunakan aksara angka.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Memiliki kemampuan menulis dan menyajikan dua paragraf berhuruf Jawa yang menggunakan
aksara angka.</v>
      </c>
      <c r="Q27" s="39"/>
      <c r="R27" s="39" t="s">
        <v>8</v>
      </c>
      <c r="S27" s="18"/>
      <c r="T27" s="1">
        <v>85</v>
      </c>
      <c r="U27" s="1">
        <v>93</v>
      </c>
      <c r="V27" s="1">
        <v>92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36208</v>
      </c>
      <c r="FK27" s="41">
        <v>36218</v>
      </c>
    </row>
    <row r="28" spans="1:167" x14ac:dyDescent="0.25">
      <c r="A28" s="19">
        <v>18</v>
      </c>
      <c r="B28" s="19">
        <v>103193</v>
      </c>
      <c r="C28" s="19" t="s">
        <v>139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memahami isi teks cerita Mahabarata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Memiliki kemampuan menulis sinopsis teks cerita teks Mahabharata (Bima Bungkus) dan
menyajikannya.</v>
      </c>
      <c r="Q28" s="39"/>
      <c r="R28" s="39" t="s">
        <v>8</v>
      </c>
      <c r="S28" s="18"/>
      <c r="T28" s="1">
        <v>82</v>
      </c>
      <c r="U28" s="1">
        <v>71</v>
      </c>
      <c r="V28" s="1">
        <v>78</v>
      </c>
      <c r="W28" s="1">
        <v>75</v>
      </c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103208</v>
      </c>
      <c r="C29" s="19" t="s">
        <v>140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memahami isi teks cerita Mahabarata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Memiliki kemampuan menulis sinopsis teks cerita teks Mahabharata (Bima Bungkus) dan
menyajikannya.</v>
      </c>
      <c r="Q29" s="39"/>
      <c r="R29" s="39" t="s">
        <v>8</v>
      </c>
      <c r="S29" s="18"/>
      <c r="T29" s="1">
        <v>85</v>
      </c>
      <c r="U29" s="1">
        <v>83</v>
      </c>
      <c r="V29" s="1">
        <v>82</v>
      </c>
      <c r="W29" s="1">
        <v>75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36209</v>
      </c>
      <c r="FK29" s="41">
        <v>36219</v>
      </c>
    </row>
    <row r="30" spans="1:167" x14ac:dyDescent="0.25">
      <c r="A30" s="19">
        <v>20</v>
      </c>
      <c r="B30" s="19">
        <v>103223</v>
      </c>
      <c r="C30" s="19" t="s">
        <v>141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memahami isi teks cerita Mahabarata</v>
      </c>
      <c r="K30" s="28">
        <f t="shared" si="5"/>
        <v>82.5</v>
      </c>
      <c r="L30" s="28" t="str">
        <f t="shared" si="6"/>
        <v>B</v>
      </c>
      <c r="M30" s="28">
        <f t="shared" si="7"/>
        <v>82.5</v>
      </c>
      <c r="N30" s="28" t="str">
        <f t="shared" si="8"/>
        <v>B</v>
      </c>
      <c r="O30" s="36">
        <v>2</v>
      </c>
      <c r="P30" s="28" t="str">
        <f t="shared" si="9"/>
        <v>Memiliki kemampuan menulis sinopsis teks cerita teks Mahabharata (Bima Bungkus) dan
menyajikannya.</v>
      </c>
      <c r="Q30" s="39"/>
      <c r="R30" s="39" t="s">
        <v>8</v>
      </c>
      <c r="S30" s="18"/>
      <c r="T30" s="1">
        <v>84</v>
      </c>
      <c r="U30" s="1">
        <v>80</v>
      </c>
      <c r="V30" s="1">
        <v>86</v>
      </c>
      <c r="W30" s="1">
        <v>75</v>
      </c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103238</v>
      </c>
      <c r="C31" s="19" t="s">
        <v>142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memahami isi teks cerita Mahabarata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2</v>
      </c>
      <c r="P31" s="28" t="str">
        <f t="shared" si="9"/>
        <v>Memiliki kemampuan menulis sinopsis teks cerita teks Mahabharata (Bima Bungkus) dan
menyajikannya.</v>
      </c>
      <c r="Q31" s="39"/>
      <c r="R31" s="39" t="s">
        <v>8</v>
      </c>
      <c r="S31" s="18"/>
      <c r="T31" s="1">
        <v>84</v>
      </c>
      <c r="U31" s="1">
        <v>91</v>
      </c>
      <c r="V31" s="1">
        <v>87</v>
      </c>
      <c r="W31" s="1">
        <v>75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36210</v>
      </c>
      <c r="FK31" s="41">
        <v>36220</v>
      </c>
    </row>
    <row r="32" spans="1:167" x14ac:dyDescent="0.25">
      <c r="A32" s="19">
        <v>22</v>
      </c>
      <c r="B32" s="19">
        <v>103253</v>
      </c>
      <c r="C32" s="19" t="s">
        <v>143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memahami isi teks cerita Mahabarata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>Memiliki kemampuan menulis sinopsis teks cerita teks Mahabharata (Bima Bungkus) dan
menyajikannya.</v>
      </c>
      <c r="Q32" s="39"/>
      <c r="R32" s="39" t="s">
        <v>8</v>
      </c>
      <c r="S32" s="18"/>
      <c r="T32" s="1">
        <v>81</v>
      </c>
      <c r="U32" s="1">
        <v>79</v>
      </c>
      <c r="V32" s="1">
        <v>88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103268</v>
      </c>
      <c r="C33" s="19" t="s">
        <v>144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memahami isi teks cerita Mahabarata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2</v>
      </c>
      <c r="P33" s="28" t="str">
        <f t="shared" si="9"/>
        <v>Memiliki kemampuan menulis sinopsis teks cerita teks Mahabharata (Bima Bungkus) dan
menyajikannya.</v>
      </c>
      <c r="Q33" s="39"/>
      <c r="R33" s="39" t="s">
        <v>9</v>
      </c>
      <c r="S33" s="18"/>
      <c r="T33" s="1">
        <v>85</v>
      </c>
      <c r="U33" s="1">
        <v>79</v>
      </c>
      <c r="V33" s="1">
        <v>81</v>
      </c>
      <c r="W33" s="1">
        <v>75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103283</v>
      </c>
      <c r="C34" s="19" t="s">
        <v>145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mengidentifikasi kaidah penulisan aksara Jawa dalam dua paragraf yang
menggunakan aksara angka.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2</v>
      </c>
      <c r="P34" s="28" t="str">
        <f t="shared" si="9"/>
        <v>Memiliki kemampuan menulis sinopsis teks cerita teks Mahabharata (Bima Bungkus) dan
menyajikannya.</v>
      </c>
      <c r="Q34" s="39"/>
      <c r="R34" s="39" t="s">
        <v>8</v>
      </c>
      <c r="S34" s="18"/>
      <c r="T34" s="1">
        <v>85</v>
      </c>
      <c r="U34" s="1">
        <v>85</v>
      </c>
      <c r="V34" s="1">
        <v>90</v>
      </c>
      <c r="W34" s="1">
        <v>100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103298</v>
      </c>
      <c r="C35" s="19" t="s">
        <v>146</v>
      </c>
      <c r="D35" s="18"/>
      <c r="E35" s="28">
        <f t="shared" si="0"/>
        <v>93</v>
      </c>
      <c r="F35" s="28" t="str">
        <f t="shared" si="1"/>
        <v>A</v>
      </c>
      <c r="G35" s="28">
        <f t="shared" si="2"/>
        <v>93</v>
      </c>
      <c r="H35" s="28" t="str">
        <f t="shared" si="3"/>
        <v>A</v>
      </c>
      <c r="I35" s="36">
        <v>1</v>
      </c>
      <c r="J35" s="28" t="str">
        <f t="shared" si="4"/>
        <v>Memiliki kemampuan mengidentifikasi kaidah penulisan aksara Jawa dalam dua paragraf yang
menggunakan aksara angka.</v>
      </c>
      <c r="K35" s="28">
        <f t="shared" si="5"/>
        <v>83.5</v>
      </c>
      <c r="L35" s="28" t="str">
        <f t="shared" si="6"/>
        <v>B</v>
      </c>
      <c r="M35" s="28">
        <f t="shared" si="7"/>
        <v>83.5</v>
      </c>
      <c r="N35" s="28" t="str">
        <f t="shared" si="8"/>
        <v>B</v>
      </c>
      <c r="O35" s="36">
        <v>2</v>
      </c>
      <c r="P35" s="28" t="str">
        <f t="shared" si="9"/>
        <v>Memiliki kemampuan menulis sinopsis teks cerita teks Mahabharata (Bima Bungkus) dan
menyajikannya.</v>
      </c>
      <c r="Q35" s="39"/>
      <c r="R35" s="39" t="s">
        <v>8</v>
      </c>
      <c r="S35" s="18"/>
      <c r="T35" s="1">
        <v>84</v>
      </c>
      <c r="U35" s="1">
        <v>99</v>
      </c>
      <c r="V35" s="1">
        <v>88</v>
      </c>
      <c r="W35" s="1">
        <v>100</v>
      </c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103313</v>
      </c>
      <c r="C36" s="19" t="s">
        <v>147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mengidentifikasi kaidah penulisan aksara Jawa dalam dua paragraf yang
menggunakan aksara angka.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>Memiliki kemampuan menulis sinopsis teks cerita teks Mahabharata (Bima Bungkus) dan
menyajikannya.</v>
      </c>
      <c r="Q36" s="39"/>
      <c r="R36" s="39" t="s">
        <v>8</v>
      </c>
      <c r="S36" s="18"/>
      <c r="T36" s="1">
        <v>80</v>
      </c>
      <c r="U36" s="1">
        <v>91</v>
      </c>
      <c r="V36" s="1">
        <v>87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81</v>
      </c>
      <c r="AG36" s="1">
        <v>87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103328</v>
      </c>
      <c r="C37" s="19" t="s">
        <v>148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>Memiliki kemampuan mengidentifikasi kaidah penulisan aksara Jawa dalam dua paragraf yang
menggunakan aksara angka.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Memiliki kemampuan menulis dan menyajikan dua paragraf berhuruf Jawa yang menggunakan
aksara angka.</v>
      </c>
      <c r="Q37" s="39"/>
      <c r="R37" s="39" t="s">
        <v>8</v>
      </c>
      <c r="S37" s="18"/>
      <c r="T37" s="1">
        <v>85</v>
      </c>
      <c r="U37" s="1">
        <v>93</v>
      </c>
      <c r="V37" s="1">
        <v>89</v>
      </c>
      <c r="W37" s="1">
        <v>100</v>
      </c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103343</v>
      </c>
      <c r="C38" s="19" t="s">
        <v>149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memahami isi teks cerita Mahabarata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2</v>
      </c>
      <c r="P38" s="28" t="str">
        <f t="shared" si="9"/>
        <v>Memiliki kemampuan menulis sinopsis teks cerita teks Mahabharata (Bima Bungkus) dan
menyajikannya.</v>
      </c>
      <c r="Q38" s="39"/>
      <c r="R38" s="39" t="s">
        <v>8</v>
      </c>
      <c r="S38" s="18"/>
      <c r="T38" s="1">
        <v>84</v>
      </c>
      <c r="U38" s="1">
        <v>70</v>
      </c>
      <c r="V38" s="1">
        <v>81</v>
      </c>
      <c r="W38" s="1">
        <v>75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103358</v>
      </c>
      <c r="C39" s="19" t="s">
        <v>150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memahami isi teks cerita Mahabarata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Memiliki kemampuan menulis sinopsis teks cerita teks Mahabharata (Bima Bungkus) dan
menyajikannya.</v>
      </c>
      <c r="Q39" s="39"/>
      <c r="R39" s="39" t="s">
        <v>8</v>
      </c>
      <c r="S39" s="18"/>
      <c r="T39" s="1">
        <v>84</v>
      </c>
      <c r="U39" s="1">
        <v>80</v>
      </c>
      <c r="V39" s="1">
        <v>84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103373</v>
      </c>
      <c r="C40" s="19" t="s">
        <v>151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memahami isi teks cerita Mahabarata</v>
      </c>
      <c r="K40" s="28">
        <f t="shared" si="5"/>
        <v>75</v>
      </c>
      <c r="L40" s="28" t="str">
        <f t="shared" si="6"/>
        <v>C</v>
      </c>
      <c r="M40" s="28">
        <f t="shared" si="7"/>
        <v>75</v>
      </c>
      <c r="N40" s="28" t="str">
        <f t="shared" si="8"/>
        <v>C</v>
      </c>
      <c r="O40" s="36">
        <v>3</v>
      </c>
      <c r="P40" s="28" t="str">
        <f t="shared" si="9"/>
        <v>Memiliki kemampuan menanggapi dan menceritakan kembali isi teks deskriptif tentang
makanan tradisional Jawa.</v>
      </c>
      <c r="Q40" s="39"/>
      <c r="R40" s="39" t="s">
        <v>8</v>
      </c>
      <c r="S40" s="18"/>
      <c r="T40" s="1">
        <v>82</v>
      </c>
      <c r="U40" s="1">
        <v>70</v>
      </c>
      <c r="V40" s="1">
        <v>78</v>
      </c>
      <c r="W40" s="1">
        <v>75</v>
      </c>
      <c r="X40" s="1"/>
      <c r="Y40" s="1"/>
      <c r="Z40" s="1"/>
      <c r="AA40" s="1"/>
      <c r="AB40" s="1"/>
      <c r="AC40" s="1"/>
      <c r="AD40" s="1"/>
      <c r="AE40" s="18"/>
      <c r="AF40" s="1">
        <v>70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103388</v>
      </c>
      <c r="C41" s="19" t="s">
        <v>152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memahami isi teks cerita Mahabarata</v>
      </c>
      <c r="K41" s="28">
        <f t="shared" si="5"/>
        <v>81.5</v>
      </c>
      <c r="L41" s="28" t="str">
        <f t="shared" si="6"/>
        <v>B</v>
      </c>
      <c r="M41" s="28">
        <f t="shared" si="7"/>
        <v>81.5</v>
      </c>
      <c r="N41" s="28" t="str">
        <f t="shared" si="8"/>
        <v>B</v>
      </c>
      <c r="O41" s="36">
        <v>2</v>
      </c>
      <c r="P41" s="28" t="str">
        <f t="shared" si="9"/>
        <v>Memiliki kemampuan menulis sinopsis teks cerita teks Mahabharata (Bima Bungkus) dan
menyajikannya.</v>
      </c>
      <c r="Q41" s="39"/>
      <c r="R41" s="39" t="s">
        <v>8</v>
      </c>
      <c r="S41" s="18"/>
      <c r="T41" s="1">
        <v>80</v>
      </c>
      <c r="U41" s="1">
        <v>70</v>
      </c>
      <c r="V41" s="1">
        <v>84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103403</v>
      </c>
      <c r="C42" s="19" t="s">
        <v>153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memahami isi teks cerita Mahabarata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kemampuan menulis dan menyajikan dua paragraf berhuruf Jawa yang menggunakan
aksara angka.</v>
      </c>
      <c r="Q42" s="39"/>
      <c r="R42" s="39" t="s">
        <v>8</v>
      </c>
      <c r="S42" s="18"/>
      <c r="T42" s="1">
        <v>85</v>
      </c>
      <c r="U42" s="1">
        <v>88</v>
      </c>
      <c r="V42" s="1">
        <v>87</v>
      </c>
      <c r="W42" s="1">
        <v>75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103418</v>
      </c>
      <c r="C43" s="19" t="s">
        <v>154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mengidentifikasi kaidah penulisan aksara Jawa dalam dua paragraf yang
menggunakan aksara angka.</v>
      </c>
      <c r="K43" s="28">
        <f t="shared" si="5"/>
        <v>86.5</v>
      </c>
      <c r="L43" s="28" t="str">
        <f t="shared" si="6"/>
        <v>A</v>
      </c>
      <c r="M43" s="28">
        <f t="shared" si="7"/>
        <v>86.5</v>
      </c>
      <c r="N43" s="28" t="str">
        <f t="shared" si="8"/>
        <v>A</v>
      </c>
      <c r="O43" s="36">
        <v>1</v>
      </c>
      <c r="P43" s="28" t="str">
        <f t="shared" si="9"/>
        <v>Memiliki kemampuan menulis dan menyajikan dua paragraf berhuruf Jawa yang menggunakan
aksara angka.</v>
      </c>
      <c r="Q43" s="39"/>
      <c r="R43" s="39" t="s">
        <v>8</v>
      </c>
      <c r="S43" s="18"/>
      <c r="T43" s="1">
        <v>83</v>
      </c>
      <c r="U43" s="1">
        <v>87</v>
      </c>
      <c r="V43" s="1">
        <v>89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103433</v>
      </c>
      <c r="C44" s="19" t="s">
        <v>155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memahami isi teks cerita Mahabarata</v>
      </c>
      <c r="K44" s="28">
        <f t="shared" si="5"/>
        <v>79.5</v>
      </c>
      <c r="L44" s="28" t="str">
        <f t="shared" si="6"/>
        <v>B</v>
      </c>
      <c r="M44" s="28">
        <f t="shared" si="7"/>
        <v>79.5</v>
      </c>
      <c r="N44" s="28" t="str">
        <f t="shared" si="8"/>
        <v>B</v>
      </c>
      <c r="O44" s="36">
        <v>2</v>
      </c>
      <c r="P44" s="28" t="str">
        <f t="shared" si="9"/>
        <v>Memiliki kemampuan menulis sinopsis teks cerita teks Mahabharata (Bima Bungkus) dan
menyajikannya.</v>
      </c>
      <c r="Q44" s="39"/>
      <c r="R44" s="39" t="s">
        <v>9</v>
      </c>
      <c r="S44" s="18"/>
      <c r="T44" s="1">
        <v>83</v>
      </c>
      <c r="U44" s="1">
        <v>74</v>
      </c>
      <c r="V44" s="1">
        <v>78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75</v>
      </c>
      <c r="AG44" s="1">
        <v>84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103448</v>
      </c>
      <c r="C45" s="19" t="s">
        <v>156</v>
      </c>
      <c r="D45" s="18"/>
      <c r="E45" s="28">
        <f t="shared" si="0"/>
        <v>92</v>
      </c>
      <c r="F45" s="28" t="str">
        <f t="shared" si="1"/>
        <v>A</v>
      </c>
      <c r="G45" s="28">
        <f t="shared" si="2"/>
        <v>92</v>
      </c>
      <c r="H45" s="28" t="str">
        <f t="shared" si="3"/>
        <v>A</v>
      </c>
      <c r="I45" s="36">
        <v>1</v>
      </c>
      <c r="J45" s="28" t="str">
        <f t="shared" si="4"/>
        <v>Memiliki kemampuan mengidentifikasi kaidah penulisan aksara Jawa dalam dua paragraf yang
menggunakan aksara angka.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>Memiliki kemampuan menulis sinopsis teks cerita teks Mahabharata (Bima Bungkus) dan
menyajikannya.</v>
      </c>
      <c r="Q45" s="39"/>
      <c r="R45" s="39" t="s">
        <v>8</v>
      </c>
      <c r="S45" s="18"/>
      <c r="T45" s="1">
        <v>83</v>
      </c>
      <c r="U45" s="1">
        <v>95</v>
      </c>
      <c r="V45" s="1">
        <v>89</v>
      </c>
      <c r="W45" s="1">
        <v>100</v>
      </c>
      <c r="X45" s="1"/>
      <c r="Y45" s="1"/>
      <c r="Z45" s="1"/>
      <c r="AA45" s="1"/>
      <c r="AB45" s="1"/>
      <c r="AC45" s="1"/>
      <c r="AD45" s="1"/>
      <c r="AE45" s="18"/>
      <c r="AF45" s="1">
        <v>81</v>
      </c>
      <c r="AG45" s="1">
        <v>87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103463</v>
      </c>
      <c r="C46" s="19" t="s">
        <v>157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mengidentifikasi kaidah penulisan aksara Jawa dalam dua paragraf yang
menggunakan aksara angka.</v>
      </c>
      <c r="K46" s="28">
        <f t="shared" si="5"/>
        <v>83.5</v>
      </c>
      <c r="L46" s="28" t="str">
        <f t="shared" si="6"/>
        <v>B</v>
      </c>
      <c r="M46" s="28">
        <f t="shared" si="7"/>
        <v>83.5</v>
      </c>
      <c r="N46" s="28" t="str">
        <f t="shared" si="8"/>
        <v>B</v>
      </c>
      <c r="O46" s="36">
        <v>2</v>
      </c>
      <c r="P46" s="28" t="str">
        <f t="shared" si="9"/>
        <v>Memiliki kemampuan menulis sinopsis teks cerita teks Mahabharata (Bima Bungkus) dan
menyajikannya.</v>
      </c>
      <c r="Q46" s="39"/>
      <c r="R46" s="39" t="s">
        <v>8</v>
      </c>
      <c r="S46" s="18"/>
      <c r="T46" s="1">
        <v>81</v>
      </c>
      <c r="U46" s="1">
        <v>81</v>
      </c>
      <c r="V46" s="1">
        <v>89</v>
      </c>
      <c r="W46" s="1">
        <v>100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87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84.527777777777771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792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792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103478</v>
      </c>
      <c r="C11" s="19" t="s">
        <v>159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isi teks cerita Mahabarata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menulis dan menyajikan dua paragraf berhuruf Jawa yang menggunakan
aksara angka.</v>
      </c>
      <c r="Q11" s="39"/>
      <c r="R11" s="39" t="s">
        <v>8</v>
      </c>
      <c r="S11" s="18"/>
      <c r="T11" s="1">
        <v>80</v>
      </c>
      <c r="U11" s="1">
        <v>83</v>
      </c>
      <c r="V11" s="1">
        <v>89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103492</v>
      </c>
      <c r="C12" s="19" t="s">
        <v>160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memahami isi teks cerita Mahabarata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>Memiliki kemampuan menulis sinopsis teks cerita teks Mahabharata (Bima Bungkus) dan
menyajikannya.</v>
      </c>
      <c r="Q12" s="39"/>
      <c r="R12" s="39" t="s">
        <v>9</v>
      </c>
      <c r="S12" s="18"/>
      <c r="T12" s="1">
        <v>70</v>
      </c>
      <c r="U12" s="1">
        <v>79</v>
      </c>
      <c r="V12" s="1">
        <v>86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83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103506</v>
      </c>
      <c r="C13" s="19" t="s">
        <v>161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memahami isi teks cerita Mahabarata</v>
      </c>
      <c r="K13" s="28">
        <f t="shared" si="5"/>
        <v>77.5</v>
      </c>
      <c r="L13" s="28" t="str">
        <f t="shared" si="6"/>
        <v>B</v>
      </c>
      <c r="M13" s="28">
        <f t="shared" si="7"/>
        <v>77.5</v>
      </c>
      <c r="N13" s="28" t="str">
        <f t="shared" si="8"/>
        <v>B</v>
      </c>
      <c r="O13" s="36">
        <v>2</v>
      </c>
      <c r="P13" s="28" t="str">
        <f t="shared" si="9"/>
        <v>Memiliki kemampuan menulis sinopsis teks cerita teks Mahabharata (Bima Bungkus) dan
menyajikannya.</v>
      </c>
      <c r="Q13" s="39"/>
      <c r="R13" s="39" t="s">
        <v>9</v>
      </c>
      <c r="S13" s="18"/>
      <c r="T13" s="1">
        <v>70</v>
      </c>
      <c r="U13" s="1">
        <v>86</v>
      </c>
      <c r="V13" s="1">
        <v>89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75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36221</v>
      </c>
      <c r="FK13" s="41">
        <v>36231</v>
      </c>
    </row>
    <row r="14" spans="1:167" x14ac:dyDescent="0.25">
      <c r="A14" s="19">
        <v>4</v>
      </c>
      <c r="B14" s="19">
        <v>103520</v>
      </c>
      <c r="C14" s="19" t="s">
        <v>162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Memiliki kemampuan memahami isi teks cerita Mahabarata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2</v>
      </c>
      <c r="P14" s="28" t="str">
        <f t="shared" si="9"/>
        <v>Memiliki kemampuan menulis sinopsis teks cerita teks Mahabharata (Bima Bungkus) dan
menyajikannya.</v>
      </c>
      <c r="Q14" s="39"/>
      <c r="R14" s="39" t="s">
        <v>9</v>
      </c>
      <c r="S14" s="18"/>
      <c r="T14" s="1">
        <v>70</v>
      </c>
      <c r="U14" s="1">
        <v>79</v>
      </c>
      <c r="V14" s="1">
        <v>82</v>
      </c>
      <c r="W14" s="1">
        <v>75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103534</v>
      </c>
      <c r="C15" s="19" t="s">
        <v>163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mengidentifikasi kaidah penulisan aksara Jawa dalam dua paragraf yang
menggunakan aksara angka.</v>
      </c>
      <c r="K15" s="28">
        <f t="shared" si="5"/>
        <v>84.5</v>
      </c>
      <c r="L15" s="28" t="str">
        <f t="shared" si="6"/>
        <v>A</v>
      </c>
      <c r="M15" s="28">
        <f t="shared" si="7"/>
        <v>84.5</v>
      </c>
      <c r="N15" s="28" t="str">
        <f t="shared" si="8"/>
        <v>A</v>
      </c>
      <c r="O15" s="36">
        <v>1</v>
      </c>
      <c r="P15" s="28" t="str">
        <f t="shared" si="9"/>
        <v>Memiliki kemampuan menulis dan menyajikan dua paragraf berhuruf Jawa yang menggunakan
aksara angka.</v>
      </c>
      <c r="Q15" s="39"/>
      <c r="R15" s="39" t="s">
        <v>8</v>
      </c>
      <c r="S15" s="18"/>
      <c r="T15" s="1">
        <v>80</v>
      </c>
      <c r="U15" s="1">
        <v>95</v>
      </c>
      <c r="V15" s="1">
        <v>88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36222</v>
      </c>
      <c r="FK15" s="41">
        <v>36232</v>
      </c>
    </row>
    <row r="16" spans="1:167" x14ac:dyDescent="0.25">
      <c r="A16" s="19">
        <v>6</v>
      </c>
      <c r="B16" s="19">
        <v>103548</v>
      </c>
      <c r="C16" s="19" t="s">
        <v>164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memahami isi teks cerita Mahabarata</v>
      </c>
      <c r="K16" s="28">
        <f t="shared" si="5"/>
        <v>85.5</v>
      </c>
      <c r="L16" s="28" t="str">
        <f t="shared" si="6"/>
        <v>A</v>
      </c>
      <c r="M16" s="28">
        <f t="shared" si="7"/>
        <v>85.5</v>
      </c>
      <c r="N16" s="28" t="str">
        <f t="shared" si="8"/>
        <v>A</v>
      </c>
      <c r="O16" s="36">
        <v>1</v>
      </c>
      <c r="P16" s="28" t="str">
        <f t="shared" si="9"/>
        <v>Memiliki kemampuan menulis dan menyajikan dua paragraf berhuruf Jawa yang menggunakan
aksara angka.</v>
      </c>
      <c r="Q16" s="39"/>
      <c r="R16" s="39" t="s">
        <v>8</v>
      </c>
      <c r="S16" s="18"/>
      <c r="T16" s="1">
        <v>70</v>
      </c>
      <c r="U16" s="1">
        <v>90</v>
      </c>
      <c r="V16" s="1">
        <v>89</v>
      </c>
      <c r="W16" s="1">
        <v>86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87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103562</v>
      </c>
      <c r="C17" s="19" t="s">
        <v>165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memahami isi teks cerita Mahabarata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Memiliki kemampuan menulis sinopsis teks cerita teks Mahabharata (Bima Bungkus) dan
menyajikannya.</v>
      </c>
      <c r="Q17" s="39"/>
      <c r="R17" s="39" t="s">
        <v>8</v>
      </c>
      <c r="S17" s="18"/>
      <c r="T17" s="1">
        <v>70</v>
      </c>
      <c r="U17" s="1">
        <v>92</v>
      </c>
      <c r="V17" s="1">
        <v>89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36223</v>
      </c>
      <c r="FK17" s="41">
        <v>36233</v>
      </c>
    </row>
    <row r="18" spans="1:167" x14ac:dyDescent="0.25">
      <c r="A18" s="19">
        <v>8</v>
      </c>
      <c r="B18" s="19">
        <v>103576</v>
      </c>
      <c r="C18" s="19" t="s">
        <v>166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memahami isi teks cerita Mahabarata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2</v>
      </c>
      <c r="P18" s="28" t="str">
        <f t="shared" si="9"/>
        <v>Memiliki kemampuan menulis sinopsis teks cerita teks Mahabharata (Bima Bungkus) dan
menyajikannya.</v>
      </c>
      <c r="Q18" s="39"/>
      <c r="R18" s="39" t="s">
        <v>8</v>
      </c>
      <c r="S18" s="18"/>
      <c r="T18" s="1">
        <v>70</v>
      </c>
      <c r="U18" s="1">
        <v>92</v>
      </c>
      <c r="V18" s="1">
        <v>86</v>
      </c>
      <c r="W18" s="1">
        <v>86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103590</v>
      </c>
      <c r="C19" s="19" t="s">
        <v>167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memahami isi teks cerita Mahabarata</v>
      </c>
      <c r="K19" s="28">
        <f t="shared" si="5"/>
        <v>84.5</v>
      </c>
      <c r="L19" s="28" t="str">
        <f t="shared" si="6"/>
        <v>A</v>
      </c>
      <c r="M19" s="28">
        <f t="shared" si="7"/>
        <v>84.5</v>
      </c>
      <c r="N19" s="28" t="str">
        <f t="shared" si="8"/>
        <v>A</v>
      </c>
      <c r="O19" s="36">
        <v>1</v>
      </c>
      <c r="P19" s="28" t="str">
        <f t="shared" si="9"/>
        <v>Memiliki kemampuan menulis dan menyajikan dua paragraf berhuruf Jawa yang menggunakan
aksara angka.</v>
      </c>
      <c r="Q19" s="39"/>
      <c r="R19" s="39" t="s">
        <v>8</v>
      </c>
      <c r="S19" s="18"/>
      <c r="T19" s="1">
        <v>70</v>
      </c>
      <c r="U19" s="1">
        <v>97</v>
      </c>
      <c r="V19" s="1">
        <v>87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36224</v>
      </c>
      <c r="FK19" s="41">
        <v>36234</v>
      </c>
    </row>
    <row r="20" spans="1:167" x14ac:dyDescent="0.25">
      <c r="A20" s="19">
        <v>10</v>
      </c>
      <c r="B20" s="19">
        <v>103604</v>
      </c>
      <c r="C20" s="19" t="s">
        <v>168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>Memiliki kemampuan memahami isi teks cerita Mahabarata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Memiliki kemampuan menulis sinopsis teks cerita teks Mahabharata (Bima Bungkus) dan
menyajikannya.</v>
      </c>
      <c r="Q20" s="39"/>
      <c r="R20" s="39" t="s">
        <v>8</v>
      </c>
      <c r="S20" s="18"/>
      <c r="T20" s="1">
        <v>70</v>
      </c>
      <c r="U20" s="1">
        <v>70</v>
      </c>
      <c r="V20" s="1">
        <v>86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86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103618</v>
      </c>
      <c r="C21" s="19" t="s">
        <v>169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mengidentifikasi kaidah penulisan aksara Jawa dalam dua paragraf yang
menggunakan aksara angka.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Memiliki kemampuan menulis sinopsis teks cerita teks Mahabharata (Bima Bungkus) dan
menyajikannya.</v>
      </c>
      <c r="Q21" s="39"/>
      <c r="R21" s="39" t="s">
        <v>8</v>
      </c>
      <c r="S21" s="18"/>
      <c r="T21" s="1">
        <v>75</v>
      </c>
      <c r="U21" s="1">
        <v>95</v>
      </c>
      <c r="V21" s="1">
        <v>87</v>
      </c>
      <c r="W21" s="1">
        <v>93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86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36225</v>
      </c>
      <c r="FK21" s="41">
        <v>36235</v>
      </c>
    </row>
    <row r="22" spans="1:167" x14ac:dyDescent="0.25">
      <c r="A22" s="19">
        <v>12</v>
      </c>
      <c r="B22" s="19">
        <v>103632</v>
      </c>
      <c r="C22" s="19" t="s">
        <v>170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memahami isi teks cerita Mahabarata</v>
      </c>
      <c r="K22" s="28">
        <f t="shared" si="5"/>
        <v>83.5</v>
      </c>
      <c r="L22" s="28" t="str">
        <f t="shared" si="6"/>
        <v>B</v>
      </c>
      <c r="M22" s="28">
        <f t="shared" si="7"/>
        <v>83.5</v>
      </c>
      <c r="N22" s="28" t="str">
        <f t="shared" si="8"/>
        <v>B</v>
      </c>
      <c r="O22" s="36">
        <v>2</v>
      </c>
      <c r="P22" s="28" t="str">
        <f t="shared" si="9"/>
        <v>Memiliki kemampuan menulis sinopsis teks cerita teks Mahabharata (Bima Bungkus) dan
menyajikannya.</v>
      </c>
      <c r="Q22" s="39"/>
      <c r="R22" s="39" t="s">
        <v>8</v>
      </c>
      <c r="S22" s="18"/>
      <c r="T22" s="1">
        <v>70</v>
      </c>
      <c r="U22" s="1">
        <v>78</v>
      </c>
      <c r="V22" s="1">
        <v>84</v>
      </c>
      <c r="W22" s="1">
        <v>75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87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103646</v>
      </c>
      <c r="C23" s="19" t="s">
        <v>171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memahami isi teks cerita Mahabarata</v>
      </c>
      <c r="K23" s="28">
        <f t="shared" si="5"/>
        <v>83.5</v>
      </c>
      <c r="L23" s="28" t="str">
        <f t="shared" si="6"/>
        <v>B</v>
      </c>
      <c r="M23" s="28">
        <f t="shared" si="7"/>
        <v>83.5</v>
      </c>
      <c r="N23" s="28" t="str">
        <f t="shared" si="8"/>
        <v>B</v>
      </c>
      <c r="O23" s="36">
        <v>2</v>
      </c>
      <c r="P23" s="28" t="str">
        <f t="shared" si="9"/>
        <v>Memiliki kemampuan menulis sinopsis teks cerita teks Mahabharata (Bima Bungkus) dan
menyajikannya.</v>
      </c>
      <c r="Q23" s="39"/>
      <c r="R23" s="39" t="s">
        <v>8</v>
      </c>
      <c r="S23" s="18"/>
      <c r="T23" s="1">
        <v>70</v>
      </c>
      <c r="U23" s="1">
        <v>89</v>
      </c>
      <c r="V23" s="1">
        <v>86</v>
      </c>
      <c r="W23" s="1">
        <v>75</v>
      </c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36226</v>
      </c>
      <c r="FK23" s="41">
        <v>36236</v>
      </c>
    </row>
    <row r="24" spans="1:167" x14ac:dyDescent="0.25">
      <c r="A24" s="19">
        <v>14</v>
      </c>
      <c r="B24" s="19">
        <v>103660</v>
      </c>
      <c r="C24" s="19" t="s">
        <v>172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mengidentifikasi kaidah penulisan aksara Jawa dalam dua paragraf yang
menggunakan aksara angka.</v>
      </c>
      <c r="K24" s="28">
        <f t="shared" si="5"/>
        <v>84.5</v>
      </c>
      <c r="L24" s="28" t="str">
        <f t="shared" si="6"/>
        <v>A</v>
      </c>
      <c r="M24" s="28">
        <f t="shared" si="7"/>
        <v>84.5</v>
      </c>
      <c r="N24" s="28" t="str">
        <f t="shared" si="8"/>
        <v>A</v>
      </c>
      <c r="O24" s="36">
        <v>1</v>
      </c>
      <c r="P24" s="28" t="str">
        <f t="shared" si="9"/>
        <v>Memiliki kemampuan menulis dan menyajikan dua paragraf berhuruf Jawa yang menggunakan
aksara angka.</v>
      </c>
      <c r="Q24" s="39"/>
      <c r="R24" s="39" t="s">
        <v>8</v>
      </c>
      <c r="S24" s="18"/>
      <c r="T24" s="1">
        <v>70</v>
      </c>
      <c r="U24" s="1">
        <v>96</v>
      </c>
      <c r="V24" s="1">
        <v>86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103674</v>
      </c>
      <c r="C25" s="19" t="s">
        <v>173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memahami isi teks cerita Mahabarata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Memiliki kemampuan menulis dan menyajikan dua paragraf berhuruf Jawa yang menggunakan
aksara angka.</v>
      </c>
      <c r="Q25" s="39"/>
      <c r="R25" s="39" t="s">
        <v>8</v>
      </c>
      <c r="S25" s="18"/>
      <c r="T25" s="1">
        <v>70</v>
      </c>
      <c r="U25" s="1">
        <v>80</v>
      </c>
      <c r="V25" s="1">
        <v>87</v>
      </c>
      <c r="W25" s="1">
        <v>75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36227</v>
      </c>
      <c r="FK25" s="41">
        <v>36237</v>
      </c>
    </row>
    <row r="26" spans="1:167" x14ac:dyDescent="0.25">
      <c r="A26" s="19">
        <v>16</v>
      </c>
      <c r="B26" s="19">
        <v>103688</v>
      </c>
      <c r="C26" s="19" t="s">
        <v>174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mengidentifikasi kaidah penulisan aksara Jawa dalam dua paragraf yang
menggunakan aksara angka.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1</v>
      </c>
      <c r="P26" s="28" t="str">
        <f t="shared" si="9"/>
        <v>Memiliki kemampuan menulis dan menyajikan dua paragraf berhuruf Jawa yang menggunakan
aksara angka.</v>
      </c>
      <c r="Q26" s="39"/>
      <c r="R26" s="39" t="s">
        <v>8</v>
      </c>
      <c r="S26" s="18"/>
      <c r="T26" s="1">
        <v>80</v>
      </c>
      <c r="U26" s="1">
        <v>92</v>
      </c>
      <c r="V26" s="1">
        <v>90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103702</v>
      </c>
      <c r="C27" s="19" t="s">
        <v>175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mengidentifikasi kaidah penulisan aksara Jawa dalam dua paragraf yang
menggunakan aksara angka.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2</v>
      </c>
      <c r="P27" s="28" t="str">
        <f t="shared" si="9"/>
        <v>Memiliki kemampuan menulis sinopsis teks cerita teks Mahabharata (Bima Bungkus) dan
menyajikannya.</v>
      </c>
      <c r="Q27" s="39"/>
      <c r="R27" s="39" t="s">
        <v>8</v>
      </c>
      <c r="S27" s="18"/>
      <c r="T27" s="1">
        <v>85</v>
      </c>
      <c r="U27" s="1">
        <v>90</v>
      </c>
      <c r="V27" s="1">
        <v>89</v>
      </c>
      <c r="W27" s="1">
        <v>93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36228</v>
      </c>
      <c r="FK27" s="41">
        <v>36238</v>
      </c>
    </row>
    <row r="28" spans="1:167" x14ac:dyDescent="0.25">
      <c r="A28" s="19">
        <v>18</v>
      </c>
      <c r="B28" s="19">
        <v>103716</v>
      </c>
      <c r="C28" s="19" t="s">
        <v>176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mengidentifikasi kaidah penulisan aksara Jawa dalam dua paragraf yang
menggunakan aksara angka.</v>
      </c>
      <c r="K28" s="28">
        <f t="shared" si="5"/>
        <v>84.5</v>
      </c>
      <c r="L28" s="28" t="str">
        <f t="shared" si="6"/>
        <v>A</v>
      </c>
      <c r="M28" s="28">
        <f t="shared" si="7"/>
        <v>84.5</v>
      </c>
      <c r="N28" s="28" t="str">
        <f t="shared" si="8"/>
        <v>A</v>
      </c>
      <c r="O28" s="36">
        <v>1</v>
      </c>
      <c r="P28" s="28" t="str">
        <f t="shared" si="9"/>
        <v>Memiliki kemampuan menulis dan menyajikan dua paragraf berhuruf Jawa yang menggunakan
aksara angka.</v>
      </c>
      <c r="Q28" s="39"/>
      <c r="R28" s="39" t="s">
        <v>8</v>
      </c>
      <c r="S28" s="18"/>
      <c r="T28" s="1">
        <v>90</v>
      </c>
      <c r="U28" s="1">
        <v>90</v>
      </c>
      <c r="V28" s="1">
        <v>90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103730</v>
      </c>
      <c r="C29" s="19" t="s">
        <v>177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mengidentifikasi kaidah penulisan aksara Jawa dalam dua paragraf yang
menggunakan aksara angka.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Memiliki kemampuan menulis sinopsis teks cerita teks Mahabharata (Bima Bungkus) dan
menyajikannya.</v>
      </c>
      <c r="Q29" s="39"/>
      <c r="R29" s="39" t="s">
        <v>8</v>
      </c>
      <c r="S29" s="18"/>
      <c r="T29" s="1">
        <v>90</v>
      </c>
      <c r="U29" s="1">
        <v>86</v>
      </c>
      <c r="V29" s="1">
        <v>89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81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36229</v>
      </c>
      <c r="FK29" s="41">
        <v>36239</v>
      </c>
    </row>
    <row r="30" spans="1:167" x14ac:dyDescent="0.25">
      <c r="A30" s="19">
        <v>20</v>
      </c>
      <c r="B30" s="19">
        <v>103744</v>
      </c>
      <c r="C30" s="19" t="s">
        <v>178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memahami isi teks cerita Mahabarata</v>
      </c>
      <c r="K30" s="28">
        <f t="shared" si="5"/>
        <v>82.5</v>
      </c>
      <c r="L30" s="28" t="str">
        <f t="shared" si="6"/>
        <v>B</v>
      </c>
      <c r="M30" s="28">
        <f t="shared" si="7"/>
        <v>82.5</v>
      </c>
      <c r="N30" s="28" t="str">
        <f t="shared" si="8"/>
        <v>B</v>
      </c>
      <c r="O30" s="36">
        <v>2</v>
      </c>
      <c r="P30" s="28" t="str">
        <f t="shared" si="9"/>
        <v>Memiliki kemampuan menulis sinopsis teks cerita teks Mahabharata (Bima Bungkus) dan
menyajikannya.</v>
      </c>
      <c r="Q30" s="39"/>
      <c r="R30" s="39" t="s">
        <v>8</v>
      </c>
      <c r="S30" s="18"/>
      <c r="T30" s="1">
        <v>80</v>
      </c>
      <c r="U30" s="1">
        <v>85</v>
      </c>
      <c r="V30" s="1">
        <v>87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103758</v>
      </c>
      <c r="C31" s="19" t="s">
        <v>179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mengidentifikasi kaidah penulisan aksara Jawa dalam dua paragraf yang
menggunakan aksara angka.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Memiliki kemampuan menulis dan menyajikan dua paragraf berhuruf Jawa yang menggunakan
aksara angka.</v>
      </c>
      <c r="Q31" s="39"/>
      <c r="R31" s="39" t="s">
        <v>8</v>
      </c>
      <c r="S31" s="18"/>
      <c r="T31" s="1">
        <v>70</v>
      </c>
      <c r="U31" s="1">
        <v>87</v>
      </c>
      <c r="V31" s="1">
        <v>84</v>
      </c>
      <c r="W31" s="1">
        <v>100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36230</v>
      </c>
      <c r="FK31" s="41">
        <v>36240</v>
      </c>
    </row>
    <row r="32" spans="1:167" x14ac:dyDescent="0.25">
      <c r="A32" s="19">
        <v>22</v>
      </c>
      <c r="B32" s="19">
        <v>103772</v>
      </c>
      <c r="C32" s="19" t="s">
        <v>180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memahami isi teks cerita Mahabarata</v>
      </c>
      <c r="K32" s="28">
        <f t="shared" si="5"/>
        <v>83.5</v>
      </c>
      <c r="L32" s="28" t="str">
        <f t="shared" si="6"/>
        <v>B</v>
      </c>
      <c r="M32" s="28">
        <f t="shared" si="7"/>
        <v>83.5</v>
      </c>
      <c r="N32" s="28" t="str">
        <f t="shared" si="8"/>
        <v>B</v>
      </c>
      <c r="O32" s="36">
        <v>2</v>
      </c>
      <c r="P32" s="28" t="str">
        <f t="shared" si="9"/>
        <v>Memiliki kemampuan menulis sinopsis teks cerita teks Mahabharata (Bima Bungkus) dan
menyajikannya.</v>
      </c>
      <c r="Q32" s="39"/>
      <c r="R32" s="39" t="s">
        <v>8</v>
      </c>
      <c r="S32" s="18"/>
      <c r="T32" s="1">
        <v>70</v>
      </c>
      <c r="U32" s="1">
        <v>72</v>
      </c>
      <c r="V32" s="1">
        <v>87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103786</v>
      </c>
      <c r="C33" s="19" t="s">
        <v>181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memahami isi teks cerita Mahabarata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Memiliki kemampuan menulis sinopsis teks cerita teks Mahabharata (Bima Bungkus) dan
menyajikannya.</v>
      </c>
      <c r="Q33" s="39"/>
      <c r="R33" s="39" t="s">
        <v>9</v>
      </c>
      <c r="S33" s="18"/>
      <c r="T33" s="1">
        <v>70</v>
      </c>
      <c r="U33" s="1">
        <v>79</v>
      </c>
      <c r="V33" s="1">
        <v>83</v>
      </c>
      <c r="W33" s="1">
        <v>75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103800</v>
      </c>
      <c r="C34" s="19" t="s">
        <v>182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memahami isi teks cerita Mahabarata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Memiliki kemampuan menulis sinopsis teks cerita teks Mahabharata (Bima Bungkus) dan
menyajikannya.</v>
      </c>
      <c r="Q34" s="39"/>
      <c r="R34" s="39" t="s">
        <v>9</v>
      </c>
      <c r="S34" s="18"/>
      <c r="T34" s="1">
        <v>70</v>
      </c>
      <c r="U34" s="1">
        <v>78</v>
      </c>
      <c r="V34" s="1">
        <v>84</v>
      </c>
      <c r="W34" s="1">
        <v>75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86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103814</v>
      </c>
      <c r="C35" s="19" t="s">
        <v>183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memahami isi teks cerita Mahabarata</v>
      </c>
      <c r="K35" s="28">
        <f t="shared" si="5"/>
        <v>83.5</v>
      </c>
      <c r="L35" s="28" t="str">
        <f t="shared" si="6"/>
        <v>B</v>
      </c>
      <c r="M35" s="28">
        <f t="shared" si="7"/>
        <v>83.5</v>
      </c>
      <c r="N35" s="28" t="str">
        <f t="shared" si="8"/>
        <v>B</v>
      </c>
      <c r="O35" s="36">
        <v>2</v>
      </c>
      <c r="P35" s="28" t="str">
        <f t="shared" si="9"/>
        <v>Memiliki kemampuan menulis sinopsis teks cerita teks Mahabharata (Bima Bungkus) dan
menyajikannya.</v>
      </c>
      <c r="Q35" s="39"/>
      <c r="R35" s="39" t="s">
        <v>8</v>
      </c>
      <c r="S35" s="18"/>
      <c r="T35" s="1">
        <v>70</v>
      </c>
      <c r="U35" s="1">
        <v>89</v>
      </c>
      <c r="V35" s="1">
        <v>82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87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103828</v>
      </c>
      <c r="C36" s="19" t="s">
        <v>184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memahami isi teks cerita Mahabarata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2</v>
      </c>
      <c r="P36" s="28" t="str">
        <f t="shared" si="9"/>
        <v>Memiliki kemampuan menulis sinopsis teks cerita teks Mahabharata (Bima Bungkus) dan
menyajikannya.</v>
      </c>
      <c r="Q36" s="39"/>
      <c r="R36" s="39" t="s">
        <v>8</v>
      </c>
      <c r="S36" s="18"/>
      <c r="T36" s="1">
        <v>70</v>
      </c>
      <c r="U36" s="1">
        <v>86</v>
      </c>
      <c r="V36" s="1">
        <v>89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103842</v>
      </c>
      <c r="C37" s="19" t="s">
        <v>185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memahami isi teks cerita Mahabarata</v>
      </c>
      <c r="K37" s="28">
        <f t="shared" si="5"/>
        <v>82.5</v>
      </c>
      <c r="L37" s="28" t="str">
        <f t="shared" si="6"/>
        <v>B</v>
      </c>
      <c r="M37" s="28">
        <f t="shared" si="7"/>
        <v>82.5</v>
      </c>
      <c r="N37" s="28" t="str">
        <f t="shared" si="8"/>
        <v>B</v>
      </c>
      <c r="O37" s="36">
        <v>2</v>
      </c>
      <c r="P37" s="28" t="str">
        <f t="shared" si="9"/>
        <v>Memiliki kemampuan menulis sinopsis teks cerita teks Mahabharata (Bima Bungkus) dan
menyajikannya.</v>
      </c>
      <c r="Q37" s="39"/>
      <c r="R37" s="39" t="s">
        <v>8</v>
      </c>
      <c r="S37" s="18"/>
      <c r="T37" s="1">
        <v>80</v>
      </c>
      <c r="U37" s="1">
        <v>88</v>
      </c>
      <c r="V37" s="1">
        <v>88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103856</v>
      </c>
      <c r="C38" s="19" t="s">
        <v>186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memahami isi teks cerita Mahabarata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2</v>
      </c>
      <c r="P38" s="28" t="str">
        <f t="shared" si="9"/>
        <v>Memiliki kemampuan menulis sinopsis teks cerita teks Mahabharata (Bima Bungkus) dan
menyajikannya.</v>
      </c>
      <c r="Q38" s="39"/>
      <c r="R38" s="39" t="s">
        <v>8</v>
      </c>
      <c r="S38" s="18"/>
      <c r="T38" s="1">
        <v>75</v>
      </c>
      <c r="U38" s="1">
        <v>75</v>
      </c>
      <c r="V38" s="1">
        <v>90</v>
      </c>
      <c r="W38" s="1">
        <v>93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103870</v>
      </c>
      <c r="C39" s="19" t="s">
        <v>187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mengidentifikasi kaidah penulisan aksara Jawa dalam dua paragraf yang
menggunakan aksara angka.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2</v>
      </c>
      <c r="P39" s="28" t="str">
        <f t="shared" si="9"/>
        <v>Memiliki kemampuan menulis sinopsis teks cerita teks Mahabharata (Bima Bungkus) dan
menyajikannya.</v>
      </c>
      <c r="Q39" s="39"/>
      <c r="R39" s="39" t="s">
        <v>8</v>
      </c>
      <c r="S39" s="18"/>
      <c r="T39" s="1">
        <v>85</v>
      </c>
      <c r="U39" s="1">
        <v>95</v>
      </c>
      <c r="V39" s="1">
        <v>91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103884</v>
      </c>
      <c r="C40" s="19" t="s">
        <v>188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memahami isi teks cerita Mahabarata</v>
      </c>
      <c r="K40" s="28">
        <f t="shared" si="5"/>
        <v>81.5</v>
      </c>
      <c r="L40" s="28" t="str">
        <f t="shared" si="6"/>
        <v>B</v>
      </c>
      <c r="M40" s="28">
        <f t="shared" si="7"/>
        <v>81.5</v>
      </c>
      <c r="N40" s="28" t="str">
        <f t="shared" si="8"/>
        <v>B</v>
      </c>
      <c r="O40" s="36">
        <v>2</v>
      </c>
      <c r="P40" s="28" t="str">
        <f t="shared" si="9"/>
        <v>Memiliki kemampuan menulis sinopsis teks cerita teks Mahabharata (Bima Bungkus) dan
menyajikannya.</v>
      </c>
      <c r="Q40" s="39"/>
      <c r="R40" s="39" t="s">
        <v>8</v>
      </c>
      <c r="S40" s="18"/>
      <c r="T40" s="1">
        <v>70</v>
      </c>
      <c r="U40" s="1">
        <v>89</v>
      </c>
      <c r="V40" s="1">
        <v>83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103898</v>
      </c>
      <c r="C41" s="19" t="s">
        <v>189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memahami isi teks cerita Mahabarata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Memiliki kemampuan menulis sinopsis teks cerita teks Mahabharata (Bima Bungkus) dan
menyajikannya.</v>
      </c>
      <c r="Q41" s="39"/>
      <c r="R41" s="39" t="s">
        <v>8</v>
      </c>
      <c r="S41" s="18"/>
      <c r="T41" s="1">
        <v>85</v>
      </c>
      <c r="U41" s="1">
        <v>88</v>
      </c>
      <c r="V41" s="1">
        <v>86</v>
      </c>
      <c r="W41" s="1">
        <v>75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103912</v>
      </c>
      <c r="C42" s="19" t="s">
        <v>190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mengidentifikasi kaidah penulisan aksara Jawa dalam dua paragraf yang
menggunakan aksara angka.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kemampuan menulis dan menyajikan dua paragraf berhuruf Jawa yang menggunakan
aksara angka.</v>
      </c>
      <c r="Q42" s="39"/>
      <c r="R42" s="39" t="s">
        <v>8</v>
      </c>
      <c r="S42" s="18"/>
      <c r="T42" s="1">
        <v>80</v>
      </c>
      <c r="U42" s="1">
        <v>92</v>
      </c>
      <c r="V42" s="1">
        <v>90</v>
      </c>
      <c r="W42" s="1">
        <v>86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86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103926</v>
      </c>
      <c r="C43" s="19" t="s">
        <v>191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memahami isi teks cerita Mahabarata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Memiliki kemampuan menulis sinopsis teks cerita teks Mahabharata (Bima Bungkus) dan
menyajikannya.</v>
      </c>
      <c r="Q43" s="39"/>
      <c r="R43" s="39" t="s">
        <v>9</v>
      </c>
      <c r="S43" s="18"/>
      <c r="T43" s="1">
        <v>70</v>
      </c>
      <c r="U43" s="1">
        <v>91</v>
      </c>
      <c r="V43" s="1">
        <v>89</v>
      </c>
      <c r="W43" s="1">
        <v>75</v>
      </c>
      <c r="X43" s="1"/>
      <c r="Y43" s="1"/>
      <c r="Z43" s="1"/>
      <c r="AA43" s="1"/>
      <c r="AB43" s="1"/>
      <c r="AC43" s="1"/>
      <c r="AD43" s="1"/>
      <c r="AE43" s="18"/>
      <c r="AF43" s="1">
        <v>75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103940</v>
      </c>
      <c r="C44" s="19" t="s">
        <v>192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mengidentifikasi kaidah penulisan aksara Jawa dalam dua paragraf yang
menggunakan aksara angka.</v>
      </c>
      <c r="K44" s="28">
        <f t="shared" si="5"/>
        <v>82.5</v>
      </c>
      <c r="L44" s="28" t="str">
        <f t="shared" si="6"/>
        <v>B</v>
      </c>
      <c r="M44" s="28">
        <f t="shared" si="7"/>
        <v>82.5</v>
      </c>
      <c r="N44" s="28" t="str">
        <f t="shared" si="8"/>
        <v>B</v>
      </c>
      <c r="O44" s="36">
        <v>2</v>
      </c>
      <c r="P44" s="28" t="str">
        <f t="shared" si="9"/>
        <v>Memiliki kemampuan menulis sinopsis teks cerita teks Mahabharata (Bima Bungkus) dan
menyajikannya.</v>
      </c>
      <c r="Q44" s="39"/>
      <c r="R44" s="39" t="s">
        <v>8</v>
      </c>
      <c r="S44" s="18"/>
      <c r="T44" s="1">
        <v>90</v>
      </c>
      <c r="U44" s="1">
        <v>86</v>
      </c>
      <c r="V44" s="1">
        <v>89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>
        <v>84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103954</v>
      </c>
      <c r="C45" s="19" t="s">
        <v>193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memahami isi teks cerita Mahabarata</v>
      </c>
      <c r="K45" s="28">
        <f t="shared" si="5"/>
        <v>83.5</v>
      </c>
      <c r="L45" s="28" t="str">
        <f t="shared" si="6"/>
        <v>B</v>
      </c>
      <c r="M45" s="28">
        <f t="shared" si="7"/>
        <v>83.5</v>
      </c>
      <c r="N45" s="28" t="str">
        <f t="shared" si="8"/>
        <v>B</v>
      </c>
      <c r="O45" s="36">
        <v>2</v>
      </c>
      <c r="P45" s="28" t="str">
        <f t="shared" si="9"/>
        <v>Memiliki kemampuan menulis sinopsis teks cerita teks Mahabharata (Bima Bungkus) dan
menyajikannya.</v>
      </c>
      <c r="Q45" s="39"/>
      <c r="R45" s="39" t="s">
        <v>8</v>
      </c>
      <c r="S45" s="18"/>
      <c r="T45" s="1">
        <v>70</v>
      </c>
      <c r="U45" s="1">
        <v>84</v>
      </c>
      <c r="V45" s="1">
        <v>82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81</v>
      </c>
      <c r="AG45" s="1">
        <v>86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103968</v>
      </c>
      <c r="C46" s="19" t="s">
        <v>194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memahami isi teks cerita Mahabarata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2</v>
      </c>
      <c r="P46" s="28" t="str">
        <f t="shared" si="9"/>
        <v>Memiliki kemampuan menulis sinopsis teks cerita teks Mahabharata (Bima Bungkus) dan
menyajikannya.</v>
      </c>
      <c r="Q46" s="39"/>
      <c r="R46" s="39" t="s">
        <v>8</v>
      </c>
      <c r="S46" s="18"/>
      <c r="T46" s="1">
        <v>75</v>
      </c>
      <c r="U46" s="1">
        <v>72</v>
      </c>
      <c r="V46" s="1">
        <v>86</v>
      </c>
      <c r="W46" s="1">
        <v>93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86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82.694444444444443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792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792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103982</v>
      </c>
      <c r="C11" s="19" t="s">
        <v>196</v>
      </c>
      <c r="D11" s="18"/>
      <c r="E11" s="28">
        <f t="shared" ref="E11:E50" si="0">IF((COUNTA(T11:AC11)&gt;0),(ROUND((AVERAGE(T11:AC11)),0)),"")</f>
        <v>75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75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isi teks deskripsi makanan tradisional Jawa</v>
      </c>
      <c r="K11" s="28">
        <f t="shared" ref="K11:K50" si="5">IF((COUNTA(AF11:AO11)&gt;0),AVERAGE(AF11:AO11),"")</f>
        <v>82.5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menulis sinopsis teks cerita teks Mahabharata (Bima Bungkus) dan
menyajikannya.</v>
      </c>
      <c r="Q11" s="39"/>
      <c r="R11" s="39" t="s">
        <v>9</v>
      </c>
      <c r="S11" s="18"/>
      <c r="T11" s="1">
        <v>70</v>
      </c>
      <c r="U11" s="1">
        <v>70</v>
      </c>
      <c r="V11" s="1">
        <v>78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103996</v>
      </c>
      <c r="C12" s="19" t="s">
        <v>197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memahami isi teks cerita Mahabarata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Memiliki kemampuan menulis dan menyajikan dua paragraf berhuruf Jawa yang menggunakan
aksara angka.</v>
      </c>
      <c r="Q12" s="39"/>
      <c r="R12" s="39" t="s">
        <v>8</v>
      </c>
      <c r="S12" s="18"/>
      <c r="T12" s="1">
        <v>70</v>
      </c>
      <c r="U12" s="1">
        <v>70</v>
      </c>
      <c r="V12" s="1">
        <v>81</v>
      </c>
      <c r="W12" s="1">
        <v>100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104010</v>
      </c>
      <c r="C13" s="19" t="s">
        <v>198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mengidentifikasi kaidah penulisan aksara Jawa dalam dua paragraf yang
menggunakan aksara angka.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Memiliki kemampuan menulis dan menyajikan dua paragraf berhuruf Jawa yang menggunakan
aksara angka.</v>
      </c>
      <c r="Q13" s="39"/>
      <c r="R13" s="39" t="s">
        <v>8</v>
      </c>
      <c r="S13" s="18"/>
      <c r="T13" s="1">
        <v>98</v>
      </c>
      <c r="U13" s="1">
        <v>95</v>
      </c>
      <c r="V13" s="1">
        <v>90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36241</v>
      </c>
      <c r="FK13" s="41">
        <v>36251</v>
      </c>
    </row>
    <row r="14" spans="1:167" x14ac:dyDescent="0.25">
      <c r="A14" s="19">
        <v>4</v>
      </c>
      <c r="B14" s="19">
        <v>104024</v>
      </c>
      <c r="C14" s="19" t="s">
        <v>199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memahami isi teks cerita Mahabarata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2</v>
      </c>
      <c r="P14" s="28" t="str">
        <f t="shared" si="9"/>
        <v>Memiliki kemampuan menulis sinopsis teks cerita teks Mahabharata (Bima Bungkus) dan
menyajikannya.</v>
      </c>
      <c r="Q14" s="39"/>
      <c r="R14" s="39" t="s">
        <v>8</v>
      </c>
      <c r="S14" s="18"/>
      <c r="T14" s="1">
        <v>90</v>
      </c>
      <c r="U14" s="1">
        <v>80</v>
      </c>
      <c r="V14" s="1">
        <v>84</v>
      </c>
      <c r="W14" s="1">
        <v>75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86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104038</v>
      </c>
      <c r="C15" s="19" t="s">
        <v>200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kemampuan mengidentifikasi kaidah penulisan aksara Jawa dalam dua paragraf yang
menggunakan aksara angka.</v>
      </c>
      <c r="K15" s="28">
        <f t="shared" si="5"/>
        <v>83.5</v>
      </c>
      <c r="L15" s="28" t="str">
        <f t="shared" si="6"/>
        <v>B</v>
      </c>
      <c r="M15" s="28">
        <f t="shared" si="7"/>
        <v>83.5</v>
      </c>
      <c r="N15" s="28" t="str">
        <f t="shared" si="8"/>
        <v>B</v>
      </c>
      <c r="O15" s="36">
        <v>2</v>
      </c>
      <c r="P15" s="28" t="str">
        <f t="shared" si="9"/>
        <v>Memiliki kemampuan menulis sinopsis teks cerita teks Mahabharata (Bima Bungkus) dan
menyajikannya.</v>
      </c>
      <c r="Q15" s="39"/>
      <c r="R15" s="39" t="s">
        <v>8</v>
      </c>
      <c r="S15" s="18"/>
      <c r="T15" s="1">
        <v>96</v>
      </c>
      <c r="U15" s="1">
        <v>80</v>
      </c>
      <c r="V15" s="1">
        <v>91</v>
      </c>
      <c r="W15" s="1">
        <v>100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36242</v>
      </c>
      <c r="FK15" s="41">
        <v>36252</v>
      </c>
    </row>
    <row r="16" spans="1:167" x14ac:dyDescent="0.25">
      <c r="A16" s="19">
        <v>6</v>
      </c>
      <c r="B16" s="19">
        <v>104051</v>
      </c>
      <c r="C16" s="19" t="s">
        <v>201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memahami isi teks cerita Mahabarata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2</v>
      </c>
      <c r="P16" s="28" t="str">
        <f t="shared" si="9"/>
        <v>Memiliki kemampuan menulis sinopsis teks cerita teks Mahabharata (Bima Bungkus) dan
menyajikannya.</v>
      </c>
      <c r="Q16" s="39"/>
      <c r="R16" s="39" t="s">
        <v>9</v>
      </c>
      <c r="S16" s="18"/>
      <c r="T16" s="1">
        <v>85</v>
      </c>
      <c r="U16" s="1">
        <v>70</v>
      </c>
      <c r="V16" s="1">
        <v>83</v>
      </c>
      <c r="W16" s="1">
        <v>75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104065</v>
      </c>
      <c r="C17" s="19" t="s">
        <v>202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memahami isi teks cerita Mahabarata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Memiliki kemampuan menulis sinopsis teks cerita teks Mahabharata (Bima Bungkus) dan
menyajikannya.</v>
      </c>
      <c r="Q17" s="39"/>
      <c r="R17" s="39" t="s">
        <v>8</v>
      </c>
      <c r="S17" s="18"/>
      <c r="T17" s="1">
        <v>84</v>
      </c>
      <c r="U17" s="1">
        <v>70</v>
      </c>
      <c r="V17" s="1">
        <v>87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36243</v>
      </c>
      <c r="FK17" s="41">
        <v>36253</v>
      </c>
    </row>
    <row r="18" spans="1:167" x14ac:dyDescent="0.25">
      <c r="A18" s="19">
        <v>8</v>
      </c>
      <c r="B18" s="19">
        <v>104078</v>
      </c>
      <c r="C18" s="19" t="s">
        <v>203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memahami isi teks cerita Mahabarata</v>
      </c>
      <c r="K18" s="28">
        <f t="shared" si="5"/>
        <v>79.5</v>
      </c>
      <c r="L18" s="28" t="str">
        <f t="shared" si="6"/>
        <v>B</v>
      </c>
      <c r="M18" s="28">
        <f t="shared" si="7"/>
        <v>79.5</v>
      </c>
      <c r="N18" s="28" t="str">
        <f t="shared" si="8"/>
        <v>B</v>
      </c>
      <c r="O18" s="36">
        <v>2</v>
      </c>
      <c r="P18" s="28" t="str">
        <f t="shared" si="9"/>
        <v>Memiliki kemampuan menulis sinopsis teks cerita teks Mahabharata (Bima Bungkus) dan
menyajikannya.</v>
      </c>
      <c r="Q18" s="39"/>
      <c r="R18" s="39" t="s">
        <v>8</v>
      </c>
      <c r="S18" s="18"/>
      <c r="T18" s="1">
        <v>86</v>
      </c>
      <c r="U18" s="1">
        <v>70</v>
      </c>
      <c r="V18" s="1">
        <v>86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79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104092</v>
      </c>
      <c r="C19" s="19" t="s">
        <v>204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memahami isi teks cerita Mahabarata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2</v>
      </c>
      <c r="P19" s="28" t="str">
        <f t="shared" si="9"/>
        <v>Memiliki kemampuan menulis sinopsis teks cerita teks Mahabharata (Bima Bungkus) dan
menyajikannya.</v>
      </c>
      <c r="Q19" s="39"/>
      <c r="R19" s="39" t="s">
        <v>8</v>
      </c>
      <c r="S19" s="18"/>
      <c r="T19" s="1">
        <v>80</v>
      </c>
      <c r="U19" s="1">
        <v>70</v>
      </c>
      <c r="V19" s="1">
        <v>85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81</v>
      </c>
      <c r="AG19" s="1">
        <v>83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36244</v>
      </c>
      <c r="FK19" s="41">
        <v>36254</v>
      </c>
    </row>
    <row r="20" spans="1:167" x14ac:dyDescent="0.25">
      <c r="A20" s="19">
        <v>10</v>
      </c>
      <c r="B20" s="19">
        <v>104106</v>
      </c>
      <c r="C20" s="19" t="s">
        <v>205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1</v>
      </c>
      <c r="J20" s="28" t="str">
        <f t="shared" si="4"/>
        <v>Memiliki kemampuan mengidentifikasi kaidah penulisan aksara Jawa dalam dua paragraf yang
menggunakan aksara angka.</v>
      </c>
      <c r="K20" s="28">
        <f t="shared" si="5"/>
        <v>83.5</v>
      </c>
      <c r="L20" s="28" t="str">
        <f t="shared" si="6"/>
        <v>B</v>
      </c>
      <c r="M20" s="28">
        <f t="shared" si="7"/>
        <v>83.5</v>
      </c>
      <c r="N20" s="28" t="str">
        <f t="shared" si="8"/>
        <v>B</v>
      </c>
      <c r="O20" s="36">
        <v>2</v>
      </c>
      <c r="P20" s="28" t="str">
        <f t="shared" si="9"/>
        <v>Memiliki kemampuan menulis sinopsis teks cerita teks Mahabharata (Bima Bungkus) dan
menyajikannya.</v>
      </c>
      <c r="Q20" s="39"/>
      <c r="R20" s="39" t="s">
        <v>8</v>
      </c>
      <c r="S20" s="18"/>
      <c r="T20" s="1">
        <v>89</v>
      </c>
      <c r="U20" s="1">
        <v>95</v>
      </c>
      <c r="V20" s="1">
        <v>87</v>
      </c>
      <c r="W20" s="1">
        <v>100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87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104119</v>
      </c>
      <c r="C21" s="19" t="s">
        <v>206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mengidentifikasi kaidah penulisan aksara Jawa dalam dua paragraf yang
menggunakan aksara angka.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Memiliki kemampuan menulis dan menyajikan dua paragraf berhuruf Jawa yang menggunakan
aksara angka.</v>
      </c>
      <c r="Q21" s="39"/>
      <c r="R21" s="39" t="s">
        <v>8</v>
      </c>
      <c r="S21" s="18"/>
      <c r="T21" s="1">
        <v>98</v>
      </c>
      <c r="U21" s="1">
        <v>90</v>
      </c>
      <c r="V21" s="1">
        <v>88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36245</v>
      </c>
      <c r="FK21" s="41">
        <v>36255</v>
      </c>
    </row>
    <row r="22" spans="1:167" x14ac:dyDescent="0.25">
      <c r="A22" s="19">
        <v>12</v>
      </c>
      <c r="B22" s="19">
        <v>104133</v>
      </c>
      <c r="C22" s="19" t="s">
        <v>207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memahami isi teks cerita Mahabarata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Memiliki kemampuan menulis dan menyajikan dua paragraf berhuruf Jawa yang menggunakan
aksara angka.</v>
      </c>
      <c r="Q22" s="39"/>
      <c r="R22" s="39" t="s">
        <v>8</v>
      </c>
      <c r="S22" s="18"/>
      <c r="T22" s="1">
        <v>91</v>
      </c>
      <c r="U22" s="1">
        <v>70</v>
      </c>
      <c r="V22" s="1">
        <v>88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87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104146</v>
      </c>
      <c r="C23" s="19" t="s">
        <v>208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memahami isi teks cerita Mahabarata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Memiliki kemampuan menulis dan menyajikan dua paragraf berhuruf Jawa yang menggunakan
aksara angka.</v>
      </c>
      <c r="Q23" s="39"/>
      <c r="R23" s="39" t="s">
        <v>8</v>
      </c>
      <c r="S23" s="18"/>
      <c r="T23" s="1">
        <v>72</v>
      </c>
      <c r="U23" s="1">
        <v>70</v>
      </c>
      <c r="V23" s="1">
        <v>88</v>
      </c>
      <c r="W23" s="1">
        <v>75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36246</v>
      </c>
      <c r="FK23" s="41">
        <v>36256</v>
      </c>
    </row>
    <row r="24" spans="1:167" x14ac:dyDescent="0.25">
      <c r="A24" s="19">
        <v>14</v>
      </c>
      <c r="B24" s="19">
        <v>104160</v>
      </c>
      <c r="C24" s="19" t="s">
        <v>209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mengidentifikasi kaidah penulisan aksara Jawa dalam dua paragraf yang
menggunakan aksara angka.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Memiliki kemampuan menulis sinopsis teks cerita teks Mahabharata (Bima Bungkus) dan
menyajikannya.</v>
      </c>
      <c r="Q24" s="39"/>
      <c r="R24" s="39" t="s">
        <v>8</v>
      </c>
      <c r="S24" s="18"/>
      <c r="T24" s="1">
        <v>86</v>
      </c>
      <c r="U24" s="1">
        <v>90</v>
      </c>
      <c r="V24" s="1">
        <v>83</v>
      </c>
      <c r="W24" s="1">
        <v>100</v>
      </c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87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104174</v>
      </c>
      <c r="C25" s="19" t="s">
        <v>210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memahami isi teks cerita Mahabarata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Memiliki kemampuan menulis sinopsis teks cerita teks Mahabharata (Bima Bungkus) dan
menyajikannya.</v>
      </c>
      <c r="Q25" s="39"/>
      <c r="R25" s="39" t="s">
        <v>8</v>
      </c>
      <c r="S25" s="18"/>
      <c r="T25" s="1">
        <v>91</v>
      </c>
      <c r="U25" s="1">
        <v>70</v>
      </c>
      <c r="V25" s="1">
        <v>88</v>
      </c>
      <c r="W25" s="1">
        <v>75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36247</v>
      </c>
      <c r="FK25" s="41">
        <v>36257</v>
      </c>
    </row>
    <row r="26" spans="1:167" x14ac:dyDescent="0.25">
      <c r="A26" s="19">
        <v>16</v>
      </c>
      <c r="B26" s="19">
        <v>104187</v>
      </c>
      <c r="C26" s="19" t="s">
        <v>211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mengidentifikasi kaidah penulisan aksara Jawa dalam dua paragraf yang
menggunakan aksara angka.</v>
      </c>
      <c r="K26" s="28">
        <f t="shared" si="5"/>
        <v>82.5</v>
      </c>
      <c r="L26" s="28" t="str">
        <f t="shared" si="6"/>
        <v>B</v>
      </c>
      <c r="M26" s="28">
        <f t="shared" si="7"/>
        <v>82.5</v>
      </c>
      <c r="N26" s="28" t="str">
        <f t="shared" si="8"/>
        <v>B</v>
      </c>
      <c r="O26" s="36">
        <v>2</v>
      </c>
      <c r="P26" s="28" t="str">
        <f t="shared" si="9"/>
        <v>Memiliki kemampuan menulis sinopsis teks cerita teks Mahabharata (Bima Bungkus) dan
menyajikannya.</v>
      </c>
      <c r="Q26" s="39"/>
      <c r="R26" s="39" t="s">
        <v>8</v>
      </c>
      <c r="S26" s="18"/>
      <c r="T26" s="1">
        <v>87</v>
      </c>
      <c r="U26" s="1">
        <v>75</v>
      </c>
      <c r="V26" s="1">
        <v>89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79</v>
      </c>
      <c r="AG26" s="1">
        <v>86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104201</v>
      </c>
      <c r="C27" s="19" t="s">
        <v>212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mengidentifikasi kaidah penulisan aksara Jawa dalam dua paragraf yang
menggunakan aksara angka.</v>
      </c>
      <c r="K27" s="28">
        <f t="shared" si="5"/>
        <v>83.5</v>
      </c>
      <c r="L27" s="28" t="str">
        <f t="shared" si="6"/>
        <v>B</v>
      </c>
      <c r="M27" s="28">
        <f t="shared" si="7"/>
        <v>83.5</v>
      </c>
      <c r="N27" s="28" t="str">
        <f t="shared" si="8"/>
        <v>B</v>
      </c>
      <c r="O27" s="36">
        <v>2</v>
      </c>
      <c r="P27" s="28" t="str">
        <f t="shared" si="9"/>
        <v>Memiliki kemampuan menulis sinopsis teks cerita teks Mahabharata (Bima Bungkus) dan
menyajikannya.</v>
      </c>
      <c r="Q27" s="39"/>
      <c r="R27" s="39" t="s">
        <v>8</v>
      </c>
      <c r="S27" s="18"/>
      <c r="T27" s="1">
        <v>97</v>
      </c>
      <c r="U27" s="1">
        <v>75</v>
      </c>
      <c r="V27" s="1">
        <v>91</v>
      </c>
      <c r="W27" s="1">
        <v>75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87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36248</v>
      </c>
      <c r="FK27" s="41">
        <v>36258</v>
      </c>
    </row>
    <row r="28" spans="1:167" x14ac:dyDescent="0.25">
      <c r="A28" s="19">
        <v>18</v>
      </c>
      <c r="B28" s="19">
        <v>104215</v>
      </c>
      <c r="C28" s="19" t="s">
        <v>213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memahami isi teks cerita Mahabarata</v>
      </c>
      <c r="K28" s="28">
        <f t="shared" si="5"/>
        <v>80.5</v>
      </c>
      <c r="L28" s="28" t="str">
        <f t="shared" si="6"/>
        <v>B</v>
      </c>
      <c r="M28" s="28">
        <f t="shared" si="7"/>
        <v>80.5</v>
      </c>
      <c r="N28" s="28" t="str">
        <f t="shared" si="8"/>
        <v>B</v>
      </c>
      <c r="O28" s="36">
        <v>2</v>
      </c>
      <c r="P28" s="28" t="str">
        <f t="shared" si="9"/>
        <v>Memiliki kemampuan menulis sinopsis teks cerita teks Mahabharata (Bima Bungkus) dan
menyajikannya.</v>
      </c>
      <c r="Q28" s="39"/>
      <c r="R28" s="39" t="s">
        <v>8</v>
      </c>
      <c r="S28" s="18"/>
      <c r="T28" s="1">
        <v>73</v>
      </c>
      <c r="U28" s="1">
        <v>70</v>
      </c>
      <c r="V28" s="1">
        <v>83</v>
      </c>
      <c r="W28" s="1">
        <v>100</v>
      </c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83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104229</v>
      </c>
      <c r="C29" s="19" t="s">
        <v>214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memahami isi teks cerita Mahabarata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Memiliki kemampuan menulis sinopsis teks cerita teks Mahabharata (Bima Bungkus) dan
menyajikannya.</v>
      </c>
      <c r="Q29" s="39"/>
      <c r="R29" s="39" t="s">
        <v>8</v>
      </c>
      <c r="S29" s="18"/>
      <c r="T29" s="1">
        <v>76</v>
      </c>
      <c r="U29" s="1">
        <v>90</v>
      </c>
      <c r="V29" s="1">
        <v>84</v>
      </c>
      <c r="W29" s="1">
        <v>75</v>
      </c>
      <c r="X29" s="1"/>
      <c r="Y29" s="1"/>
      <c r="Z29" s="1"/>
      <c r="AA29" s="1"/>
      <c r="AB29" s="1"/>
      <c r="AC29" s="1"/>
      <c r="AD29" s="1"/>
      <c r="AE29" s="18"/>
      <c r="AF29" s="1">
        <v>81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36249</v>
      </c>
      <c r="FK29" s="41">
        <v>36259</v>
      </c>
    </row>
    <row r="30" spans="1:167" x14ac:dyDescent="0.25">
      <c r="A30" s="19">
        <v>20</v>
      </c>
      <c r="B30" s="19">
        <v>104243</v>
      </c>
      <c r="C30" s="19" t="s">
        <v>215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mengidentifikasi kaidah penulisan aksara Jawa dalam dua paragraf yang
menggunakan aksara angka.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Memiliki kemampuan menulis sinopsis teks cerita teks Mahabharata (Bima Bungkus) dan
menyajikannya.</v>
      </c>
      <c r="Q30" s="39"/>
      <c r="R30" s="39" t="s">
        <v>8</v>
      </c>
      <c r="S30" s="18"/>
      <c r="T30" s="1">
        <v>94</v>
      </c>
      <c r="U30" s="1">
        <v>90</v>
      </c>
      <c r="V30" s="1">
        <v>83</v>
      </c>
      <c r="W30" s="1">
        <v>75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83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104257</v>
      </c>
      <c r="C31" s="19" t="s">
        <v>216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mengidentifikasi kaidah penulisan aksara Jawa dalam dua paragraf yang
menggunakan aksara angka.</v>
      </c>
      <c r="K31" s="28">
        <f t="shared" si="5"/>
        <v>83.5</v>
      </c>
      <c r="L31" s="28" t="str">
        <f t="shared" si="6"/>
        <v>B</v>
      </c>
      <c r="M31" s="28">
        <f t="shared" si="7"/>
        <v>83.5</v>
      </c>
      <c r="N31" s="28" t="str">
        <f t="shared" si="8"/>
        <v>B</v>
      </c>
      <c r="O31" s="36">
        <v>2</v>
      </c>
      <c r="P31" s="28" t="str">
        <f t="shared" si="9"/>
        <v>Memiliki kemampuan menulis sinopsis teks cerita teks Mahabharata (Bima Bungkus) dan
menyajikannya.</v>
      </c>
      <c r="Q31" s="39"/>
      <c r="R31" s="39" t="s">
        <v>8</v>
      </c>
      <c r="S31" s="18"/>
      <c r="T31" s="1">
        <v>87</v>
      </c>
      <c r="U31" s="1">
        <v>85</v>
      </c>
      <c r="V31" s="1">
        <v>89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36250</v>
      </c>
      <c r="FK31" s="41">
        <v>36260</v>
      </c>
    </row>
    <row r="32" spans="1:167" x14ac:dyDescent="0.25">
      <c r="A32" s="19">
        <v>22</v>
      </c>
      <c r="B32" s="19">
        <v>104271</v>
      </c>
      <c r="C32" s="19" t="s">
        <v>217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memahami isi teks cerita Mahabarata</v>
      </c>
      <c r="K32" s="28">
        <f t="shared" si="5"/>
        <v>83.5</v>
      </c>
      <c r="L32" s="28" t="str">
        <f t="shared" si="6"/>
        <v>B</v>
      </c>
      <c r="M32" s="28">
        <f t="shared" si="7"/>
        <v>83.5</v>
      </c>
      <c r="N32" s="28" t="str">
        <f t="shared" si="8"/>
        <v>B</v>
      </c>
      <c r="O32" s="36">
        <v>2</v>
      </c>
      <c r="P32" s="28" t="str">
        <f t="shared" si="9"/>
        <v>Memiliki kemampuan menulis sinopsis teks cerita teks Mahabharata (Bima Bungkus) dan
menyajikannya.</v>
      </c>
      <c r="Q32" s="39"/>
      <c r="R32" s="39" t="s">
        <v>8</v>
      </c>
      <c r="S32" s="18"/>
      <c r="T32" s="1">
        <v>85</v>
      </c>
      <c r="U32" s="1">
        <v>70</v>
      </c>
      <c r="V32" s="1">
        <v>87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87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104285</v>
      </c>
      <c r="C33" s="19" t="s">
        <v>218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memahami isi teks cerita Mahabarata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Memiliki kemampuan menulis sinopsis teks cerita teks Mahabharata (Bima Bungkus) dan
menyajikannya.</v>
      </c>
      <c r="Q33" s="39"/>
      <c r="R33" s="39" t="s">
        <v>8</v>
      </c>
      <c r="S33" s="18"/>
      <c r="T33" s="1">
        <v>85</v>
      </c>
      <c r="U33" s="1">
        <v>70</v>
      </c>
      <c r="V33" s="1">
        <v>85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81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104299</v>
      </c>
      <c r="C34" s="19" t="s">
        <v>219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memahami isi teks cerita Mahabarata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Memiliki kemampuan menulis sinopsis teks cerita teks Mahabharata (Bima Bungkus) dan
menyajikannya.</v>
      </c>
      <c r="Q34" s="39"/>
      <c r="R34" s="39" t="s">
        <v>8</v>
      </c>
      <c r="S34" s="18"/>
      <c r="T34" s="1">
        <v>76</v>
      </c>
      <c r="U34" s="1">
        <v>70</v>
      </c>
      <c r="V34" s="1">
        <v>88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104313</v>
      </c>
      <c r="C35" s="19" t="s">
        <v>220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memahami isi teks cerita Mahabarata</v>
      </c>
      <c r="K35" s="28">
        <f t="shared" si="5"/>
        <v>82.5</v>
      </c>
      <c r="L35" s="28" t="str">
        <f t="shared" si="6"/>
        <v>B</v>
      </c>
      <c r="M35" s="28">
        <f t="shared" si="7"/>
        <v>82.5</v>
      </c>
      <c r="N35" s="28" t="str">
        <f t="shared" si="8"/>
        <v>B</v>
      </c>
      <c r="O35" s="36">
        <v>2</v>
      </c>
      <c r="P35" s="28" t="str">
        <f t="shared" si="9"/>
        <v>Memiliki kemampuan menulis sinopsis teks cerita teks Mahabharata (Bima Bungkus) dan
menyajikannya.</v>
      </c>
      <c r="Q35" s="39"/>
      <c r="R35" s="39" t="s">
        <v>9</v>
      </c>
      <c r="S35" s="18"/>
      <c r="T35" s="1">
        <v>70</v>
      </c>
      <c r="U35" s="1">
        <v>80</v>
      </c>
      <c r="V35" s="1">
        <v>84</v>
      </c>
      <c r="W35" s="1">
        <v>75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104327</v>
      </c>
      <c r="C36" s="19" t="s">
        <v>221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memahami isi teks cerita Mahabarata</v>
      </c>
      <c r="K36" s="28">
        <f t="shared" si="5"/>
        <v>84.5</v>
      </c>
      <c r="L36" s="28" t="str">
        <f t="shared" si="6"/>
        <v>A</v>
      </c>
      <c r="M36" s="28">
        <f t="shared" si="7"/>
        <v>84.5</v>
      </c>
      <c r="N36" s="28" t="str">
        <f t="shared" si="8"/>
        <v>A</v>
      </c>
      <c r="O36" s="36">
        <v>1</v>
      </c>
      <c r="P36" s="28" t="str">
        <f t="shared" si="9"/>
        <v>Memiliki kemampuan menulis dan menyajikan dua paragraf berhuruf Jawa yang menggunakan
aksara angka.</v>
      </c>
      <c r="Q36" s="39"/>
      <c r="R36" s="39" t="s">
        <v>9</v>
      </c>
      <c r="S36" s="18"/>
      <c r="T36" s="1">
        <v>81</v>
      </c>
      <c r="U36" s="1">
        <v>70</v>
      </c>
      <c r="V36" s="1">
        <v>87</v>
      </c>
      <c r="W36" s="1">
        <v>75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104341</v>
      </c>
      <c r="C37" s="19" t="s">
        <v>222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memahami isi teks cerita Mahabarata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Memiliki kemampuan menulis dan menyajikan dua paragraf berhuruf Jawa yang menggunakan
aksara angka.</v>
      </c>
      <c r="Q37" s="39"/>
      <c r="R37" s="39" t="s">
        <v>8</v>
      </c>
      <c r="S37" s="18"/>
      <c r="T37" s="1">
        <v>85</v>
      </c>
      <c r="U37" s="1">
        <v>75</v>
      </c>
      <c r="V37" s="1">
        <v>88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104355</v>
      </c>
      <c r="C38" s="19" t="s">
        <v>223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memahami isi teks cerita Mahabarata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Memiliki kemampuan menulis dan menyajikan dua paragraf berhuruf Jawa yang menggunakan
aksara angka.</v>
      </c>
      <c r="Q38" s="39"/>
      <c r="R38" s="39" t="s">
        <v>8</v>
      </c>
      <c r="S38" s="18"/>
      <c r="T38" s="1">
        <v>73</v>
      </c>
      <c r="U38" s="1">
        <v>70</v>
      </c>
      <c r="V38" s="1">
        <v>87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104369</v>
      </c>
      <c r="C39" s="19" t="s">
        <v>224</v>
      </c>
      <c r="D39" s="18"/>
      <c r="E39" s="28">
        <f t="shared" si="0"/>
        <v>94</v>
      </c>
      <c r="F39" s="28" t="str">
        <f t="shared" si="1"/>
        <v>A</v>
      </c>
      <c r="G39" s="28">
        <f t="shared" si="2"/>
        <v>94</v>
      </c>
      <c r="H39" s="28" t="str">
        <f t="shared" si="3"/>
        <v>A</v>
      </c>
      <c r="I39" s="36">
        <v>1</v>
      </c>
      <c r="J39" s="28" t="str">
        <f t="shared" si="4"/>
        <v>Memiliki kemampuan mengidentifikasi kaidah penulisan aksara Jawa dalam dua paragraf yang
menggunakan aksara angka.</v>
      </c>
      <c r="K39" s="28">
        <f t="shared" si="5"/>
        <v>83.5</v>
      </c>
      <c r="L39" s="28" t="str">
        <f t="shared" si="6"/>
        <v>B</v>
      </c>
      <c r="M39" s="28">
        <f t="shared" si="7"/>
        <v>83.5</v>
      </c>
      <c r="N39" s="28" t="str">
        <f t="shared" si="8"/>
        <v>B</v>
      </c>
      <c r="O39" s="36">
        <v>2</v>
      </c>
      <c r="P39" s="28" t="str">
        <f t="shared" si="9"/>
        <v>Memiliki kemampuan menulis sinopsis teks cerita teks Mahabharata (Bima Bungkus) dan
menyajikannya.</v>
      </c>
      <c r="Q39" s="39"/>
      <c r="R39" s="39" t="s">
        <v>8</v>
      </c>
      <c r="S39" s="18"/>
      <c r="T39" s="1">
        <v>93</v>
      </c>
      <c r="U39" s="1">
        <v>90</v>
      </c>
      <c r="V39" s="1">
        <v>91</v>
      </c>
      <c r="W39" s="1">
        <v>100</v>
      </c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104382</v>
      </c>
      <c r="C40" s="19" t="s">
        <v>225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mengidentifikasi kaidah penulisan aksara Jawa dalam dua paragraf yang
menggunakan aksara angka.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Memiliki kemampuan menulis dan menyajikan dua paragraf berhuruf Jawa yang menggunakan
aksara angka.</v>
      </c>
      <c r="Q40" s="39"/>
      <c r="R40" s="39" t="s">
        <v>8</v>
      </c>
      <c r="S40" s="18"/>
      <c r="T40" s="1">
        <v>96</v>
      </c>
      <c r="U40" s="1">
        <v>95</v>
      </c>
      <c r="V40" s="1">
        <v>88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87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104396</v>
      </c>
      <c r="C41" s="19" t="s">
        <v>226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memahami isi teks cerita Mahabarata</v>
      </c>
      <c r="K41" s="28">
        <f t="shared" si="5"/>
        <v>82</v>
      </c>
      <c r="L41" s="28" t="str">
        <f t="shared" si="6"/>
        <v>B</v>
      </c>
      <c r="M41" s="28">
        <f t="shared" si="7"/>
        <v>82</v>
      </c>
      <c r="N41" s="28" t="str">
        <f t="shared" si="8"/>
        <v>B</v>
      </c>
      <c r="O41" s="36">
        <v>2</v>
      </c>
      <c r="P41" s="28" t="str">
        <f t="shared" si="9"/>
        <v>Memiliki kemampuan menulis sinopsis teks cerita teks Mahabharata (Bima Bungkus) dan
menyajikannya.</v>
      </c>
      <c r="Q41" s="39"/>
      <c r="R41" s="39" t="s">
        <v>9</v>
      </c>
      <c r="S41" s="18"/>
      <c r="T41" s="1">
        <v>75</v>
      </c>
      <c r="U41" s="1">
        <v>70</v>
      </c>
      <c r="V41" s="1">
        <v>86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79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104410</v>
      </c>
      <c r="C42" s="19" t="s">
        <v>227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memahami isi teks cerita Mahabarata</v>
      </c>
      <c r="K42" s="28">
        <f t="shared" si="5"/>
        <v>83.5</v>
      </c>
      <c r="L42" s="28" t="str">
        <f t="shared" si="6"/>
        <v>B</v>
      </c>
      <c r="M42" s="28">
        <f t="shared" si="7"/>
        <v>83.5</v>
      </c>
      <c r="N42" s="28" t="str">
        <f t="shared" si="8"/>
        <v>B</v>
      </c>
      <c r="O42" s="36">
        <v>2</v>
      </c>
      <c r="P42" s="28" t="str">
        <f t="shared" si="9"/>
        <v>Memiliki kemampuan menulis sinopsis teks cerita teks Mahabharata (Bima Bungkus) dan
menyajikannya.</v>
      </c>
      <c r="Q42" s="39"/>
      <c r="R42" s="39" t="s">
        <v>8</v>
      </c>
      <c r="S42" s="18"/>
      <c r="T42" s="1">
        <v>73</v>
      </c>
      <c r="U42" s="1">
        <v>70</v>
      </c>
      <c r="V42" s="1">
        <v>87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104424</v>
      </c>
      <c r="C43" s="19" t="s">
        <v>228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memahami isi teks cerita Mahabarata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1</v>
      </c>
      <c r="P43" s="28" t="str">
        <f t="shared" si="9"/>
        <v>Memiliki kemampuan menulis dan menyajikan dua paragraf berhuruf Jawa yang menggunakan
aksara angka.</v>
      </c>
      <c r="Q43" s="39"/>
      <c r="R43" s="39" t="s">
        <v>8</v>
      </c>
      <c r="S43" s="18"/>
      <c r="T43" s="1">
        <v>80</v>
      </c>
      <c r="U43" s="1">
        <v>70</v>
      </c>
      <c r="V43" s="1">
        <v>87</v>
      </c>
      <c r="W43" s="1">
        <v>75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88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104438</v>
      </c>
      <c r="C44" s="19" t="s">
        <v>229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memahami isi teks cerita Mahabarata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2</v>
      </c>
      <c r="P44" s="28" t="str">
        <f t="shared" si="9"/>
        <v>Memiliki kemampuan menulis sinopsis teks cerita teks Mahabharata (Bima Bungkus) dan
menyajikannya.</v>
      </c>
      <c r="Q44" s="39"/>
      <c r="R44" s="39" t="s">
        <v>9</v>
      </c>
      <c r="S44" s="18"/>
      <c r="T44" s="1">
        <v>76</v>
      </c>
      <c r="U44" s="1">
        <v>70</v>
      </c>
      <c r="V44" s="1">
        <v>87</v>
      </c>
      <c r="W44" s="1">
        <v>100</v>
      </c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>
        <v>87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104452</v>
      </c>
      <c r="C45" s="19" t="s">
        <v>230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mengidentifikasi kaidah penulisan aksara Jawa dalam dua paragraf yang
menggunakan aksara angka.</v>
      </c>
      <c r="K45" s="28">
        <f t="shared" si="5"/>
        <v>86.5</v>
      </c>
      <c r="L45" s="28" t="str">
        <f t="shared" si="6"/>
        <v>A</v>
      </c>
      <c r="M45" s="28">
        <f t="shared" si="7"/>
        <v>86.5</v>
      </c>
      <c r="N45" s="28" t="str">
        <f t="shared" si="8"/>
        <v>A</v>
      </c>
      <c r="O45" s="36">
        <v>1</v>
      </c>
      <c r="P45" s="28" t="str">
        <f t="shared" si="9"/>
        <v>Memiliki kemampuan menulis dan menyajikan dua paragraf berhuruf Jawa yang menggunakan
aksara angka.</v>
      </c>
      <c r="Q45" s="39"/>
      <c r="R45" s="39" t="s">
        <v>8</v>
      </c>
      <c r="S45" s="18"/>
      <c r="T45" s="1">
        <v>93</v>
      </c>
      <c r="U45" s="1">
        <v>70</v>
      </c>
      <c r="V45" s="1">
        <v>89</v>
      </c>
      <c r="W45" s="1">
        <v>100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87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104465</v>
      </c>
      <c r="C46" s="19" t="s">
        <v>231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memahami isi teks cerita Mahabarata</v>
      </c>
      <c r="K46" s="28">
        <f t="shared" si="5"/>
        <v>84</v>
      </c>
      <c r="L46" s="28" t="str">
        <f t="shared" si="6"/>
        <v>B</v>
      </c>
      <c r="M46" s="28">
        <f t="shared" si="7"/>
        <v>84</v>
      </c>
      <c r="N46" s="28" t="str">
        <f t="shared" si="8"/>
        <v>B</v>
      </c>
      <c r="O46" s="36">
        <v>2</v>
      </c>
      <c r="P46" s="28" t="str">
        <f t="shared" si="9"/>
        <v>Memiliki kemampuan menulis sinopsis teks cerita teks Mahabharata (Bima Bungkus) dan
menyajikannya.</v>
      </c>
      <c r="Q46" s="39"/>
      <c r="R46" s="39" t="s">
        <v>8</v>
      </c>
      <c r="S46" s="18"/>
      <c r="T46" s="1">
        <v>82</v>
      </c>
      <c r="U46" s="1">
        <v>80</v>
      </c>
      <c r="V46" s="1">
        <v>85</v>
      </c>
      <c r="W46" s="1">
        <v>75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83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83.111111111111114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792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232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792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104493</v>
      </c>
      <c r="C11" s="19" t="s">
        <v>233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kaidah penulisan aksara Jawa dalam dua paragraf yang
menggunakan aksara angka.</v>
      </c>
      <c r="K11" s="28">
        <f t="shared" ref="K11:K50" si="5">IF((COUNTA(AF11:AO11)&gt;0),AVERAGE(AF11:AO11),"")</f>
        <v>89.5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menulis dan menyajikan dua paragraf berhuruf Jawa yang menggunakan
aksara angka.</v>
      </c>
      <c r="Q11" s="39"/>
      <c r="R11" s="39" t="s">
        <v>8</v>
      </c>
      <c r="S11" s="18"/>
      <c r="T11" s="1">
        <v>98</v>
      </c>
      <c r="U11" s="1">
        <v>85</v>
      </c>
      <c r="V11" s="1">
        <v>89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92</v>
      </c>
      <c r="AG11" s="1">
        <v>87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104507</v>
      </c>
      <c r="C12" s="19" t="s">
        <v>234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memahami isi teks cerita Mahabarata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Memiliki kemampuan menulis sinopsis teks cerita teks Mahabharata (Bima Bungkus) dan
menyajikannya.</v>
      </c>
      <c r="Q12" s="39"/>
      <c r="R12" s="39" t="s">
        <v>8</v>
      </c>
      <c r="S12" s="18"/>
      <c r="T12" s="1">
        <v>70</v>
      </c>
      <c r="U12" s="1">
        <v>90</v>
      </c>
      <c r="V12" s="1">
        <v>84</v>
      </c>
      <c r="W12" s="1">
        <v>75</v>
      </c>
      <c r="X12" s="1"/>
      <c r="Y12" s="1"/>
      <c r="Z12" s="1"/>
      <c r="AA12" s="1"/>
      <c r="AB12" s="1"/>
      <c r="AC12" s="1"/>
      <c r="AD12" s="1"/>
      <c r="AE12" s="18"/>
      <c r="AF12" s="1">
        <v>81</v>
      </c>
      <c r="AG12" s="1">
        <v>87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104521</v>
      </c>
      <c r="C13" s="19" t="s">
        <v>235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mengidentifikasi kaidah penulisan aksara Jawa dalam dua paragraf yang
menggunakan aksara angka.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Memiliki kemampuan menulis dan menyajikan dua paragraf berhuruf Jawa yang menggunakan
aksara angka.</v>
      </c>
      <c r="Q13" s="39"/>
      <c r="R13" s="39" t="s">
        <v>8</v>
      </c>
      <c r="S13" s="18"/>
      <c r="T13" s="1">
        <v>84</v>
      </c>
      <c r="U13" s="1">
        <v>80</v>
      </c>
      <c r="V13" s="1">
        <v>86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36261</v>
      </c>
      <c r="FK13" s="41">
        <v>36271</v>
      </c>
    </row>
    <row r="14" spans="1:167" x14ac:dyDescent="0.25">
      <c r="A14" s="19">
        <v>4</v>
      </c>
      <c r="B14" s="19">
        <v>104535</v>
      </c>
      <c r="C14" s="19" t="s">
        <v>236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memahami isi teks cerita Mahabarata</v>
      </c>
      <c r="K14" s="28">
        <f t="shared" si="5"/>
        <v>83.5</v>
      </c>
      <c r="L14" s="28" t="str">
        <f t="shared" si="6"/>
        <v>B</v>
      </c>
      <c r="M14" s="28">
        <f t="shared" si="7"/>
        <v>83.5</v>
      </c>
      <c r="N14" s="28" t="str">
        <f t="shared" si="8"/>
        <v>B</v>
      </c>
      <c r="O14" s="36">
        <v>2</v>
      </c>
      <c r="P14" s="28" t="str">
        <f t="shared" si="9"/>
        <v>Memiliki kemampuan menulis sinopsis teks cerita teks Mahabharata (Bima Bungkus) dan
menyajikannya.</v>
      </c>
      <c r="Q14" s="39"/>
      <c r="R14" s="39" t="s">
        <v>9</v>
      </c>
      <c r="S14" s="18"/>
      <c r="T14" s="1">
        <v>81</v>
      </c>
      <c r="U14" s="1">
        <v>70</v>
      </c>
      <c r="V14" s="1">
        <v>87</v>
      </c>
      <c r="W14" s="1">
        <v>75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87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104549</v>
      </c>
      <c r="C15" s="19" t="s">
        <v>237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mengidentifikasi kaidah penulisan aksara Jawa dalam dua paragraf yang
menggunakan aksara angka.</v>
      </c>
      <c r="K15" s="28">
        <f t="shared" si="5"/>
        <v>85.5</v>
      </c>
      <c r="L15" s="28" t="str">
        <f t="shared" si="6"/>
        <v>A</v>
      </c>
      <c r="M15" s="28">
        <f t="shared" si="7"/>
        <v>85.5</v>
      </c>
      <c r="N15" s="28" t="str">
        <f t="shared" si="8"/>
        <v>A</v>
      </c>
      <c r="O15" s="36">
        <v>1</v>
      </c>
      <c r="P15" s="28" t="str">
        <f t="shared" si="9"/>
        <v>Memiliki kemampuan menulis dan menyajikan dua paragraf berhuruf Jawa yang menggunakan
aksara angka.</v>
      </c>
      <c r="Q15" s="39"/>
      <c r="R15" s="39" t="s">
        <v>8</v>
      </c>
      <c r="S15" s="18"/>
      <c r="T15" s="1">
        <v>88</v>
      </c>
      <c r="U15" s="1">
        <v>75</v>
      </c>
      <c r="V15" s="1">
        <v>87</v>
      </c>
      <c r="W15" s="1">
        <v>100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36262</v>
      </c>
      <c r="FK15" s="41">
        <v>36272</v>
      </c>
    </row>
    <row r="16" spans="1:167" x14ac:dyDescent="0.25">
      <c r="A16" s="19">
        <v>6</v>
      </c>
      <c r="B16" s="19">
        <v>104563</v>
      </c>
      <c r="C16" s="19" t="s">
        <v>238</v>
      </c>
      <c r="D16" s="18"/>
      <c r="E16" s="28">
        <f t="shared" si="0"/>
        <v>94</v>
      </c>
      <c r="F16" s="28" t="str">
        <f t="shared" si="1"/>
        <v>A</v>
      </c>
      <c r="G16" s="28">
        <f t="shared" si="2"/>
        <v>94</v>
      </c>
      <c r="H16" s="28" t="str">
        <f t="shared" si="3"/>
        <v>A</v>
      </c>
      <c r="I16" s="36">
        <v>1</v>
      </c>
      <c r="J16" s="28" t="str">
        <f t="shared" si="4"/>
        <v>Memiliki kemampuan mengidentifikasi kaidah penulisan aksara Jawa dalam dua paragraf yang
menggunakan aksara angka.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2</v>
      </c>
      <c r="P16" s="28" t="str">
        <f t="shared" si="9"/>
        <v>Memiliki kemampuan menulis sinopsis teks cerita teks Mahabharata (Bima Bungkus) dan
menyajikannya.</v>
      </c>
      <c r="Q16" s="39"/>
      <c r="R16" s="39" t="s">
        <v>8</v>
      </c>
      <c r="S16" s="18"/>
      <c r="T16" s="1">
        <v>93</v>
      </c>
      <c r="U16" s="1">
        <v>95</v>
      </c>
      <c r="V16" s="1">
        <v>89</v>
      </c>
      <c r="W16" s="1">
        <v>100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87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104577</v>
      </c>
      <c r="C17" s="19" t="s">
        <v>239</v>
      </c>
      <c r="D17" s="18"/>
      <c r="E17" s="28">
        <f t="shared" si="0"/>
        <v>75</v>
      </c>
      <c r="F17" s="28" t="str">
        <f t="shared" si="1"/>
        <v>C</v>
      </c>
      <c r="G17" s="28">
        <f t="shared" si="2"/>
        <v>75</v>
      </c>
      <c r="H17" s="28" t="str">
        <f t="shared" si="3"/>
        <v>C</v>
      </c>
      <c r="I17" s="36">
        <v>3</v>
      </c>
      <c r="J17" s="28" t="str">
        <f t="shared" si="4"/>
        <v>Memiliki kemampuan memahami isi teks deskripsi makanan tradisional Jawa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kemampuan menulis dan menyajikan dua paragraf berhuruf Jawa yang menggunakan
aksara angka.</v>
      </c>
      <c r="Q17" s="39"/>
      <c r="R17" s="39" t="s">
        <v>8</v>
      </c>
      <c r="S17" s="18"/>
      <c r="T17" s="1">
        <v>76</v>
      </c>
      <c r="U17" s="1">
        <v>70</v>
      </c>
      <c r="V17" s="1">
        <v>80</v>
      </c>
      <c r="W17" s="1">
        <v>75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36263</v>
      </c>
      <c r="FK17" s="41">
        <v>36273</v>
      </c>
    </row>
    <row r="18" spans="1:167" x14ac:dyDescent="0.25">
      <c r="A18" s="19">
        <v>8</v>
      </c>
      <c r="B18" s="19">
        <v>104590</v>
      </c>
      <c r="C18" s="19" t="s">
        <v>240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memahami isi teks cerita Mahabarata</v>
      </c>
      <c r="K18" s="28">
        <f t="shared" si="5"/>
        <v>79</v>
      </c>
      <c r="L18" s="28" t="str">
        <f t="shared" si="6"/>
        <v>B</v>
      </c>
      <c r="M18" s="28">
        <f t="shared" si="7"/>
        <v>79</v>
      </c>
      <c r="N18" s="28" t="str">
        <f t="shared" si="8"/>
        <v>B</v>
      </c>
      <c r="O18" s="36">
        <v>2</v>
      </c>
      <c r="P18" s="28" t="str">
        <f t="shared" si="9"/>
        <v>Memiliki kemampuan menulis sinopsis teks cerita teks Mahabharata (Bima Bungkus) dan
menyajikannya.</v>
      </c>
      <c r="Q18" s="39"/>
      <c r="R18" s="39" t="s">
        <v>9</v>
      </c>
      <c r="S18" s="18"/>
      <c r="T18" s="1">
        <v>76</v>
      </c>
      <c r="U18" s="1">
        <v>90</v>
      </c>
      <c r="V18" s="1">
        <v>84</v>
      </c>
      <c r="W18" s="1">
        <v>75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104604</v>
      </c>
      <c r="C19" s="19" t="s">
        <v>241</v>
      </c>
      <c r="D19" s="18"/>
      <c r="E19" s="28">
        <f t="shared" si="0"/>
        <v>75</v>
      </c>
      <c r="F19" s="28" t="str">
        <f t="shared" si="1"/>
        <v>C</v>
      </c>
      <c r="G19" s="28">
        <f t="shared" si="2"/>
        <v>75</v>
      </c>
      <c r="H19" s="28" t="str">
        <f t="shared" si="3"/>
        <v>C</v>
      </c>
      <c r="I19" s="36">
        <v>3</v>
      </c>
      <c r="J19" s="28" t="str">
        <f t="shared" si="4"/>
        <v>Memiliki kemampuan memahami isi teks deskripsi makanan tradisional Jawa</v>
      </c>
      <c r="K19" s="28">
        <f t="shared" si="5"/>
        <v>82.5</v>
      </c>
      <c r="L19" s="28" t="str">
        <f t="shared" si="6"/>
        <v>B</v>
      </c>
      <c r="M19" s="28">
        <f t="shared" si="7"/>
        <v>82.5</v>
      </c>
      <c r="N19" s="28" t="str">
        <f t="shared" si="8"/>
        <v>B</v>
      </c>
      <c r="O19" s="36">
        <v>2</v>
      </c>
      <c r="P19" s="28" t="str">
        <f t="shared" si="9"/>
        <v>Memiliki kemampuan menulis sinopsis teks cerita teks Mahabharata (Bima Bungkus) dan
menyajikannya.</v>
      </c>
      <c r="Q19" s="39"/>
      <c r="R19" s="39" t="s">
        <v>8</v>
      </c>
      <c r="S19" s="18"/>
      <c r="T19" s="1">
        <v>70</v>
      </c>
      <c r="U19" s="1">
        <v>70</v>
      </c>
      <c r="V19" s="1">
        <v>84</v>
      </c>
      <c r="W19" s="1">
        <v>75</v>
      </c>
      <c r="X19" s="1"/>
      <c r="Y19" s="1"/>
      <c r="Z19" s="1"/>
      <c r="AA19" s="1"/>
      <c r="AB19" s="1"/>
      <c r="AC19" s="1"/>
      <c r="AD19" s="1"/>
      <c r="AE19" s="18"/>
      <c r="AF19" s="1">
        <v>79</v>
      </c>
      <c r="AG19" s="1">
        <v>86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36264</v>
      </c>
      <c r="FK19" s="41">
        <v>36274</v>
      </c>
    </row>
    <row r="20" spans="1:167" x14ac:dyDescent="0.25">
      <c r="A20" s="19">
        <v>10</v>
      </c>
      <c r="B20" s="19">
        <v>104618</v>
      </c>
      <c r="C20" s="19" t="s">
        <v>242</v>
      </c>
      <c r="D20" s="18"/>
      <c r="E20" s="28">
        <f t="shared" si="0"/>
        <v>73</v>
      </c>
      <c r="F20" s="28" t="str">
        <f t="shared" si="1"/>
        <v>C</v>
      </c>
      <c r="G20" s="28">
        <f t="shared" si="2"/>
        <v>73</v>
      </c>
      <c r="H20" s="28" t="str">
        <f t="shared" si="3"/>
        <v>C</v>
      </c>
      <c r="I20" s="36">
        <v>3</v>
      </c>
      <c r="J20" s="28" t="str">
        <f t="shared" si="4"/>
        <v>Memiliki kemampuan memahami isi teks deskripsi makanan tradisional Jawa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>Memiliki kemampuan menulis sinopsis teks cerita teks Mahabharata (Bima Bungkus) dan
menyajikannya.</v>
      </c>
      <c r="Q20" s="39"/>
      <c r="R20" s="39" t="s">
        <v>8</v>
      </c>
      <c r="S20" s="18"/>
      <c r="T20" s="1">
        <v>70</v>
      </c>
      <c r="U20" s="1">
        <v>70</v>
      </c>
      <c r="V20" s="1">
        <v>78</v>
      </c>
      <c r="W20" s="1">
        <v>75</v>
      </c>
      <c r="X20" s="1"/>
      <c r="Y20" s="1"/>
      <c r="Z20" s="1"/>
      <c r="AA20" s="1"/>
      <c r="AB20" s="1"/>
      <c r="AC20" s="1"/>
      <c r="AD20" s="1"/>
      <c r="AE20" s="18"/>
      <c r="AF20" s="1">
        <v>79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104632</v>
      </c>
      <c r="C21" s="19" t="s">
        <v>243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mengidentifikasi kaidah penulisan aksara Jawa dalam dua paragraf yang
menggunakan aksara angka.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Memiliki kemampuan menulis dan menyajikan dua paragraf berhuruf Jawa yang menggunakan
aksara angka.</v>
      </c>
      <c r="Q21" s="39"/>
      <c r="R21" s="39" t="s">
        <v>8</v>
      </c>
      <c r="S21" s="18"/>
      <c r="T21" s="1">
        <v>96</v>
      </c>
      <c r="U21" s="1">
        <v>75</v>
      </c>
      <c r="V21" s="1">
        <v>90</v>
      </c>
      <c r="W21" s="1">
        <v>100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86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36265</v>
      </c>
      <c r="FK21" s="41">
        <v>36275</v>
      </c>
    </row>
    <row r="22" spans="1:167" x14ac:dyDescent="0.25">
      <c r="A22" s="19">
        <v>12</v>
      </c>
      <c r="B22" s="19">
        <v>104646</v>
      </c>
      <c r="C22" s="19" t="s">
        <v>244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memahami isi teks cerita Mahabarata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2</v>
      </c>
      <c r="P22" s="28" t="str">
        <f t="shared" si="9"/>
        <v>Memiliki kemampuan menulis sinopsis teks cerita teks Mahabharata (Bima Bungkus) dan
menyajikannya.</v>
      </c>
      <c r="Q22" s="39"/>
      <c r="R22" s="39" t="s">
        <v>8</v>
      </c>
      <c r="S22" s="18"/>
      <c r="T22" s="1">
        <v>77</v>
      </c>
      <c r="U22" s="1">
        <v>70</v>
      </c>
      <c r="V22" s="1">
        <v>83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104660</v>
      </c>
      <c r="C23" s="19" t="s">
        <v>245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memahami isi teks cerita Mahabarata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Memiliki kemampuan menulis sinopsis teks cerita teks Mahabharata (Bima Bungkus) dan
menyajikannya.</v>
      </c>
      <c r="Q23" s="39"/>
      <c r="R23" s="39" t="s">
        <v>8</v>
      </c>
      <c r="S23" s="18"/>
      <c r="T23" s="1">
        <v>86</v>
      </c>
      <c r="U23" s="1">
        <v>70</v>
      </c>
      <c r="V23" s="1">
        <v>88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36266</v>
      </c>
      <c r="FK23" s="41">
        <v>36276</v>
      </c>
    </row>
    <row r="24" spans="1:167" x14ac:dyDescent="0.25">
      <c r="A24" s="19">
        <v>14</v>
      </c>
      <c r="B24" s="19">
        <v>104674</v>
      </c>
      <c r="C24" s="19" t="s">
        <v>246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memahami isi teks cerita Mahabarata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Memiliki kemampuan menulis sinopsis teks cerita teks Mahabharata (Bima Bungkus) dan
menyajikannya.</v>
      </c>
      <c r="Q24" s="39"/>
      <c r="R24" s="39" t="s">
        <v>8</v>
      </c>
      <c r="S24" s="18"/>
      <c r="T24" s="1">
        <v>83</v>
      </c>
      <c r="U24" s="1">
        <v>70</v>
      </c>
      <c r="V24" s="1">
        <v>84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104688</v>
      </c>
      <c r="C25" s="19" t="s">
        <v>247</v>
      </c>
      <c r="D25" s="18"/>
      <c r="E25" s="28">
        <f t="shared" si="0"/>
        <v>93</v>
      </c>
      <c r="F25" s="28" t="str">
        <f t="shared" si="1"/>
        <v>A</v>
      </c>
      <c r="G25" s="28">
        <f t="shared" si="2"/>
        <v>93</v>
      </c>
      <c r="H25" s="28" t="str">
        <f t="shared" si="3"/>
        <v>A</v>
      </c>
      <c r="I25" s="36">
        <v>1</v>
      </c>
      <c r="J25" s="28" t="str">
        <f t="shared" si="4"/>
        <v>Memiliki kemampuan mengidentifikasi kaidah penulisan aksara Jawa dalam dua paragraf yang
menggunakan aksara angka.</v>
      </c>
      <c r="K25" s="28">
        <f t="shared" si="5"/>
        <v>81.5</v>
      </c>
      <c r="L25" s="28" t="str">
        <f t="shared" si="6"/>
        <v>B</v>
      </c>
      <c r="M25" s="28">
        <f t="shared" si="7"/>
        <v>81.5</v>
      </c>
      <c r="N25" s="28" t="str">
        <f t="shared" si="8"/>
        <v>B</v>
      </c>
      <c r="O25" s="36">
        <v>2</v>
      </c>
      <c r="P25" s="28" t="str">
        <f t="shared" si="9"/>
        <v>Memiliki kemampuan menulis sinopsis teks cerita teks Mahabharata (Bima Bungkus) dan
menyajikannya.</v>
      </c>
      <c r="Q25" s="39"/>
      <c r="R25" s="39" t="s">
        <v>8</v>
      </c>
      <c r="S25" s="18"/>
      <c r="T25" s="1">
        <v>89</v>
      </c>
      <c r="U25" s="1">
        <v>95</v>
      </c>
      <c r="V25" s="1">
        <v>89</v>
      </c>
      <c r="W25" s="1">
        <v>100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36267</v>
      </c>
      <c r="FK25" s="41">
        <v>36277</v>
      </c>
    </row>
    <row r="26" spans="1:167" x14ac:dyDescent="0.25">
      <c r="A26" s="19">
        <v>16</v>
      </c>
      <c r="B26" s="19">
        <v>104702</v>
      </c>
      <c r="C26" s="19" t="s">
        <v>248</v>
      </c>
      <c r="D26" s="18"/>
      <c r="E26" s="28">
        <f t="shared" si="0"/>
        <v>74</v>
      </c>
      <c r="F26" s="28" t="str">
        <f t="shared" si="1"/>
        <v>C</v>
      </c>
      <c r="G26" s="28">
        <f t="shared" si="2"/>
        <v>74</v>
      </c>
      <c r="H26" s="28" t="str">
        <f t="shared" si="3"/>
        <v>C</v>
      </c>
      <c r="I26" s="36">
        <v>3</v>
      </c>
      <c r="J26" s="28" t="str">
        <f t="shared" si="4"/>
        <v>Memiliki kemampuan memahami isi teks deskripsi makanan tradisional Jawa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Memiliki kemampuan menulis dan menyajikan dua paragraf berhuruf Jawa yang menggunakan
aksara angka.</v>
      </c>
      <c r="Q26" s="39"/>
      <c r="R26" s="39" t="s">
        <v>8</v>
      </c>
      <c r="S26" s="18"/>
      <c r="T26" s="1">
        <v>70</v>
      </c>
      <c r="U26" s="1">
        <v>70</v>
      </c>
      <c r="V26" s="1">
        <v>80</v>
      </c>
      <c r="W26" s="1">
        <v>75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104716</v>
      </c>
      <c r="C27" s="19" t="s">
        <v>249</v>
      </c>
      <c r="D27" s="18"/>
      <c r="E27" s="28">
        <f t="shared" si="0"/>
        <v>73</v>
      </c>
      <c r="F27" s="28" t="str">
        <f t="shared" si="1"/>
        <v>C</v>
      </c>
      <c r="G27" s="28">
        <f t="shared" si="2"/>
        <v>73</v>
      </c>
      <c r="H27" s="28" t="str">
        <f t="shared" si="3"/>
        <v>C</v>
      </c>
      <c r="I27" s="36">
        <v>3</v>
      </c>
      <c r="J27" s="28" t="str">
        <f t="shared" si="4"/>
        <v>Memiliki kemampuan memahami isi teks deskripsi makanan tradisional Jawa</v>
      </c>
      <c r="K27" s="28">
        <f t="shared" si="5"/>
        <v>77.5</v>
      </c>
      <c r="L27" s="28" t="str">
        <f t="shared" si="6"/>
        <v>B</v>
      </c>
      <c r="M27" s="28">
        <f t="shared" si="7"/>
        <v>77.5</v>
      </c>
      <c r="N27" s="28" t="str">
        <f t="shared" si="8"/>
        <v>B</v>
      </c>
      <c r="O27" s="36">
        <v>2</v>
      </c>
      <c r="P27" s="28" t="str">
        <f t="shared" si="9"/>
        <v>Memiliki kemampuan menulis sinopsis teks cerita teks Mahabharata (Bima Bungkus) dan
menyajikannya.</v>
      </c>
      <c r="Q27" s="39"/>
      <c r="R27" s="39" t="s">
        <v>8</v>
      </c>
      <c r="S27" s="18"/>
      <c r="T27" s="1">
        <v>70</v>
      </c>
      <c r="U27" s="1">
        <v>70</v>
      </c>
      <c r="V27" s="1">
        <v>75</v>
      </c>
      <c r="W27" s="1">
        <v>75</v>
      </c>
      <c r="X27" s="1"/>
      <c r="Y27" s="1"/>
      <c r="Z27" s="1"/>
      <c r="AA27" s="1"/>
      <c r="AB27" s="1"/>
      <c r="AC27" s="1"/>
      <c r="AD27" s="1"/>
      <c r="AE27" s="18"/>
      <c r="AF27" s="1">
        <v>70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36268</v>
      </c>
      <c r="FK27" s="41">
        <v>36278</v>
      </c>
    </row>
    <row r="28" spans="1:167" x14ac:dyDescent="0.25">
      <c r="A28" s="19">
        <v>18</v>
      </c>
      <c r="B28" s="19">
        <v>104730</v>
      </c>
      <c r="C28" s="19" t="s">
        <v>250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mengidentifikasi kaidah penulisan aksara Jawa dalam dua paragraf yang
menggunakan aksara angka.</v>
      </c>
      <c r="K28" s="28">
        <f t="shared" si="5"/>
        <v>86.5</v>
      </c>
      <c r="L28" s="28" t="str">
        <f t="shared" si="6"/>
        <v>A</v>
      </c>
      <c r="M28" s="28">
        <f t="shared" si="7"/>
        <v>86.5</v>
      </c>
      <c r="N28" s="28" t="str">
        <f t="shared" si="8"/>
        <v>A</v>
      </c>
      <c r="O28" s="36">
        <v>1</v>
      </c>
      <c r="P28" s="28" t="str">
        <f t="shared" si="9"/>
        <v>Memiliki kemampuan menulis dan menyajikan dua paragraf berhuruf Jawa yang menggunakan
aksara angka.</v>
      </c>
      <c r="Q28" s="39"/>
      <c r="R28" s="39" t="s">
        <v>8</v>
      </c>
      <c r="S28" s="18"/>
      <c r="T28" s="1">
        <v>84</v>
      </c>
      <c r="U28" s="1">
        <v>95</v>
      </c>
      <c r="V28" s="1">
        <v>90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104743</v>
      </c>
      <c r="C29" s="19" t="s">
        <v>251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memahami isi teks cerita Mahabarata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Memiliki kemampuan menulis sinopsis teks cerita teks Mahabharata (Bima Bungkus) dan
menyajikannya.</v>
      </c>
      <c r="Q29" s="39"/>
      <c r="R29" s="39" t="s">
        <v>9</v>
      </c>
      <c r="S29" s="18"/>
      <c r="T29" s="1">
        <v>81</v>
      </c>
      <c r="U29" s="1">
        <v>70</v>
      </c>
      <c r="V29" s="1">
        <v>83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36269</v>
      </c>
      <c r="FK29" s="41">
        <v>36279</v>
      </c>
    </row>
    <row r="30" spans="1:167" x14ac:dyDescent="0.25">
      <c r="A30" s="19">
        <v>20</v>
      </c>
      <c r="B30" s="19">
        <v>104757</v>
      </c>
      <c r="C30" s="19" t="s">
        <v>252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memahami isi teks cerita Mahabarata</v>
      </c>
      <c r="K30" s="28">
        <f t="shared" si="5"/>
        <v>82.5</v>
      </c>
      <c r="L30" s="28" t="str">
        <f t="shared" si="6"/>
        <v>B</v>
      </c>
      <c r="M30" s="28">
        <f t="shared" si="7"/>
        <v>82.5</v>
      </c>
      <c r="N30" s="28" t="str">
        <f t="shared" si="8"/>
        <v>B</v>
      </c>
      <c r="O30" s="36">
        <v>2</v>
      </c>
      <c r="P30" s="28" t="str">
        <f t="shared" si="9"/>
        <v>Memiliki kemampuan menulis sinopsis teks cerita teks Mahabharata (Bima Bungkus) dan
menyajikannya.</v>
      </c>
      <c r="Q30" s="39"/>
      <c r="R30" s="39" t="s">
        <v>9</v>
      </c>
      <c r="S30" s="18"/>
      <c r="T30" s="1">
        <v>71</v>
      </c>
      <c r="U30" s="1">
        <v>75</v>
      </c>
      <c r="V30" s="1">
        <v>83</v>
      </c>
      <c r="W30" s="1">
        <v>75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86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104770</v>
      </c>
      <c r="C31" s="19" t="s">
        <v>253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memahami isi teks cerita Mahabarata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2</v>
      </c>
      <c r="P31" s="28" t="str">
        <f t="shared" si="9"/>
        <v>Memiliki kemampuan menulis sinopsis teks cerita teks Mahabharata (Bima Bungkus) dan
menyajikannya.</v>
      </c>
      <c r="Q31" s="39"/>
      <c r="R31" s="39" t="s">
        <v>8</v>
      </c>
      <c r="S31" s="18"/>
      <c r="T31" s="1">
        <v>70</v>
      </c>
      <c r="U31" s="1">
        <v>70</v>
      </c>
      <c r="V31" s="1">
        <v>79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36270</v>
      </c>
      <c r="FK31" s="41">
        <v>36280</v>
      </c>
    </row>
    <row r="32" spans="1:167" x14ac:dyDescent="0.25">
      <c r="A32" s="19">
        <v>22</v>
      </c>
      <c r="B32" s="19">
        <v>104784</v>
      </c>
      <c r="C32" s="19" t="s">
        <v>254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memahami isi teks cerita Mahabarata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>Memiliki kemampuan menulis sinopsis teks cerita teks Mahabharata (Bima Bungkus) dan
menyajikannya.</v>
      </c>
      <c r="Q32" s="39"/>
      <c r="R32" s="39" t="s">
        <v>8</v>
      </c>
      <c r="S32" s="18"/>
      <c r="T32" s="1">
        <v>87</v>
      </c>
      <c r="U32" s="1">
        <v>70</v>
      </c>
      <c r="V32" s="1">
        <v>88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104798</v>
      </c>
      <c r="C33" s="19" t="s">
        <v>255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mengidentifikasi kaidah penulisan aksara Jawa dalam dua paragraf yang
menggunakan aksara angka.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Memiliki kemampuan menulis sinopsis teks cerita teks Mahabharata (Bima Bungkus) dan
menyajikannya.</v>
      </c>
      <c r="Q33" s="39"/>
      <c r="R33" s="39" t="s">
        <v>8</v>
      </c>
      <c r="S33" s="18"/>
      <c r="T33" s="1">
        <v>91</v>
      </c>
      <c r="U33" s="1">
        <v>80</v>
      </c>
      <c r="V33" s="1">
        <v>90</v>
      </c>
      <c r="W33" s="1">
        <v>100</v>
      </c>
      <c r="X33" s="1"/>
      <c r="Y33" s="1"/>
      <c r="Z33" s="1"/>
      <c r="AA33" s="1"/>
      <c r="AB33" s="1"/>
      <c r="AC33" s="1"/>
      <c r="AD33" s="1"/>
      <c r="AE33" s="18"/>
      <c r="AF33" s="1">
        <v>81</v>
      </c>
      <c r="AG33" s="1">
        <v>87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104811</v>
      </c>
      <c r="C34" s="19" t="s">
        <v>256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memahami isi teks cerita Mahabarata</v>
      </c>
      <c r="K34" s="28">
        <f t="shared" si="5"/>
        <v>83.5</v>
      </c>
      <c r="L34" s="28" t="str">
        <f t="shared" si="6"/>
        <v>B</v>
      </c>
      <c r="M34" s="28">
        <f t="shared" si="7"/>
        <v>83.5</v>
      </c>
      <c r="N34" s="28" t="str">
        <f t="shared" si="8"/>
        <v>B</v>
      </c>
      <c r="O34" s="36">
        <v>2</v>
      </c>
      <c r="P34" s="28" t="str">
        <f t="shared" si="9"/>
        <v>Memiliki kemampuan menulis sinopsis teks cerita teks Mahabharata (Bima Bungkus) dan
menyajikannya.</v>
      </c>
      <c r="Q34" s="39"/>
      <c r="R34" s="39" t="s">
        <v>8</v>
      </c>
      <c r="S34" s="18"/>
      <c r="T34" s="1">
        <v>79</v>
      </c>
      <c r="U34" s="1">
        <v>75</v>
      </c>
      <c r="V34" s="1">
        <v>84</v>
      </c>
      <c r="W34" s="1">
        <v>75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87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104825</v>
      </c>
      <c r="C35" s="19" t="s">
        <v>257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mengidentifikasi kaidah penulisan aksara Jawa dalam dua paragraf yang
menggunakan aksara angka.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Memiliki kemampuan menulis sinopsis teks cerita teks Mahabharata (Bima Bungkus) dan
menyajikannya.</v>
      </c>
      <c r="Q35" s="39"/>
      <c r="R35" s="39" t="s">
        <v>8</v>
      </c>
      <c r="S35" s="18"/>
      <c r="T35" s="1">
        <v>85</v>
      </c>
      <c r="U35" s="1">
        <v>70</v>
      </c>
      <c r="V35" s="1">
        <v>88</v>
      </c>
      <c r="W35" s="1">
        <v>100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104839</v>
      </c>
      <c r="C36" s="19" t="s">
        <v>258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memahami isi teks cerita Mahabarata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>Memiliki kemampuan menulis sinopsis teks cerita teks Mahabharata (Bima Bungkus) dan
menyajikannya.</v>
      </c>
      <c r="Q36" s="39"/>
      <c r="R36" s="39" t="s">
        <v>8</v>
      </c>
      <c r="S36" s="18"/>
      <c r="T36" s="1">
        <v>77</v>
      </c>
      <c r="U36" s="1">
        <v>70</v>
      </c>
      <c r="V36" s="1">
        <v>84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104852</v>
      </c>
      <c r="C37" s="19" t="s">
        <v>259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mengidentifikasi kaidah penulisan aksara Jawa dalam dua paragraf yang
menggunakan aksara angka.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Memiliki kemampuan menulis sinopsis teks cerita teks Mahabharata (Bima Bungkus) dan
menyajikannya.</v>
      </c>
      <c r="Q37" s="39"/>
      <c r="R37" s="39" t="s">
        <v>8</v>
      </c>
      <c r="S37" s="18"/>
      <c r="T37" s="1">
        <v>81</v>
      </c>
      <c r="U37" s="1">
        <v>95</v>
      </c>
      <c r="V37" s="1">
        <v>88</v>
      </c>
      <c r="W37" s="1">
        <v>75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86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104879</v>
      </c>
      <c r="C38" s="19" t="s">
        <v>260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mengidentifikasi kaidah penulisan aksara Jawa dalam dua paragraf yang
menggunakan aksara angka.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Memiliki kemampuan menulis dan menyajikan dua paragraf berhuruf Jawa yang menggunakan
aksara angka.</v>
      </c>
      <c r="Q38" s="39"/>
      <c r="R38" s="39" t="s">
        <v>8</v>
      </c>
      <c r="S38" s="18"/>
      <c r="T38" s="1">
        <v>90</v>
      </c>
      <c r="U38" s="1">
        <v>85</v>
      </c>
      <c r="V38" s="1">
        <v>78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87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104893</v>
      </c>
      <c r="C39" s="19" t="s">
        <v>261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memahami isi teks cerita Mahabarata</v>
      </c>
      <c r="K39" s="28">
        <f t="shared" si="5"/>
        <v>83.5</v>
      </c>
      <c r="L39" s="28" t="str">
        <f t="shared" si="6"/>
        <v>B</v>
      </c>
      <c r="M39" s="28">
        <f t="shared" si="7"/>
        <v>83.5</v>
      </c>
      <c r="N39" s="28" t="str">
        <f t="shared" si="8"/>
        <v>B</v>
      </c>
      <c r="O39" s="36">
        <v>2</v>
      </c>
      <c r="P39" s="28" t="str">
        <f t="shared" si="9"/>
        <v>Memiliki kemampuan menulis sinopsis teks cerita teks Mahabharata (Bima Bungkus) dan
menyajikannya.</v>
      </c>
      <c r="Q39" s="39"/>
      <c r="R39" s="39" t="s">
        <v>8</v>
      </c>
      <c r="S39" s="18"/>
      <c r="T39" s="1">
        <v>89</v>
      </c>
      <c r="U39" s="1">
        <v>70</v>
      </c>
      <c r="V39" s="1">
        <v>85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104907</v>
      </c>
      <c r="C40" s="19" t="s">
        <v>262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memahami isi teks cerita Mahabarata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2</v>
      </c>
      <c r="P40" s="28" t="str">
        <f t="shared" si="9"/>
        <v>Memiliki kemampuan menulis sinopsis teks cerita teks Mahabharata (Bima Bungkus) dan
menyajikannya.</v>
      </c>
      <c r="Q40" s="39"/>
      <c r="R40" s="39" t="s">
        <v>8</v>
      </c>
      <c r="S40" s="18"/>
      <c r="T40" s="1">
        <v>75</v>
      </c>
      <c r="U40" s="1">
        <v>80</v>
      </c>
      <c r="V40" s="1">
        <v>85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104920</v>
      </c>
      <c r="C41" s="19" t="s">
        <v>263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memahami isi teks cerita Mahabarata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Memiliki kemampuan menulis dan menyajikan dua paragraf berhuruf Jawa yang menggunakan
aksara angka.</v>
      </c>
      <c r="Q41" s="39"/>
      <c r="R41" s="39" t="s">
        <v>8</v>
      </c>
      <c r="S41" s="18"/>
      <c r="T41" s="1">
        <v>85</v>
      </c>
      <c r="U41" s="1">
        <v>70</v>
      </c>
      <c r="V41" s="1">
        <v>87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104934</v>
      </c>
      <c r="C42" s="19" t="s">
        <v>264</v>
      </c>
      <c r="D42" s="18"/>
      <c r="E42" s="28">
        <f t="shared" si="0"/>
        <v>75</v>
      </c>
      <c r="F42" s="28" t="str">
        <f t="shared" si="1"/>
        <v>C</v>
      </c>
      <c r="G42" s="28">
        <f t="shared" si="2"/>
        <v>75</v>
      </c>
      <c r="H42" s="28" t="str">
        <f t="shared" si="3"/>
        <v>C</v>
      </c>
      <c r="I42" s="36">
        <v>3</v>
      </c>
      <c r="J42" s="28" t="str">
        <f t="shared" si="4"/>
        <v>Memiliki kemampuan memahami isi teks deskripsi makanan tradisional Jawa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2</v>
      </c>
      <c r="P42" s="28" t="str">
        <f t="shared" si="9"/>
        <v>Memiliki kemampuan menulis sinopsis teks cerita teks Mahabharata (Bima Bungkus) dan
menyajikannya.</v>
      </c>
      <c r="Q42" s="39"/>
      <c r="R42" s="39" t="s">
        <v>8</v>
      </c>
      <c r="S42" s="18"/>
      <c r="T42" s="1">
        <v>75</v>
      </c>
      <c r="U42" s="1">
        <v>70</v>
      </c>
      <c r="V42" s="1">
        <v>80</v>
      </c>
      <c r="W42" s="1">
        <v>75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104948</v>
      </c>
      <c r="C43" s="19" t="s">
        <v>265</v>
      </c>
      <c r="D43" s="18"/>
      <c r="E43" s="28">
        <f t="shared" si="0"/>
        <v>75</v>
      </c>
      <c r="F43" s="28" t="str">
        <f t="shared" si="1"/>
        <v>C</v>
      </c>
      <c r="G43" s="28">
        <f t="shared" si="2"/>
        <v>75</v>
      </c>
      <c r="H43" s="28" t="str">
        <f t="shared" si="3"/>
        <v>C</v>
      </c>
      <c r="I43" s="36">
        <v>3</v>
      </c>
      <c r="J43" s="28" t="str">
        <f t="shared" si="4"/>
        <v>Memiliki kemampuan memahami isi teks deskripsi makanan tradisional Jawa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>Memiliki kemampuan menulis sinopsis teks cerita teks Mahabharata (Bima Bungkus) dan
menyajikannya.</v>
      </c>
      <c r="Q43" s="39"/>
      <c r="R43" s="39" t="s">
        <v>8</v>
      </c>
      <c r="S43" s="18"/>
      <c r="T43" s="1">
        <v>74</v>
      </c>
      <c r="U43" s="1">
        <v>70</v>
      </c>
      <c r="V43" s="1">
        <v>82</v>
      </c>
      <c r="W43" s="1">
        <v>75</v>
      </c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>
        <v>86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106782</v>
      </c>
      <c r="C44" s="19" t="s">
        <v>266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kemampuan memahami isi teks cerita Mahabarata</v>
      </c>
      <c r="K44" s="28">
        <f t="shared" si="5"/>
        <v>84.5</v>
      </c>
      <c r="L44" s="28" t="str">
        <f t="shared" si="6"/>
        <v>A</v>
      </c>
      <c r="M44" s="28">
        <f t="shared" si="7"/>
        <v>84.5</v>
      </c>
      <c r="N44" s="28" t="str">
        <f t="shared" si="8"/>
        <v>A</v>
      </c>
      <c r="O44" s="36">
        <v>1</v>
      </c>
      <c r="P44" s="28" t="str">
        <f t="shared" si="9"/>
        <v>Memiliki kemampuan menulis dan menyajikan dua paragraf berhuruf Jawa yang menggunakan
aksara angka.</v>
      </c>
      <c r="Q44" s="39"/>
      <c r="R44" s="39" t="s">
        <v>8</v>
      </c>
      <c r="S44" s="18"/>
      <c r="T44" s="1">
        <v>73</v>
      </c>
      <c r="U44" s="1">
        <v>70</v>
      </c>
      <c r="V44" s="1">
        <v>85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104961</v>
      </c>
      <c r="C45" s="19" t="s">
        <v>267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3</v>
      </c>
      <c r="J45" s="28" t="str">
        <f t="shared" si="4"/>
        <v>Memiliki kemampuan memahami isi teks deskripsi makanan tradisional Jawa</v>
      </c>
      <c r="K45" s="28">
        <f t="shared" si="5"/>
        <v>85.5</v>
      </c>
      <c r="L45" s="28" t="str">
        <f t="shared" si="6"/>
        <v>A</v>
      </c>
      <c r="M45" s="28">
        <f t="shared" si="7"/>
        <v>85.5</v>
      </c>
      <c r="N45" s="28" t="str">
        <f t="shared" si="8"/>
        <v>A</v>
      </c>
      <c r="O45" s="36">
        <v>1</v>
      </c>
      <c r="P45" s="28" t="str">
        <f t="shared" si="9"/>
        <v>Memiliki kemampuan menulis dan menyajikan dua paragraf berhuruf Jawa yang menggunakan
aksara angka.</v>
      </c>
      <c r="Q45" s="39"/>
      <c r="R45" s="39" t="s">
        <v>8</v>
      </c>
      <c r="S45" s="18"/>
      <c r="T45" s="1">
        <v>87</v>
      </c>
      <c r="U45" s="1">
        <v>86</v>
      </c>
      <c r="V45" s="1">
        <v>87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81.685714285714283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K11" activePane="bottomRight" state="frozen"/>
      <selection pane="topRight"/>
      <selection pane="bottomLeft"/>
      <selection pane="bottomRight" activeCell="R44" sqref="R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4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792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792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104975</v>
      </c>
      <c r="C11" s="19" t="s">
        <v>269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isi teks cerita Mahabarata</v>
      </c>
      <c r="K11" s="28">
        <f t="shared" ref="K11:K50" si="5">IF((COUNTA(AF11:AO11)&gt;0),AVERAGE(AF11:AO11),"")</f>
        <v>84.5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menulis dan menyajikan dua paragraf berhuruf Jawa yang menggunakan
aksara angka.</v>
      </c>
      <c r="Q11" s="39"/>
      <c r="R11" s="39" t="s">
        <v>8</v>
      </c>
      <c r="S11" s="18"/>
      <c r="T11" s="1">
        <v>75</v>
      </c>
      <c r="U11" s="1">
        <v>80</v>
      </c>
      <c r="V11" s="1">
        <v>85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81</v>
      </c>
      <c r="AG11" s="1">
        <v>88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104989</v>
      </c>
      <c r="C12" s="19" t="s">
        <v>270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memahami isi teks cerita Mahabarata</v>
      </c>
      <c r="K12" s="28">
        <f t="shared" si="5"/>
        <v>77.5</v>
      </c>
      <c r="L12" s="28" t="str">
        <f t="shared" si="6"/>
        <v>B</v>
      </c>
      <c r="M12" s="28">
        <f t="shared" si="7"/>
        <v>77.5</v>
      </c>
      <c r="N12" s="28" t="str">
        <f t="shared" si="8"/>
        <v>B</v>
      </c>
      <c r="O12" s="36">
        <v>2</v>
      </c>
      <c r="P12" s="28" t="str">
        <f t="shared" si="9"/>
        <v>Memiliki kemampuan menulis sinopsis teks cerita teks Mahabharata (Bima Bungkus) dan
menyajikannya.</v>
      </c>
      <c r="Q12" s="39"/>
      <c r="R12" s="39" t="s">
        <v>9</v>
      </c>
      <c r="S12" s="18"/>
      <c r="T12" s="1">
        <v>80</v>
      </c>
      <c r="U12" s="1">
        <v>70</v>
      </c>
      <c r="V12" s="1">
        <v>83</v>
      </c>
      <c r="W12" s="1">
        <v>75</v>
      </c>
      <c r="X12" s="1"/>
      <c r="Y12" s="1"/>
      <c r="Z12" s="1"/>
      <c r="AA12" s="1"/>
      <c r="AB12" s="1"/>
      <c r="AC12" s="1"/>
      <c r="AD12" s="1"/>
      <c r="AE12" s="18"/>
      <c r="AF12" s="1">
        <v>75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105003</v>
      </c>
      <c r="C13" s="19" t="s">
        <v>271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memahami isi teks cerita Mahabarata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36">
        <v>2</v>
      </c>
      <c r="P13" s="28" t="str">
        <f t="shared" si="9"/>
        <v>Memiliki kemampuan menulis sinopsis teks cerita teks Mahabharata (Bima Bungkus) dan
menyajikannya.</v>
      </c>
      <c r="Q13" s="39"/>
      <c r="R13" s="39" t="s">
        <v>8</v>
      </c>
      <c r="S13" s="18"/>
      <c r="T13" s="1">
        <v>80</v>
      </c>
      <c r="U13" s="1">
        <v>70</v>
      </c>
      <c r="V13" s="1">
        <v>87</v>
      </c>
      <c r="W13" s="1">
        <v>75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36281</v>
      </c>
      <c r="FK13" s="41">
        <v>36291</v>
      </c>
    </row>
    <row r="14" spans="1:167" x14ac:dyDescent="0.25">
      <c r="A14" s="19">
        <v>4</v>
      </c>
      <c r="B14" s="19">
        <v>105017</v>
      </c>
      <c r="C14" s="19" t="s">
        <v>272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mengidentifikasi kaidah penulisan aksara Jawa dalam dua paragraf yang
menggunakan aksara angka.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2</v>
      </c>
      <c r="P14" s="28" t="str">
        <f t="shared" si="9"/>
        <v>Memiliki kemampuan menulis sinopsis teks cerita teks Mahabharata (Bima Bungkus) dan
menyajikannya.</v>
      </c>
      <c r="Q14" s="39"/>
      <c r="R14" s="39" t="s">
        <v>8</v>
      </c>
      <c r="S14" s="18"/>
      <c r="T14" s="1">
        <v>100</v>
      </c>
      <c r="U14" s="1">
        <v>70</v>
      </c>
      <c r="V14" s="1">
        <v>86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105030</v>
      </c>
      <c r="C15" s="19" t="s">
        <v>273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memahami isi teks cerita Mahabarata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Memiliki kemampuan menulis sinopsis teks cerita teks Mahabharata (Bima Bungkus) dan
menyajikannya.</v>
      </c>
      <c r="Q15" s="39"/>
      <c r="R15" s="39" t="s">
        <v>8</v>
      </c>
      <c r="S15" s="18"/>
      <c r="T15" s="1">
        <v>80</v>
      </c>
      <c r="U15" s="1">
        <v>80</v>
      </c>
      <c r="V15" s="1">
        <v>86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36282</v>
      </c>
      <c r="FK15" s="41">
        <v>36292</v>
      </c>
    </row>
    <row r="16" spans="1:167" x14ac:dyDescent="0.25">
      <c r="A16" s="19">
        <v>6</v>
      </c>
      <c r="B16" s="19">
        <v>105044</v>
      </c>
      <c r="C16" s="19" t="s">
        <v>274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mengidentifikasi kaidah penulisan aksara Jawa dalam dua paragraf yang
menggunakan aksara angka.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Memiliki kemampuan menulis dan menyajikan dua paragraf berhuruf Jawa yang menggunakan
aksara angka.</v>
      </c>
      <c r="Q16" s="39"/>
      <c r="R16" s="39" t="s">
        <v>8</v>
      </c>
      <c r="S16" s="18"/>
      <c r="T16" s="1">
        <v>100</v>
      </c>
      <c r="U16" s="1">
        <v>80</v>
      </c>
      <c r="V16" s="1">
        <v>90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105058</v>
      </c>
      <c r="C17" s="19" t="s">
        <v>275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memahami isi teks cerita Mahabarata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Memiliki kemampuan menulis sinopsis teks cerita teks Mahabharata (Bima Bungkus) dan
menyajikannya.</v>
      </c>
      <c r="Q17" s="39"/>
      <c r="R17" s="39" t="s">
        <v>8</v>
      </c>
      <c r="S17" s="18"/>
      <c r="T17" s="1">
        <v>100</v>
      </c>
      <c r="U17" s="1">
        <v>72</v>
      </c>
      <c r="V17" s="1">
        <v>86</v>
      </c>
      <c r="W17" s="1">
        <v>75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36283</v>
      </c>
      <c r="FK17" s="41">
        <v>36293</v>
      </c>
    </row>
    <row r="18" spans="1:167" x14ac:dyDescent="0.25">
      <c r="A18" s="19">
        <v>8</v>
      </c>
      <c r="B18" s="19">
        <v>105072</v>
      </c>
      <c r="C18" s="19" t="s">
        <v>276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mengidentifikasi kaidah penulisan aksara Jawa dalam dua paragraf yang
menggunakan aksara angka.</v>
      </c>
      <c r="K18" s="28">
        <f t="shared" si="5"/>
        <v>81.5</v>
      </c>
      <c r="L18" s="28" t="str">
        <f t="shared" si="6"/>
        <v>B</v>
      </c>
      <c r="M18" s="28">
        <f t="shared" si="7"/>
        <v>81.5</v>
      </c>
      <c r="N18" s="28" t="str">
        <f t="shared" si="8"/>
        <v>B</v>
      </c>
      <c r="O18" s="36">
        <v>2</v>
      </c>
      <c r="P18" s="28" t="str">
        <f t="shared" si="9"/>
        <v>Memiliki kemampuan menulis sinopsis teks cerita teks Mahabharata (Bima Bungkus) dan
menyajikannya.</v>
      </c>
      <c r="Q18" s="39"/>
      <c r="R18" s="39" t="s">
        <v>8</v>
      </c>
      <c r="S18" s="18"/>
      <c r="T18" s="1">
        <v>85</v>
      </c>
      <c r="U18" s="1">
        <v>73</v>
      </c>
      <c r="V18" s="1">
        <v>88</v>
      </c>
      <c r="W18" s="1">
        <v>100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105086</v>
      </c>
      <c r="C19" s="19" t="s">
        <v>277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memahami isi teks cerita Mahabarata</v>
      </c>
      <c r="K19" s="28">
        <f t="shared" si="5"/>
        <v>82.5</v>
      </c>
      <c r="L19" s="28" t="str">
        <f t="shared" si="6"/>
        <v>B</v>
      </c>
      <c r="M19" s="28">
        <f t="shared" si="7"/>
        <v>82.5</v>
      </c>
      <c r="N19" s="28" t="str">
        <f t="shared" si="8"/>
        <v>B</v>
      </c>
      <c r="O19" s="36">
        <v>2</v>
      </c>
      <c r="P19" s="28" t="str">
        <f t="shared" si="9"/>
        <v>Memiliki kemampuan menulis sinopsis teks cerita teks Mahabharata (Bima Bungkus) dan
menyajikannya.</v>
      </c>
      <c r="Q19" s="39"/>
      <c r="R19" s="39" t="s">
        <v>8</v>
      </c>
      <c r="S19" s="18"/>
      <c r="T19" s="1">
        <v>70</v>
      </c>
      <c r="U19" s="1">
        <v>80</v>
      </c>
      <c r="V19" s="1">
        <v>84</v>
      </c>
      <c r="W19" s="1">
        <v>75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36284</v>
      </c>
      <c r="FK19" s="41">
        <v>36294</v>
      </c>
    </row>
    <row r="20" spans="1:167" x14ac:dyDescent="0.25">
      <c r="A20" s="19">
        <v>10</v>
      </c>
      <c r="B20" s="19">
        <v>105100</v>
      </c>
      <c r="C20" s="19" t="s">
        <v>278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mengidentifikasi kaidah penulisan aksara Jawa dalam dua paragraf yang
menggunakan aksara angka.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Memiliki kemampuan menulis sinopsis teks cerita teks Mahabharata (Bima Bungkus) dan
menyajikannya.</v>
      </c>
      <c r="Q20" s="39"/>
      <c r="R20" s="39" t="s">
        <v>8</v>
      </c>
      <c r="S20" s="18"/>
      <c r="T20" s="1">
        <v>80</v>
      </c>
      <c r="U20" s="1">
        <v>78</v>
      </c>
      <c r="V20" s="1">
        <v>87</v>
      </c>
      <c r="W20" s="1">
        <v>100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86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105114</v>
      </c>
      <c r="C21" s="19" t="s">
        <v>279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mengidentifikasi kaidah penulisan aksara Jawa dalam dua paragraf yang
menggunakan aksara angka.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Memiliki kemampuan menulis sinopsis teks cerita teks Mahabharata (Bima Bungkus) dan
menyajikannya.</v>
      </c>
      <c r="Q21" s="39"/>
      <c r="R21" s="39" t="s">
        <v>8</v>
      </c>
      <c r="S21" s="18"/>
      <c r="T21" s="1">
        <v>70</v>
      </c>
      <c r="U21" s="1">
        <v>80</v>
      </c>
      <c r="V21" s="1">
        <v>89</v>
      </c>
      <c r="W21" s="1">
        <v>100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86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36285</v>
      </c>
      <c r="FK21" s="41">
        <v>36295</v>
      </c>
    </row>
    <row r="22" spans="1:167" x14ac:dyDescent="0.25">
      <c r="A22" s="19">
        <v>12</v>
      </c>
      <c r="B22" s="19">
        <v>105128</v>
      </c>
      <c r="C22" s="19" t="s">
        <v>280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memahami isi teks cerita Mahabarata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>Memiliki kemampuan menulis sinopsis teks cerita teks Mahabharata (Bima Bungkus) dan
menyajikannya.</v>
      </c>
      <c r="Q22" s="39"/>
      <c r="R22" s="39" t="s">
        <v>8</v>
      </c>
      <c r="S22" s="18"/>
      <c r="T22" s="1">
        <v>95</v>
      </c>
      <c r="U22" s="1">
        <v>70</v>
      </c>
      <c r="V22" s="1">
        <v>82</v>
      </c>
      <c r="W22" s="1">
        <v>75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86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105142</v>
      </c>
      <c r="C23" s="19" t="s">
        <v>281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memahami isi teks cerita Mahabarata</v>
      </c>
      <c r="K23" s="28">
        <f t="shared" si="5"/>
        <v>86.5</v>
      </c>
      <c r="L23" s="28" t="str">
        <f t="shared" si="6"/>
        <v>A</v>
      </c>
      <c r="M23" s="28">
        <f t="shared" si="7"/>
        <v>86.5</v>
      </c>
      <c r="N23" s="28" t="str">
        <f t="shared" si="8"/>
        <v>A</v>
      </c>
      <c r="O23" s="36">
        <v>1</v>
      </c>
      <c r="P23" s="28" t="str">
        <f t="shared" si="9"/>
        <v>Memiliki kemampuan menulis dan menyajikan dua paragraf berhuruf Jawa yang menggunakan
aksara angka.</v>
      </c>
      <c r="Q23" s="39"/>
      <c r="R23" s="39" t="s">
        <v>8</v>
      </c>
      <c r="S23" s="18"/>
      <c r="T23" s="1">
        <v>70</v>
      </c>
      <c r="U23" s="1">
        <v>85</v>
      </c>
      <c r="V23" s="1">
        <v>89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36286</v>
      </c>
      <c r="FK23" s="41">
        <v>36296</v>
      </c>
    </row>
    <row r="24" spans="1:167" x14ac:dyDescent="0.25">
      <c r="A24" s="19">
        <v>14</v>
      </c>
      <c r="B24" s="19">
        <v>105156</v>
      </c>
      <c r="C24" s="19" t="s">
        <v>282</v>
      </c>
      <c r="D24" s="18"/>
      <c r="E24" s="28">
        <f t="shared" si="0"/>
        <v>74</v>
      </c>
      <c r="F24" s="28" t="str">
        <f t="shared" si="1"/>
        <v>C</v>
      </c>
      <c r="G24" s="28">
        <f t="shared" si="2"/>
        <v>74</v>
      </c>
      <c r="H24" s="28" t="str">
        <f t="shared" si="3"/>
        <v>C</v>
      </c>
      <c r="I24" s="36">
        <v>3</v>
      </c>
      <c r="J24" s="28" t="str">
        <f t="shared" si="4"/>
        <v>Memiliki kemampuan memahami isi teks deskripsi makanan tradisional Jawa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2</v>
      </c>
      <c r="P24" s="28" t="str">
        <f t="shared" si="9"/>
        <v>Memiliki kemampuan menulis sinopsis teks cerita teks Mahabharata (Bima Bungkus) dan
menyajikannya.</v>
      </c>
      <c r="Q24" s="39"/>
      <c r="R24" s="39" t="s">
        <v>9</v>
      </c>
      <c r="S24" s="18"/>
      <c r="T24" s="1">
        <v>70</v>
      </c>
      <c r="U24" s="1">
        <v>70</v>
      </c>
      <c r="V24" s="1">
        <v>80</v>
      </c>
      <c r="W24" s="1">
        <v>75</v>
      </c>
      <c r="X24" s="1"/>
      <c r="Y24" s="1"/>
      <c r="Z24" s="1"/>
      <c r="AA24" s="1"/>
      <c r="AB24" s="1"/>
      <c r="AC24" s="1"/>
      <c r="AD24" s="1"/>
      <c r="AE24" s="18"/>
      <c r="AF24" s="1">
        <v>77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105170</v>
      </c>
      <c r="C25" s="19" t="s">
        <v>283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memahami isi teks cerita Mahabarata</v>
      </c>
      <c r="K25" s="28">
        <f t="shared" si="5"/>
        <v>85.5</v>
      </c>
      <c r="L25" s="28" t="str">
        <f t="shared" si="6"/>
        <v>A</v>
      </c>
      <c r="M25" s="28">
        <f t="shared" si="7"/>
        <v>85.5</v>
      </c>
      <c r="N25" s="28" t="str">
        <f t="shared" si="8"/>
        <v>A</v>
      </c>
      <c r="O25" s="36">
        <v>1</v>
      </c>
      <c r="P25" s="28" t="str">
        <f t="shared" si="9"/>
        <v>Memiliki kemampuan menulis dan menyajikan dua paragraf berhuruf Jawa yang menggunakan
aksara angka.</v>
      </c>
      <c r="Q25" s="39"/>
      <c r="R25" s="39" t="s">
        <v>8</v>
      </c>
      <c r="S25" s="18"/>
      <c r="T25" s="1">
        <v>80</v>
      </c>
      <c r="U25" s="1">
        <v>70</v>
      </c>
      <c r="V25" s="1">
        <v>86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36287</v>
      </c>
      <c r="FK25" s="41">
        <v>36297</v>
      </c>
    </row>
    <row r="26" spans="1:167" x14ac:dyDescent="0.25">
      <c r="A26" s="19">
        <v>16</v>
      </c>
      <c r="B26" s="19">
        <v>105184</v>
      </c>
      <c r="C26" s="19" t="s">
        <v>284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memahami isi teks cerita Mahabarata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Memiliki kemampuan menulis sinopsis teks cerita teks Mahabharata (Bima Bungkus) dan
menyajikannya.</v>
      </c>
      <c r="Q26" s="39"/>
      <c r="R26" s="39" t="s">
        <v>8</v>
      </c>
      <c r="S26" s="18"/>
      <c r="T26" s="1">
        <v>70</v>
      </c>
      <c r="U26" s="1">
        <v>80</v>
      </c>
      <c r="V26" s="1">
        <v>84</v>
      </c>
      <c r="W26" s="1">
        <v>75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105198</v>
      </c>
      <c r="C27" s="19" t="s">
        <v>285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mengidentifikasi kaidah penulisan aksara Jawa dalam dua paragraf yang
menggunakan aksara angka.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Memiliki kemampuan menulis sinopsis teks cerita teks Mahabharata (Bima Bungkus) dan
menyajikannya.</v>
      </c>
      <c r="Q27" s="39"/>
      <c r="R27" s="39" t="s">
        <v>8</v>
      </c>
      <c r="S27" s="18"/>
      <c r="T27" s="1">
        <v>70</v>
      </c>
      <c r="U27" s="1">
        <v>85</v>
      </c>
      <c r="V27" s="1">
        <v>89</v>
      </c>
      <c r="W27" s="1">
        <v>100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86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36288</v>
      </c>
      <c r="FK27" s="41">
        <v>36298</v>
      </c>
    </row>
    <row r="28" spans="1:167" x14ac:dyDescent="0.25">
      <c r="A28" s="19">
        <v>18</v>
      </c>
      <c r="B28" s="19">
        <v>105212</v>
      </c>
      <c r="C28" s="19" t="s">
        <v>286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mengidentifikasi kaidah penulisan aksara Jawa dalam dua paragraf yang
menggunakan aksara angka.</v>
      </c>
      <c r="K28" s="28">
        <f t="shared" si="5"/>
        <v>83.5</v>
      </c>
      <c r="L28" s="28" t="str">
        <f t="shared" si="6"/>
        <v>B</v>
      </c>
      <c r="M28" s="28">
        <f t="shared" si="7"/>
        <v>83.5</v>
      </c>
      <c r="N28" s="28" t="str">
        <f t="shared" si="8"/>
        <v>B</v>
      </c>
      <c r="O28" s="36">
        <v>2</v>
      </c>
      <c r="P28" s="28" t="str">
        <f t="shared" si="9"/>
        <v>Memiliki kemampuan menulis sinopsis teks cerita teks Mahabharata (Bima Bungkus) dan
menyajikannya.</v>
      </c>
      <c r="Q28" s="39"/>
      <c r="R28" s="39" t="s">
        <v>8</v>
      </c>
      <c r="S28" s="18"/>
      <c r="T28" s="1">
        <v>90</v>
      </c>
      <c r="U28" s="1">
        <v>90</v>
      </c>
      <c r="V28" s="1">
        <v>90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87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105225</v>
      </c>
      <c r="C29" s="19" t="s">
        <v>287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memahami isi teks cerita Mahabarata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Memiliki kemampuan menulis dan menyajikan dua paragraf berhuruf Jawa yang menggunakan
aksara angka.</v>
      </c>
      <c r="Q29" s="39"/>
      <c r="R29" s="39" t="s">
        <v>8</v>
      </c>
      <c r="S29" s="18"/>
      <c r="T29" s="1">
        <v>80</v>
      </c>
      <c r="U29" s="1">
        <v>90</v>
      </c>
      <c r="V29" s="1">
        <v>87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36289</v>
      </c>
      <c r="FK29" s="41">
        <v>36299</v>
      </c>
    </row>
    <row r="30" spans="1:167" x14ac:dyDescent="0.25">
      <c r="A30" s="19">
        <v>20</v>
      </c>
      <c r="B30" s="19">
        <v>105238</v>
      </c>
      <c r="C30" s="19" t="s">
        <v>288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memahami isi teks cerita Mahabarata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Memiliki kemampuan menulis sinopsis teks cerita teks Mahabharata (Bima Bungkus) dan
menyajikannya.</v>
      </c>
      <c r="Q30" s="39"/>
      <c r="R30" s="39" t="s">
        <v>9</v>
      </c>
      <c r="S30" s="18"/>
      <c r="T30" s="1">
        <v>85</v>
      </c>
      <c r="U30" s="1">
        <v>80</v>
      </c>
      <c r="V30" s="1">
        <v>89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75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105252</v>
      </c>
      <c r="C31" s="19" t="s">
        <v>289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memahami isi teks cerita Mahabarata</v>
      </c>
      <c r="K31" s="28">
        <f t="shared" si="5"/>
        <v>82</v>
      </c>
      <c r="L31" s="28" t="str">
        <f t="shared" si="6"/>
        <v>B</v>
      </c>
      <c r="M31" s="28">
        <f t="shared" si="7"/>
        <v>82</v>
      </c>
      <c r="N31" s="28" t="str">
        <f t="shared" si="8"/>
        <v>B</v>
      </c>
      <c r="O31" s="36">
        <v>2</v>
      </c>
      <c r="P31" s="28" t="str">
        <f t="shared" si="9"/>
        <v>Memiliki kemampuan menulis sinopsis teks cerita teks Mahabharata (Bima Bungkus) dan
menyajikannya.</v>
      </c>
      <c r="Q31" s="39"/>
      <c r="R31" s="39" t="s">
        <v>8</v>
      </c>
      <c r="S31" s="18"/>
      <c r="T31" s="1">
        <v>80</v>
      </c>
      <c r="U31" s="1">
        <v>70</v>
      </c>
      <c r="V31" s="1">
        <v>89</v>
      </c>
      <c r="W31" s="1">
        <v>75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36290</v>
      </c>
      <c r="FK31" s="41">
        <v>36300</v>
      </c>
    </row>
    <row r="32" spans="1:167" x14ac:dyDescent="0.25">
      <c r="A32" s="19">
        <v>22</v>
      </c>
      <c r="B32" s="19">
        <v>105266</v>
      </c>
      <c r="C32" s="19" t="s">
        <v>290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memahami isi teks cerita Mahabarata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>Memiliki kemampuan menulis sinopsis teks cerita teks Mahabharata (Bima Bungkus) dan
menyajikannya.</v>
      </c>
      <c r="Q32" s="39"/>
      <c r="R32" s="39" t="s">
        <v>8</v>
      </c>
      <c r="S32" s="18"/>
      <c r="T32" s="1">
        <v>85</v>
      </c>
      <c r="U32" s="1">
        <v>70</v>
      </c>
      <c r="V32" s="1">
        <v>85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105279</v>
      </c>
      <c r="C33" s="19" t="s">
        <v>291</v>
      </c>
      <c r="D33" s="18"/>
      <c r="E33" s="28">
        <f t="shared" si="0"/>
        <v>74</v>
      </c>
      <c r="F33" s="28" t="str">
        <f t="shared" si="1"/>
        <v>C</v>
      </c>
      <c r="G33" s="28">
        <f t="shared" si="2"/>
        <v>74</v>
      </c>
      <c r="H33" s="28" t="str">
        <f t="shared" si="3"/>
        <v>C</v>
      </c>
      <c r="I33" s="36">
        <v>3</v>
      </c>
      <c r="J33" s="28" t="str">
        <f t="shared" si="4"/>
        <v>Memiliki kemampuan memahami isi teks deskripsi makanan tradisional Jawa</v>
      </c>
      <c r="K33" s="28">
        <f t="shared" si="5"/>
        <v>83.5</v>
      </c>
      <c r="L33" s="28" t="str">
        <f t="shared" si="6"/>
        <v>B</v>
      </c>
      <c r="M33" s="28">
        <f t="shared" si="7"/>
        <v>83.5</v>
      </c>
      <c r="N33" s="28" t="str">
        <f t="shared" si="8"/>
        <v>B</v>
      </c>
      <c r="O33" s="36">
        <v>2</v>
      </c>
      <c r="P33" s="28" t="str">
        <f t="shared" si="9"/>
        <v>Memiliki kemampuan menulis sinopsis teks cerita teks Mahabharata (Bima Bungkus) dan
menyajikannya.</v>
      </c>
      <c r="Q33" s="39"/>
      <c r="R33" s="39" t="s">
        <v>9</v>
      </c>
      <c r="S33" s="18"/>
      <c r="T33" s="1">
        <v>70</v>
      </c>
      <c r="U33" s="1">
        <v>70</v>
      </c>
      <c r="V33" s="1">
        <v>82</v>
      </c>
      <c r="W33" s="1">
        <v>75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105292</v>
      </c>
      <c r="C34" s="19" t="s">
        <v>292</v>
      </c>
      <c r="D34" s="18"/>
      <c r="E34" s="28">
        <f t="shared" si="0"/>
        <v>70</v>
      </c>
      <c r="F34" s="28" t="str">
        <f t="shared" si="1"/>
        <v>C</v>
      </c>
      <c r="G34" s="28">
        <f t="shared" si="2"/>
        <v>70</v>
      </c>
      <c r="H34" s="28" t="str">
        <f t="shared" si="3"/>
        <v>C</v>
      </c>
      <c r="I34" s="36">
        <v>3</v>
      </c>
      <c r="J34" s="28" t="str">
        <f t="shared" si="4"/>
        <v>Memiliki kemampuan memahami isi teks deskripsi makanan tradisional Jawa</v>
      </c>
      <c r="K34" s="28">
        <f t="shared" si="5"/>
        <v>72.5</v>
      </c>
      <c r="L34" s="28" t="str">
        <f t="shared" si="6"/>
        <v>C</v>
      </c>
      <c r="M34" s="28">
        <f t="shared" si="7"/>
        <v>72.5</v>
      </c>
      <c r="N34" s="28" t="str">
        <f t="shared" si="8"/>
        <v>C</v>
      </c>
      <c r="O34" s="36">
        <v>3</v>
      </c>
      <c r="P34" s="28" t="str">
        <f t="shared" si="9"/>
        <v>Memiliki kemampuan menanggapi dan menceritakan kembali isi teks deskriptif tentang
makanan tradisional Jawa.</v>
      </c>
      <c r="Q34" s="39"/>
      <c r="R34" s="39" t="s">
        <v>9</v>
      </c>
      <c r="S34" s="18"/>
      <c r="T34" s="1">
        <v>70</v>
      </c>
      <c r="U34" s="1">
        <v>65</v>
      </c>
      <c r="V34" s="1">
        <v>76</v>
      </c>
      <c r="W34" s="1">
        <v>70</v>
      </c>
      <c r="X34" s="1"/>
      <c r="Y34" s="1"/>
      <c r="Z34" s="1"/>
      <c r="AA34" s="1"/>
      <c r="AB34" s="1"/>
      <c r="AC34" s="1"/>
      <c r="AD34" s="1"/>
      <c r="AE34" s="18"/>
      <c r="AF34" s="1">
        <v>70</v>
      </c>
      <c r="AG34" s="1">
        <v>75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105306</v>
      </c>
      <c r="C35" s="19" t="s">
        <v>293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mengidentifikasi kaidah penulisan aksara Jawa dalam dua paragraf yang
menggunakan aksara angka.</v>
      </c>
      <c r="K35" s="28">
        <f t="shared" si="5"/>
        <v>83.5</v>
      </c>
      <c r="L35" s="28" t="str">
        <f t="shared" si="6"/>
        <v>B</v>
      </c>
      <c r="M35" s="28">
        <f t="shared" si="7"/>
        <v>83.5</v>
      </c>
      <c r="N35" s="28" t="str">
        <f t="shared" si="8"/>
        <v>B</v>
      </c>
      <c r="O35" s="36">
        <v>2</v>
      </c>
      <c r="P35" s="28" t="str">
        <f t="shared" si="9"/>
        <v>Memiliki kemampuan menulis sinopsis teks cerita teks Mahabharata (Bima Bungkus) dan
menyajikannya.</v>
      </c>
      <c r="Q35" s="39"/>
      <c r="R35" s="39" t="s">
        <v>8</v>
      </c>
      <c r="S35" s="18"/>
      <c r="T35" s="1">
        <v>95</v>
      </c>
      <c r="U35" s="1">
        <v>70</v>
      </c>
      <c r="V35" s="1">
        <v>85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105320</v>
      </c>
      <c r="C36" s="19" t="s">
        <v>294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memahami isi teks cerita Mahabarata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Memiliki kemampuan menulis sinopsis teks cerita teks Mahabharata (Bima Bungkus) dan
menyajikannya.</v>
      </c>
      <c r="Q36" s="39"/>
      <c r="R36" s="39" t="s">
        <v>8</v>
      </c>
      <c r="S36" s="18"/>
      <c r="T36" s="1">
        <v>75</v>
      </c>
      <c r="U36" s="1">
        <v>70</v>
      </c>
      <c r="V36" s="1">
        <v>88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105334</v>
      </c>
      <c r="C37" s="19" t="s">
        <v>295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memahami isi teks cerita Mahabarata</v>
      </c>
      <c r="K37" s="28">
        <f t="shared" si="5"/>
        <v>82.5</v>
      </c>
      <c r="L37" s="28" t="str">
        <f t="shared" si="6"/>
        <v>B</v>
      </c>
      <c r="M37" s="28">
        <f t="shared" si="7"/>
        <v>82.5</v>
      </c>
      <c r="N37" s="28" t="str">
        <f t="shared" si="8"/>
        <v>B</v>
      </c>
      <c r="O37" s="36">
        <v>2</v>
      </c>
      <c r="P37" s="28" t="str">
        <f t="shared" si="9"/>
        <v>Memiliki kemampuan menulis sinopsis teks cerita teks Mahabharata (Bima Bungkus) dan
menyajikannya.</v>
      </c>
      <c r="Q37" s="39"/>
      <c r="R37" s="39" t="s">
        <v>8</v>
      </c>
      <c r="S37" s="18"/>
      <c r="T37" s="1">
        <v>70</v>
      </c>
      <c r="U37" s="1">
        <v>80</v>
      </c>
      <c r="V37" s="1">
        <v>83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105348</v>
      </c>
      <c r="C38" s="19" t="s">
        <v>296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memahami isi teks cerita Mahabarata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Memiliki kemampuan menulis dan menyajikan dua paragraf berhuruf Jawa yang menggunakan
aksara angka.</v>
      </c>
      <c r="Q38" s="39"/>
      <c r="R38" s="39" t="s">
        <v>8</v>
      </c>
      <c r="S38" s="18"/>
      <c r="T38" s="1">
        <v>95</v>
      </c>
      <c r="U38" s="1">
        <v>75</v>
      </c>
      <c r="V38" s="1">
        <v>83</v>
      </c>
      <c r="W38" s="1">
        <v>75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105362</v>
      </c>
      <c r="C39" s="19" t="s">
        <v>297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memahami isi teks cerita Mahabarata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Memiliki kemampuan menulis sinopsis teks cerita teks Mahabharata (Bima Bungkus) dan
menyajikannya.</v>
      </c>
      <c r="Q39" s="39"/>
      <c r="R39" s="39" t="s">
        <v>8</v>
      </c>
      <c r="S39" s="18"/>
      <c r="T39" s="1">
        <v>70</v>
      </c>
      <c r="U39" s="1">
        <v>85</v>
      </c>
      <c r="V39" s="1">
        <v>83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105376</v>
      </c>
      <c r="C40" s="19" t="s">
        <v>298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memahami isi teks cerita Mahabarata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2</v>
      </c>
      <c r="P40" s="28" t="str">
        <f t="shared" si="9"/>
        <v>Memiliki kemampuan menulis sinopsis teks cerita teks Mahabharata (Bima Bungkus) dan
menyajikannya.</v>
      </c>
      <c r="Q40" s="39"/>
      <c r="R40" s="39" t="s">
        <v>8</v>
      </c>
      <c r="S40" s="18"/>
      <c r="T40" s="1">
        <v>75</v>
      </c>
      <c r="U40" s="1">
        <v>70</v>
      </c>
      <c r="V40" s="1">
        <v>88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105389</v>
      </c>
      <c r="C41" s="19" t="s">
        <v>299</v>
      </c>
      <c r="D41" s="18"/>
      <c r="E41" s="28">
        <f t="shared" si="0"/>
        <v>72</v>
      </c>
      <c r="F41" s="28" t="str">
        <f t="shared" si="1"/>
        <v>C</v>
      </c>
      <c r="G41" s="28">
        <f t="shared" si="2"/>
        <v>72</v>
      </c>
      <c r="H41" s="28" t="str">
        <f t="shared" si="3"/>
        <v>C</v>
      </c>
      <c r="I41" s="36">
        <v>3</v>
      </c>
      <c r="J41" s="28" t="str">
        <f t="shared" si="4"/>
        <v>Memiliki kemampuan memahami isi teks deskripsi makanan tradisional Jawa</v>
      </c>
      <c r="K41" s="28">
        <f t="shared" si="5"/>
        <v>78.5</v>
      </c>
      <c r="L41" s="28" t="str">
        <f t="shared" si="6"/>
        <v>B</v>
      </c>
      <c r="M41" s="28">
        <f t="shared" si="7"/>
        <v>78.5</v>
      </c>
      <c r="N41" s="28" t="str">
        <f t="shared" si="8"/>
        <v>B</v>
      </c>
      <c r="O41" s="36">
        <v>2</v>
      </c>
      <c r="P41" s="28" t="str">
        <f t="shared" si="9"/>
        <v>Memiliki kemampuan menulis sinopsis teks cerita teks Mahabharata (Bima Bungkus) dan
menyajikannya.</v>
      </c>
      <c r="Q41" s="39"/>
      <c r="R41" s="39" t="s">
        <v>9</v>
      </c>
      <c r="S41" s="18"/>
      <c r="T41" s="1">
        <v>70</v>
      </c>
      <c r="U41" s="1">
        <v>60</v>
      </c>
      <c r="V41" s="1">
        <v>86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72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105403</v>
      </c>
      <c r="C42" s="19" t="s">
        <v>300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memahami isi teks cerita Mahabarata</v>
      </c>
      <c r="K42" s="28">
        <f t="shared" si="5"/>
        <v>80.5</v>
      </c>
      <c r="L42" s="28" t="str">
        <f t="shared" si="6"/>
        <v>B</v>
      </c>
      <c r="M42" s="28">
        <f t="shared" si="7"/>
        <v>80.5</v>
      </c>
      <c r="N42" s="28" t="str">
        <f t="shared" si="8"/>
        <v>B</v>
      </c>
      <c r="O42" s="36">
        <v>2</v>
      </c>
      <c r="P42" s="28" t="str">
        <f t="shared" si="9"/>
        <v>Memiliki kemampuan menulis sinopsis teks cerita teks Mahabharata (Bima Bungkus) dan
menyajikannya.</v>
      </c>
      <c r="Q42" s="39"/>
      <c r="R42" s="39" t="s">
        <v>8</v>
      </c>
      <c r="S42" s="18"/>
      <c r="T42" s="1">
        <v>90</v>
      </c>
      <c r="U42" s="1">
        <v>60</v>
      </c>
      <c r="V42" s="1">
        <v>83</v>
      </c>
      <c r="W42" s="1">
        <v>75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83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105417</v>
      </c>
      <c r="C43" s="19" t="s">
        <v>301</v>
      </c>
      <c r="D43" s="18"/>
      <c r="E43" s="28">
        <f t="shared" si="0"/>
        <v>70</v>
      </c>
      <c r="F43" s="28" t="str">
        <f t="shared" si="1"/>
        <v>C</v>
      </c>
      <c r="G43" s="28">
        <f t="shared" si="2"/>
        <v>70</v>
      </c>
      <c r="H43" s="28" t="str">
        <f t="shared" si="3"/>
        <v>C</v>
      </c>
      <c r="I43" s="36">
        <v>3</v>
      </c>
      <c r="J43" s="28" t="str">
        <f t="shared" si="4"/>
        <v>Memiliki kemampuan memahami isi teks deskripsi makanan tradisional Jawa</v>
      </c>
      <c r="K43" s="28">
        <f t="shared" si="5"/>
        <v>72.5</v>
      </c>
      <c r="L43" s="28" t="str">
        <f t="shared" si="6"/>
        <v>C</v>
      </c>
      <c r="M43" s="28">
        <f t="shared" si="7"/>
        <v>72.5</v>
      </c>
      <c r="N43" s="28" t="str">
        <f t="shared" si="8"/>
        <v>C</v>
      </c>
      <c r="O43" s="36">
        <v>3</v>
      </c>
      <c r="P43" s="28" t="str">
        <f t="shared" si="9"/>
        <v>Memiliki kemampuan menanggapi dan menceritakan kembali isi teks deskriptif tentang
makanan tradisional Jawa.</v>
      </c>
      <c r="Q43" s="39"/>
      <c r="R43" s="39" t="s">
        <v>9</v>
      </c>
      <c r="S43" s="18"/>
      <c r="T43" s="1">
        <v>70</v>
      </c>
      <c r="U43" s="1">
        <v>65</v>
      </c>
      <c r="V43" s="1">
        <v>71</v>
      </c>
      <c r="W43" s="1">
        <v>75</v>
      </c>
      <c r="X43" s="1"/>
      <c r="Y43" s="1"/>
      <c r="Z43" s="1"/>
      <c r="AA43" s="1"/>
      <c r="AB43" s="1"/>
      <c r="AC43" s="1"/>
      <c r="AD43" s="1"/>
      <c r="AE43" s="18"/>
      <c r="AF43" s="1">
        <v>70</v>
      </c>
      <c r="AG43" s="1">
        <v>75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105431</v>
      </c>
      <c r="C44" s="19" t="s">
        <v>302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memahami isi teks cerita Mahabarata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Memiliki kemampuan menulis dan menyajikan dua paragraf berhuruf Jawa yang menggunakan
aksara angka.</v>
      </c>
      <c r="Q44" s="39"/>
      <c r="R44" s="39" t="s">
        <v>8</v>
      </c>
      <c r="S44" s="18"/>
      <c r="T44" s="1">
        <v>85</v>
      </c>
      <c r="U44" s="1">
        <v>60</v>
      </c>
      <c r="V44" s="1">
        <v>86</v>
      </c>
      <c r="W44" s="1">
        <v>100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86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105445</v>
      </c>
      <c r="C45" s="19" t="s">
        <v>303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memahami isi teks cerita Mahabarata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Memiliki kemampuan menulis sinopsis teks cerita teks Mahabharata (Bima Bungkus) dan
menyajikannya.</v>
      </c>
      <c r="Q45" s="39"/>
      <c r="R45" s="39" t="s">
        <v>9</v>
      </c>
      <c r="S45" s="18"/>
      <c r="T45" s="1">
        <v>95</v>
      </c>
      <c r="U45" s="1">
        <v>75</v>
      </c>
      <c r="V45" s="1">
        <v>72</v>
      </c>
      <c r="W45" s="1">
        <v>75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80.457142857142856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X-MIPA 1</vt:lpstr>
      <vt:lpstr>X-MIPA 2</vt:lpstr>
      <vt:lpstr>X-MIPA 3</vt:lpstr>
      <vt:lpstr>X-MIPA 4</vt:lpstr>
      <vt:lpstr>X-MIPA 5</vt:lpstr>
      <vt:lpstr>X-MIPA 6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2019-06-20T01:23:37Z</dcterms:modified>
  <cp:category/>
</cp:coreProperties>
</file>