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615" windowWidth="15015" windowHeight="4815" activeTab="1"/>
  </bookViews>
  <sheets>
    <sheet name="XI-MIPA 6" sheetId="1" r:id="rId1"/>
    <sheet name="XI-MIPA 7" sheetId="2" r:id="rId2"/>
  </sheets>
  <calcPr calcId="125725"/>
</workbook>
</file>

<file path=xl/calcChain.xml><?xml version="1.0" encoding="utf-8"?>
<calcChain xmlns="http://schemas.openxmlformats.org/spreadsheetml/2006/main">
  <c r="K55" i="2"/>
  <c r="P50"/>
  <c r="M50"/>
  <c r="N50" s="1"/>
  <c r="K50"/>
  <c r="L50" s="1"/>
  <c r="J50"/>
  <c r="H50"/>
  <c r="G50"/>
  <c r="F50"/>
  <c r="E50"/>
  <c r="P49"/>
  <c r="M49"/>
  <c r="N49" s="1"/>
  <c r="K49"/>
  <c r="L49" s="1"/>
  <c r="J49"/>
  <c r="H49"/>
  <c r="G49"/>
  <c r="F49"/>
  <c r="E49"/>
  <c r="P48"/>
  <c r="M48"/>
  <c r="N48" s="1"/>
  <c r="K48"/>
  <c r="L48" s="1"/>
  <c r="J48"/>
  <c r="H48"/>
  <c r="G48"/>
  <c r="F48"/>
  <c r="E48"/>
  <c r="P47"/>
  <c r="M47"/>
  <c r="N47" s="1"/>
  <c r="K47"/>
  <c r="L47" s="1"/>
  <c r="J47"/>
  <c r="H47"/>
  <c r="G47"/>
  <c r="F47"/>
  <c r="E47"/>
  <c r="P46"/>
  <c r="M46"/>
  <c r="N46" s="1"/>
  <c r="K46"/>
  <c r="L46" s="1"/>
  <c r="J46"/>
  <c r="H46"/>
  <c r="G46"/>
  <c r="F46"/>
  <c r="E46"/>
  <c r="P45"/>
  <c r="M45"/>
  <c r="N45" s="1"/>
  <c r="K45"/>
  <c r="L45" s="1"/>
  <c r="J45"/>
  <c r="H45"/>
  <c r="G45"/>
  <c r="F45"/>
  <c r="E45"/>
  <c r="P44"/>
  <c r="M44"/>
  <c r="N44" s="1"/>
  <c r="K44"/>
  <c r="L44" s="1"/>
  <c r="J44"/>
  <c r="H44"/>
  <c r="G44"/>
  <c r="F44"/>
  <c r="E44"/>
  <c r="P43"/>
  <c r="M43"/>
  <c r="N43" s="1"/>
  <c r="K43"/>
  <c r="L43" s="1"/>
  <c r="J43"/>
  <c r="H43"/>
  <c r="G43"/>
  <c r="F43"/>
  <c r="E43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F40"/>
  <c r="E40"/>
  <c r="P39"/>
  <c r="M39"/>
  <c r="N39" s="1"/>
  <c r="K39"/>
  <c r="L39" s="1"/>
  <c r="J39"/>
  <c r="G39"/>
  <c r="H39" s="1"/>
  <c r="F39"/>
  <c r="E39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F36"/>
  <c r="E36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F34"/>
  <c r="E34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F32"/>
  <c r="E32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F29"/>
  <c r="E29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F18"/>
  <c r="E18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F16"/>
  <c r="E16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F13"/>
  <c r="E13"/>
  <c r="P12"/>
  <c r="M12"/>
  <c r="N12" s="1"/>
  <c r="K12"/>
  <c r="L12" s="1"/>
  <c r="J12"/>
  <c r="G12"/>
  <c r="H12" s="1"/>
  <c r="F12"/>
  <c r="E12"/>
  <c r="P11"/>
  <c r="M11"/>
  <c r="N11" s="1"/>
  <c r="K11"/>
  <c r="L11" s="1"/>
  <c r="J11"/>
  <c r="G11"/>
  <c r="E11"/>
  <c r="F11" s="1"/>
  <c r="K55" i="1"/>
  <c r="P50"/>
  <c r="M50"/>
  <c r="N50" s="1"/>
  <c r="K50"/>
  <c r="L50" s="1"/>
  <c r="J50"/>
  <c r="H50"/>
  <c r="G50"/>
  <c r="F50"/>
  <c r="E50"/>
  <c r="P49"/>
  <c r="M49"/>
  <c r="N49" s="1"/>
  <c r="K49"/>
  <c r="L49" s="1"/>
  <c r="J49"/>
  <c r="H49"/>
  <c r="G49"/>
  <c r="F49"/>
  <c r="E49"/>
  <c r="P48"/>
  <c r="M48"/>
  <c r="N48" s="1"/>
  <c r="K48"/>
  <c r="L48" s="1"/>
  <c r="J48"/>
  <c r="H48"/>
  <c r="G48"/>
  <c r="F48"/>
  <c r="E48"/>
  <c r="P47"/>
  <c r="M47"/>
  <c r="N47" s="1"/>
  <c r="K47"/>
  <c r="L47" s="1"/>
  <c r="J47"/>
  <c r="H47"/>
  <c r="G47"/>
  <c r="F47"/>
  <c r="E47"/>
  <c r="P46"/>
  <c r="M46"/>
  <c r="N46" s="1"/>
  <c r="K46"/>
  <c r="L46" s="1"/>
  <c r="J46"/>
  <c r="H46"/>
  <c r="G46"/>
  <c r="F46"/>
  <c r="E46"/>
  <c r="P45"/>
  <c r="M45"/>
  <c r="N45" s="1"/>
  <c r="K45"/>
  <c r="L45" s="1"/>
  <c r="J45"/>
  <c r="H45"/>
  <c r="G45"/>
  <c r="F45"/>
  <c r="E45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F42"/>
  <c r="E42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F38"/>
  <c r="E38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H33"/>
  <c r="G33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H31"/>
  <c r="G3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F27"/>
  <c r="E27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F23"/>
  <c r="E23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F16"/>
  <c r="E16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H14"/>
  <c r="G14"/>
  <c r="F14"/>
  <c r="E14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F12"/>
  <c r="E12"/>
  <c r="P11"/>
  <c r="M11"/>
  <c r="N11" s="1"/>
  <c r="K11"/>
  <c r="L11" s="1"/>
  <c r="J11"/>
  <c r="G11"/>
  <c r="H11" s="1"/>
  <c r="E11"/>
  <c r="F11" s="1"/>
  <c r="K52" i="2" l="1"/>
  <c r="K53"/>
  <c r="H11"/>
  <c r="K52" i="1"/>
  <c r="K53"/>
  <c r="K54"/>
  <c r="K54" i="2"/>
</calcChain>
</file>

<file path=xl/sharedStrings.xml><?xml version="1.0" encoding="utf-8"?>
<sst xmlns="http://schemas.openxmlformats.org/spreadsheetml/2006/main" count="358" uniqueCount="152">
  <si>
    <t>DAFTAR NILAI SISWA SMAN 9 SEMARANG SEMESTER GENAP TAHUN PELAJARAN 2018/2019</t>
  </si>
  <si>
    <t>Guru :</t>
  </si>
  <si>
    <t>Rifanti S.Pd.</t>
  </si>
  <si>
    <t>Kelas XI-MIPA 6</t>
  </si>
  <si>
    <t>Mapel :</t>
  </si>
  <si>
    <t>Bahasa Jawa [ Kelompok B (Wajib) ]</t>
  </si>
  <si>
    <t>didownload 31/05/2019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</si>
  <si>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</si>
  <si>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</si>
  <si>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</si>
  <si>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</si>
  <si>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</si>
  <si>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</si>
  <si>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</si>
  <si>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</si>
  <si>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</si>
  <si>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</si>
  <si>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</si>
  <si>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</si>
  <si>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</si>
  <si>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</si>
  <si>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</si>
  <si>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</si>
  <si>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</si>
  <si>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</si>
  <si>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</si>
  <si>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</si>
  <si>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</si>
  <si>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</si>
  <si>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</si>
  <si>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</si>
  <si>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</si>
  <si>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</si>
  <si>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</si>
  <si>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</si>
  <si>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</si>
  <si>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</si>
  <si>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</si>
  <si>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</si>
  <si>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</si>
  <si>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</si>
  <si>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</si>
  <si>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</si>
  <si>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</si>
  <si>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</si>
  <si>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</si>
  <si>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</si>
  <si>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</si>
  <si>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</si>
  <si>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</si>
  <si>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</si>
  <si>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</si>
  <si>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</si>
  <si>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</si>
  <si>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</si>
  <si>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AFNAN MUHAMMAD DZUHRI</t>
  </si>
  <si>
    <t>Predikat &amp; Deskripsi Pengetahuan</t>
  </si>
  <si>
    <t>ACUAN MENGISI DESKRIPSI</t>
  </si>
  <si>
    <t>ANANGGADIPA ANDARU ADI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</si>
  <si>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</si>
  <si>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</si>
  <si>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</si>
  <si>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</si>
  <si>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</si>
  <si>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</si>
  <si>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</si>
  <si>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</si>
  <si>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ARDHIANSYAH WIRA YUDHA</t>
  </si>
  <si>
    <t>ARDIO RAHARDIAN PUTRA GANY</t>
  </si>
  <si>
    <t>AURA DEWANGGA BUANA PUTRA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</si>
  <si>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</si>
  <si>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</si>
  <si>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</si>
  <si>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</si>
  <si>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</si>
  <si>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</si>
  <si>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</si>
  <si>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FARHAN BADRU TAMAM</t>
  </si>
  <si>
    <t>FIRA NURHALIZA</t>
  </si>
  <si>
    <t>FITRI INDAH PRASTITI</t>
  </si>
  <si>
    <t>Predikat &amp; Deskripsi Keterampilan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</si>
  <si>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</si>
  <si>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</si>
  <si>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</si>
  <si>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</si>
  <si>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</si>
  <si>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</si>
  <si>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</si>
  <si>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</si>
  <si>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</si>
  <si>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</si>
  <si>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</si>
  <si>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</si>
  <si>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</si>
  <si>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</si>
  <si>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</si>
  <si>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</si>
  <si>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</si>
  <si>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</si>
  <si>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</si>
  <si>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</si>
  <si>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</si>
  <si>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</si>
  <si>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</si>
  <si>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</si>
  <si>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</si>
  <si>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</si>
  <si>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</si>
  <si>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</si>
  <si>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</si>
  <si>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</si>
  <si>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</si>
  <si>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</si>
  <si>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XI-MIPA 7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</si>
  <si>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</si>
  <si>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</si>
  <si>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</si>
  <si>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</si>
  <si>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</si>
  <si>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</si>
  <si>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</si>
  <si>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</si>
  <si>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</si>
  <si>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</si>
  <si>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</si>
  <si>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</si>
  <si>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</si>
  <si>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</si>
  <si>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</si>
  <si>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</si>
  <si>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</si>
  <si>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</si>
  <si>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</si>
  <si>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</si>
  <si>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</si>
  <si>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</si>
  <si>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</si>
  <si>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</si>
  <si>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</si>
  <si>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</si>
  <si>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</si>
  <si>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</si>
  <si>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</si>
  <si>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</si>
  <si>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</si>
  <si>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</si>
  <si>
    <t>Memiliki kemampuan mengidentifikasi kaidah penulisan empat paragraf berhuruf Jawa yang
menggunakan aksara murda.</t>
  </si>
  <si>
    <t>Memiliki kemampuan menelaah teks iklan berbahasa Jawa.</t>
  </si>
  <si>
    <t xml:space="preserve">Memiliki kemampuan memahami isi teks crita rakyat. </t>
  </si>
  <si>
    <t>Memiliki kemampuan Menulis teks iklan berbahasa Jawa.</t>
  </si>
  <si>
    <t>Memiliki kemampuan Menulis empat paragraf berhuruf Jawa yang menggunakan aksara murda.</t>
  </si>
  <si>
    <t>Memiliki kemampuan Menulis dan menyajikan sinopsis teks cerita rakyat.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</si>
</sst>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 wrapText="1"/>
      <protection locked="0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38" activePane="bottomRight" state="frozen"/>
      <selection pane="topRight"/>
      <selection pane="bottomLeft"/>
      <selection pane="bottomRight" activeCell="E45" sqref="E4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5.42578125" customWidth="1"/>
    <col min="17" max="17" width="7.7109375" hidden="1" customWidth="1"/>
    <col min="18" max="18" width="7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793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793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198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97747</v>
      </c>
      <c r="C11" s="19" t="s">
        <v>55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menelaah teks iklan berbahasa Jawa.</v>
      </c>
      <c r="K11" s="28">
        <f t="shared" ref="K11:K50" si="5">IF((COUNTA(AF11:AO11)&gt;0),AVERAGE(AF11:AO11),"")</f>
        <v>86.666666666666671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Menulis empat paragraf berhuruf Jawa yang menggunakan aksara murda.</v>
      </c>
      <c r="Q11" s="39"/>
      <c r="R11" s="39" t="s">
        <v>8</v>
      </c>
      <c r="S11" s="18"/>
      <c r="T11" s="1">
        <v>90</v>
      </c>
      <c r="U11" s="1">
        <v>70</v>
      </c>
      <c r="V11" s="1">
        <v>83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87</v>
      </c>
      <c r="AH11" s="1">
        <v>88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>
      <c r="A12" s="19">
        <v>2</v>
      </c>
      <c r="B12" s="19">
        <v>97760</v>
      </c>
      <c r="C12" s="19" t="s">
        <v>58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Memiliki kemampuan menelaah teks iklan berbahasa Jawa.</v>
      </c>
      <c r="K12" s="28">
        <f t="shared" si="5"/>
        <v>86.666666666666671</v>
      </c>
      <c r="L12" s="28" t="str">
        <f t="shared" si="6"/>
        <v>A</v>
      </c>
      <c r="M12" s="28">
        <f t="shared" si="7"/>
        <v>86.666666666666671</v>
      </c>
      <c r="N12" s="28" t="str">
        <f t="shared" si="8"/>
        <v>A</v>
      </c>
      <c r="O12" s="36">
        <v>1</v>
      </c>
      <c r="P12" s="28" t="str">
        <f t="shared" si="9"/>
        <v>Memiliki kemampuan Menulis empat paragraf berhuruf Jawa yang menggunakan aksara murda.</v>
      </c>
      <c r="Q12" s="39"/>
      <c r="R12" s="39" t="s">
        <v>8</v>
      </c>
      <c r="S12" s="18"/>
      <c r="T12" s="1">
        <v>90</v>
      </c>
      <c r="U12" s="1">
        <v>72</v>
      </c>
      <c r="V12" s="1">
        <v>81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87</v>
      </c>
      <c r="AH12" s="1">
        <v>88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97773</v>
      </c>
      <c r="C13" s="19" t="s">
        <v>67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mengidentifikasi kaidah penulisan empat paragraf berhuruf Jawa yang
menggunakan aksara murda.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>Memiliki kemampuan Menulis empat paragraf berhuruf Jawa yang menggunakan aksara murda.</v>
      </c>
      <c r="Q13" s="39"/>
      <c r="R13" s="39" t="s">
        <v>8</v>
      </c>
      <c r="S13" s="18"/>
      <c r="T13" s="1">
        <v>89</v>
      </c>
      <c r="U13" s="1">
        <v>84</v>
      </c>
      <c r="V13" s="1">
        <v>85</v>
      </c>
      <c r="W13" s="1">
        <v>95</v>
      </c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87</v>
      </c>
      <c r="AH13" s="1">
        <v>88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8" t="s">
        <v>146</v>
      </c>
      <c r="FI13" s="78" t="s">
        <v>150</v>
      </c>
      <c r="FJ13" s="77">
        <v>36301</v>
      </c>
      <c r="FK13" s="77">
        <v>36311</v>
      </c>
    </row>
    <row r="14" spans="1:167">
      <c r="A14" s="19">
        <v>4</v>
      </c>
      <c r="B14" s="19">
        <v>97786</v>
      </c>
      <c r="C14" s="19" t="s">
        <v>68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menelaah teks iklan berbahasa Jawa.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1</v>
      </c>
      <c r="P14" s="28" t="str">
        <f t="shared" si="9"/>
        <v>Memiliki kemampuan Menulis empat paragraf berhuruf Jawa yang menggunakan aksara murda.</v>
      </c>
      <c r="Q14" s="39"/>
      <c r="R14" s="39" t="s">
        <v>9</v>
      </c>
      <c r="S14" s="18"/>
      <c r="T14" s="1">
        <v>80</v>
      </c>
      <c r="U14" s="1">
        <v>70</v>
      </c>
      <c r="V14" s="1">
        <v>83</v>
      </c>
      <c r="W14" s="1">
        <v>95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86</v>
      </c>
      <c r="AH14" s="1">
        <v>87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>
      <c r="A15" s="19">
        <v>5</v>
      </c>
      <c r="B15" s="19">
        <v>97799</v>
      </c>
      <c r="C15" s="19" t="s">
        <v>69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menelaah teks iklan berbahasa Jawa.</v>
      </c>
      <c r="K15" s="28">
        <f t="shared" si="5"/>
        <v>80</v>
      </c>
      <c r="L15" s="28" t="str">
        <f t="shared" si="6"/>
        <v>B</v>
      </c>
      <c r="M15" s="28">
        <f t="shared" si="7"/>
        <v>80</v>
      </c>
      <c r="N15" s="28" t="str">
        <f t="shared" si="8"/>
        <v>B</v>
      </c>
      <c r="O15" s="36">
        <v>2</v>
      </c>
      <c r="P15" s="28" t="str">
        <f t="shared" si="9"/>
        <v>Memiliki kemampuan Menulis teks iklan berbahasa Jawa.</v>
      </c>
      <c r="Q15" s="39"/>
      <c r="R15" s="39" t="s">
        <v>9</v>
      </c>
      <c r="S15" s="18"/>
      <c r="T15" s="1">
        <v>89</v>
      </c>
      <c r="U15" s="1">
        <v>70</v>
      </c>
      <c r="V15" s="1">
        <v>81</v>
      </c>
      <c r="W15" s="1">
        <v>95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75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147</v>
      </c>
      <c r="FI15" s="76" t="s">
        <v>149</v>
      </c>
      <c r="FJ15" s="77">
        <v>36302</v>
      </c>
      <c r="FK15" s="77">
        <v>36312</v>
      </c>
    </row>
    <row r="16" spans="1:167">
      <c r="A16" s="19">
        <v>6</v>
      </c>
      <c r="B16" s="19">
        <v>97812</v>
      </c>
      <c r="C16" s="19" t="s">
        <v>70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mengidentifikasi kaidah penulisan empat paragraf berhuruf Jawa yang
menggunakan aksara murda.</v>
      </c>
      <c r="K16" s="28">
        <f t="shared" si="5"/>
        <v>87</v>
      </c>
      <c r="L16" s="28" t="str">
        <f t="shared" si="6"/>
        <v>A</v>
      </c>
      <c r="M16" s="28">
        <f t="shared" si="7"/>
        <v>87</v>
      </c>
      <c r="N16" s="28" t="str">
        <f t="shared" si="8"/>
        <v>A</v>
      </c>
      <c r="O16" s="36">
        <v>1</v>
      </c>
      <c r="P16" s="28" t="str">
        <f t="shared" si="9"/>
        <v>Memiliki kemampuan Menulis empat paragraf berhuruf Jawa yang menggunakan aksara murda.</v>
      </c>
      <c r="Q16" s="39"/>
      <c r="R16" s="39" t="s">
        <v>8</v>
      </c>
      <c r="S16" s="18"/>
      <c r="T16" s="1">
        <v>88</v>
      </c>
      <c r="U16" s="1">
        <v>86</v>
      </c>
      <c r="V16" s="1">
        <v>90</v>
      </c>
      <c r="W16" s="1">
        <v>95</v>
      </c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87</v>
      </c>
      <c r="AH16" s="1">
        <v>88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>
      <c r="A17" s="19">
        <v>7</v>
      </c>
      <c r="B17" s="19">
        <v>100129</v>
      </c>
      <c r="C17" s="19" t="s">
        <v>71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Memiliki kemampuan menelaah teks iklan berbahasa Jawa.</v>
      </c>
      <c r="K17" s="28">
        <f t="shared" si="5"/>
        <v>82.333333333333329</v>
      </c>
      <c r="L17" s="28" t="str">
        <f t="shared" si="6"/>
        <v>B</v>
      </c>
      <c r="M17" s="28">
        <f t="shared" si="7"/>
        <v>82.333333333333329</v>
      </c>
      <c r="N17" s="28" t="str">
        <f t="shared" si="8"/>
        <v>B</v>
      </c>
      <c r="O17" s="36">
        <v>2</v>
      </c>
      <c r="P17" s="28" t="str">
        <f t="shared" si="9"/>
        <v>Memiliki kemampuan Menulis teks iklan berbahasa Jawa.</v>
      </c>
      <c r="Q17" s="39"/>
      <c r="R17" s="39" t="s">
        <v>8</v>
      </c>
      <c r="S17" s="18"/>
      <c r="T17" s="1">
        <v>89</v>
      </c>
      <c r="U17" s="1">
        <v>70</v>
      </c>
      <c r="V17" s="1">
        <v>78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1">
        <v>75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148</v>
      </c>
      <c r="FI17" s="76" t="s">
        <v>151</v>
      </c>
      <c r="FJ17" s="77">
        <v>36303</v>
      </c>
      <c r="FK17" s="77">
        <v>36313</v>
      </c>
    </row>
    <row r="18" spans="1:167">
      <c r="A18" s="19">
        <v>8</v>
      </c>
      <c r="B18" s="19">
        <v>97825</v>
      </c>
      <c r="C18" s="19" t="s">
        <v>72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1</v>
      </c>
      <c r="J18" s="28" t="str">
        <f t="shared" si="4"/>
        <v>Memiliki kemampuan mengidentifikasi kaidah penulisan empat paragraf berhuruf Jawa yang
menggunakan aksara murda.</v>
      </c>
      <c r="K18" s="28">
        <f t="shared" si="5"/>
        <v>88.333333333333329</v>
      </c>
      <c r="L18" s="28" t="str">
        <f t="shared" si="6"/>
        <v>A</v>
      </c>
      <c r="M18" s="28">
        <f t="shared" si="7"/>
        <v>88.333333333333329</v>
      </c>
      <c r="N18" s="28" t="str">
        <f t="shared" si="8"/>
        <v>A</v>
      </c>
      <c r="O18" s="36">
        <v>1</v>
      </c>
      <c r="P18" s="28" t="str">
        <f t="shared" si="9"/>
        <v>Memiliki kemampuan Menulis empat paragraf berhuruf Jawa yang menggunakan aksara murda.</v>
      </c>
      <c r="Q18" s="39"/>
      <c r="R18" s="39" t="s">
        <v>8</v>
      </c>
      <c r="S18" s="18"/>
      <c r="T18" s="1">
        <v>90</v>
      </c>
      <c r="U18" s="1">
        <v>92</v>
      </c>
      <c r="V18" s="1">
        <v>88</v>
      </c>
      <c r="W18" s="1">
        <v>95</v>
      </c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89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>
      <c r="A19" s="19">
        <v>9</v>
      </c>
      <c r="B19" s="19">
        <v>97838</v>
      </c>
      <c r="C19" s="19" t="s">
        <v>73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mengidentifikasi kaidah penulisan empat paragraf berhuruf Jawa yang
menggunakan aksara murda.</v>
      </c>
      <c r="K19" s="28">
        <f t="shared" si="5"/>
        <v>85.333333333333329</v>
      </c>
      <c r="L19" s="28" t="str">
        <f t="shared" si="6"/>
        <v>A</v>
      </c>
      <c r="M19" s="28">
        <f t="shared" si="7"/>
        <v>85.333333333333329</v>
      </c>
      <c r="N19" s="28" t="str">
        <f t="shared" si="8"/>
        <v>A</v>
      </c>
      <c r="O19" s="36">
        <v>1</v>
      </c>
      <c r="P19" s="28" t="str">
        <f t="shared" si="9"/>
        <v>Memiliki kemampuan Menulis empat paragraf berhuruf Jawa yang menggunakan aksara murda.</v>
      </c>
      <c r="Q19" s="39"/>
      <c r="R19" s="39" t="s">
        <v>8</v>
      </c>
      <c r="S19" s="18"/>
      <c r="T19" s="1">
        <v>90</v>
      </c>
      <c r="U19" s="1">
        <v>80</v>
      </c>
      <c r="V19" s="1">
        <v>87</v>
      </c>
      <c r="W19" s="1">
        <v>95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86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36304</v>
      </c>
      <c r="FK19" s="77">
        <v>36314</v>
      </c>
    </row>
    <row r="20" spans="1:167">
      <c r="A20" s="19">
        <v>10</v>
      </c>
      <c r="B20" s="19">
        <v>97851</v>
      </c>
      <c r="C20" s="19" t="s">
        <v>74</v>
      </c>
      <c r="D20" s="18"/>
      <c r="E20" s="28">
        <f t="shared" si="0"/>
        <v>91</v>
      </c>
      <c r="F20" s="28" t="str">
        <f t="shared" si="1"/>
        <v>A</v>
      </c>
      <c r="G20" s="28">
        <f t="shared" si="2"/>
        <v>91</v>
      </c>
      <c r="H20" s="28" t="str">
        <f t="shared" si="3"/>
        <v>A</v>
      </c>
      <c r="I20" s="36">
        <v>1</v>
      </c>
      <c r="J20" s="28" t="str">
        <f t="shared" si="4"/>
        <v>Memiliki kemampuan mengidentifikasi kaidah penulisan empat paragraf berhuruf Jawa yang
menggunakan aksara murda.</v>
      </c>
      <c r="K20" s="28">
        <f t="shared" si="5"/>
        <v>87.333333333333329</v>
      </c>
      <c r="L20" s="28" t="str">
        <f t="shared" si="6"/>
        <v>A</v>
      </c>
      <c r="M20" s="28">
        <f t="shared" si="7"/>
        <v>87.333333333333329</v>
      </c>
      <c r="N20" s="28" t="str">
        <f t="shared" si="8"/>
        <v>A</v>
      </c>
      <c r="O20" s="36">
        <v>1</v>
      </c>
      <c r="P20" s="28" t="str">
        <f t="shared" si="9"/>
        <v>Memiliki kemampuan Menulis empat paragraf berhuruf Jawa yang menggunakan aksara murda.</v>
      </c>
      <c r="Q20" s="39"/>
      <c r="R20" s="39" t="s">
        <v>8</v>
      </c>
      <c r="S20" s="18"/>
      <c r="T20" s="1">
        <v>90</v>
      </c>
      <c r="U20" s="1">
        <v>88</v>
      </c>
      <c r="V20" s="1">
        <v>89</v>
      </c>
      <c r="W20" s="1">
        <v>95</v>
      </c>
      <c r="X20" s="1"/>
      <c r="Y20" s="1"/>
      <c r="Z20" s="1"/>
      <c r="AA20" s="1"/>
      <c r="AB20" s="1"/>
      <c r="AC20" s="1"/>
      <c r="AD20" s="1"/>
      <c r="AE20" s="18"/>
      <c r="AF20" s="1">
        <v>87</v>
      </c>
      <c r="AG20" s="1">
        <v>87</v>
      </c>
      <c r="AH20" s="1">
        <v>88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>
      <c r="A21" s="19">
        <v>11</v>
      </c>
      <c r="B21" s="19">
        <v>97864</v>
      </c>
      <c r="C21" s="19" t="s">
        <v>75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kemampuan mengidentifikasi kaidah penulisan empat paragraf berhuruf Jawa yang
menggunakan aksara murda.</v>
      </c>
      <c r="K21" s="28">
        <f t="shared" si="5"/>
        <v>87.333333333333329</v>
      </c>
      <c r="L21" s="28" t="str">
        <f t="shared" si="6"/>
        <v>A</v>
      </c>
      <c r="M21" s="28">
        <f t="shared" si="7"/>
        <v>87.333333333333329</v>
      </c>
      <c r="N21" s="28" t="str">
        <f t="shared" si="8"/>
        <v>A</v>
      </c>
      <c r="O21" s="36">
        <v>1</v>
      </c>
      <c r="P21" s="28" t="str">
        <f t="shared" si="9"/>
        <v>Memiliki kemampuan Menulis empat paragraf berhuruf Jawa yang menggunakan aksara murda.</v>
      </c>
      <c r="Q21" s="39"/>
      <c r="R21" s="39" t="s">
        <v>8</v>
      </c>
      <c r="S21" s="18"/>
      <c r="T21" s="1">
        <v>89</v>
      </c>
      <c r="U21" s="1">
        <v>86</v>
      </c>
      <c r="V21" s="1">
        <v>88</v>
      </c>
      <c r="W21" s="1">
        <v>95</v>
      </c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>
        <v>87</v>
      </c>
      <c r="AH21" s="1">
        <v>88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36305</v>
      </c>
      <c r="FK21" s="77">
        <v>36315</v>
      </c>
    </row>
    <row r="22" spans="1:167">
      <c r="A22" s="19">
        <v>12</v>
      </c>
      <c r="B22" s="19">
        <v>97877</v>
      </c>
      <c r="C22" s="19" t="s">
        <v>76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mengidentifikasi kaidah penulisan empat paragraf berhuruf Jawa yang
menggunakan aksara murda.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Memiliki kemampuan Menulis empat paragraf berhuruf Jawa yang menggunakan aksara murda.</v>
      </c>
      <c r="Q22" s="39"/>
      <c r="R22" s="39" t="s">
        <v>8</v>
      </c>
      <c r="S22" s="18"/>
      <c r="T22" s="1">
        <v>87</v>
      </c>
      <c r="U22" s="1">
        <v>76</v>
      </c>
      <c r="V22" s="1">
        <v>84</v>
      </c>
      <c r="W22" s="1">
        <v>95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87</v>
      </c>
      <c r="AH22" s="1">
        <v>88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>
      <c r="A23" s="19">
        <v>13</v>
      </c>
      <c r="B23" s="19">
        <v>100102</v>
      </c>
      <c r="C23" s="19" t="s">
        <v>77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>Memiliki kemampuan menelaah teks iklan berbahasa Jawa.</v>
      </c>
      <c r="K23" s="28">
        <f t="shared" si="5"/>
        <v>87</v>
      </c>
      <c r="L23" s="28" t="str">
        <f t="shared" si="6"/>
        <v>A</v>
      </c>
      <c r="M23" s="28">
        <f t="shared" si="7"/>
        <v>87</v>
      </c>
      <c r="N23" s="28" t="str">
        <f t="shared" si="8"/>
        <v>A</v>
      </c>
      <c r="O23" s="36">
        <v>1</v>
      </c>
      <c r="P23" s="28" t="str">
        <f t="shared" si="9"/>
        <v>Memiliki kemampuan Menulis empat paragraf berhuruf Jawa yang menggunakan aksara murda.</v>
      </c>
      <c r="Q23" s="39"/>
      <c r="R23" s="39" t="s">
        <v>8</v>
      </c>
      <c r="S23" s="18"/>
      <c r="T23" s="1">
        <v>88</v>
      </c>
      <c r="U23" s="1">
        <v>70</v>
      </c>
      <c r="V23" s="1">
        <v>77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87</v>
      </c>
      <c r="AH23" s="1">
        <v>88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36306</v>
      </c>
      <c r="FK23" s="77">
        <v>36316</v>
      </c>
    </row>
    <row r="24" spans="1:167">
      <c r="A24" s="19">
        <v>14</v>
      </c>
      <c r="B24" s="19">
        <v>97890</v>
      </c>
      <c r="C24" s="19" t="s">
        <v>78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1</v>
      </c>
      <c r="J24" s="28" t="str">
        <f t="shared" si="4"/>
        <v>Memiliki kemampuan mengidentifikasi kaidah penulisan empat paragraf berhuruf Jawa yang
menggunakan aksara murda.</v>
      </c>
      <c r="K24" s="28">
        <f t="shared" si="5"/>
        <v>86.666666666666671</v>
      </c>
      <c r="L24" s="28" t="str">
        <f t="shared" si="6"/>
        <v>A</v>
      </c>
      <c r="M24" s="28">
        <f t="shared" si="7"/>
        <v>86.666666666666671</v>
      </c>
      <c r="N24" s="28" t="str">
        <f t="shared" si="8"/>
        <v>A</v>
      </c>
      <c r="O24" s="36">
        <v>1</v>
      </c>
      <c r="P24" s="28" t="str">
        <f t="shared" si="9"/>
        <v>Memiliki kemampuan Menulis empat paragraf berhuruf Jawa yang menggunakan aksara murda.</v>
      </c>
      <c r="Q24" s="39"/>
      <c r="R24" s="39" t="s">
        <v>8</v>
      </c>
      <c r="S24" s="18"/>
      <c r="T24" s="1">
        <v>90</v>
      </c>
      <c r="U24" s="1">
        <v>90</v>
      </c>
      <c r="V24" s="1">
        <v>89</v>
      </c>
      <c r="W24" s="1">
        <v>95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87</v>
      </c>
      <c r="AH24" s="1">
        <v>88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>
      <c r="A25" s="19">
        <v>15</v>
      </c>
      <c r="B25" s="19">
        <v>97903</v>
      </c>
      <c r="C25" s="19" t="s">
        <v>79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mengidentifikasi kaidah penulisan empat paragraf berhuruf Jawa yang
menggunakan aksara murda.</v>
      </c>
      <c r="K25" s="28">
        <f t="shared" si="5"/>
        <v>87</v>
      </c>
      <c r="L25" s="28" t="str">
        <f t="shared" si="6"/>
        <v>A</v>
      </c>
      <c r="M25" s="28">
        <f t="shared" si="7"/>
        <v>87</v>
      </c>
      <c r="N25" s="28" t="str">
        <f t="shared" si="8"/>
        <v>A</v>
      </c>
      <c r="O25" s="36">
        <v>1</v>
      </c>
      <c r="P25" s="28" t="str">
        <f t="shared" si="9"/>
        <v>Memiliki kemampuan Menulis empat paragraf berhuruf Jawa yang menggunakan aksara murda.</v>
      </c>
      <c r="Q25" s="39"/>
      <c r="R25" s="39" t="s">
        <v>8</v>
      </c>
      <c r="S25" s="18"/>
      <c r="T25" s="1">
        <v>85</v>
      </c>
      <c r="U25" s="1">
        <v>82</v>
      </c>
      <c r="V25" s="1">
        <v>89</v>
      </c>
      <c r="W25" s="1">
        <v>95</v>
      </c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87</v>
      </c>
      <c r="AH25" s="1">
        <v>88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36307</v>
      </c>
      <c r="FK25" s="77">
        <v>36317</v>
      </c>
    </row>
    <row r="26" spans="1:167">
      <c r="A26" s="19">
        <v>16</v>
      </c>
      <c r="B26" s="19">
        <v>97916</v>
      </c>
      <c r="C26" s="19" t="s">
        <v>81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kemampuan mengidentifikasi kaidah penulisan empat paragraf berhuruf Jawa yang
menggunakan aksara murda.</v>
      </c>
      <c r="K26" s="28">
        <f t="shared" si="5"/>
        <v>87.333333333333329</v>
      </c>
      <c r="L26" s="28" t="str">
        <f t="shared" si="6"/>
        <v>A</v>
      </c>
      <c r="M26" s="28">
        <f t="shared" si="7"/>
        <v>87.333333333333329</v>
      </c>
      <c r="N26" s="28" t="str">
        <f t="shared" si="8"/>
        <v>A</v>
      </c>
      <c r="O26" s="36">
        <v>1</v>
      </c>
      <c r="P26" s="28" t="str">
        <f t="shared" si="9"/>
        <v>Memiliki kemampuan Menulis empat paragraf berhuruf Jawa yang menggunakan aksara murda.</v>
      </c>
      <c r="Q26" s="39"/>
      <c r="R26" s="39" t="s">
        <v>8</v>
      </c>
      <c r="S26" s="18"/>
      <c r="T26" s="1">
        <v>90</v>
      </c>
      <c r="U26" s="1">
        <v>92</v>
      </c>
      <c r="V26" s="1">
        <v>88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>
        <v>87</v>
      </c>
      <c r="AH26" s="1">
        <v>88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>
      <c r="A27" s="19">
        <v>17</v>
      </c>
      <c r="B27" s="19">
        <v>97929</v>
      </c>
      <c r="C27" s="19" t="s">
        <v>82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mengidentifikasi kaidah penulisan empat paragraf berhuruf Jawa yang
menggunakan aksara murda.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1</v>
      </c>
      <c r="P27" s="28" t="str">
        <f t="shared" si="9"/>
        <v>Memiliki kemampuan Menulis empat paragraf berhuruf Jawa yang menggunakan aksara murda.</v>
      </c>
      <c r="Q27" s="39"/>
      <c r="R27" s="39" t="s">
        <v>8</v>
      </c>
      <c r="S27" s="18"/>
      <c r="T27" s="1">
        <v>85</v>
      </c>
      <c r="U27" s="1">
        <v>88</v>
      </c>
      <c r="V27" s="1">
        <v>84</v>
      </c>
      <c r="W27" s="1">
        <v>90</v>
      </c>
      <c r="X27" s="1"/>
      <c r="Y27" s="1"/>
      <c r="Z27" s="1"/>
      <c r="AA27" s="1"/>
      <c r="AB27" s="1"/>
      <c r="AC27" s="1"/>
      <c r="AD27" s="1"/>
      <c r="AE27" s="18"/>
      <c r="AF27" s="1">
        <v>87</v>
      </c>
      <c r="AG27" s="1">
        <v>85</v>
      </c>
      <c r="AH27" s="1">
        <v>86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36308</v>
      </c>
      <c r="FK27" s="77">
        <v>36318</v>
      </c>
    </row>
    <row r="28" spans="1:167">
      <c r="A28" s="19">
        <v>18</v>
      </c>
      <c r="B28" s="19">
        <v>97942</v>
      </c>
      <c r="C28" s="19" t="s">
        <v>83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mengidentifikasi kaidah penulisan empat paragraf berhuruf Jawa yang
menggunakan aksara murda.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1</v>
      </c>
      <c r="P28" s="28" t="str">
        <f t="shared" si="9"/>
        <v>Memiliki kemampuan Menulis empat paragraf berhuruf Jawa yang menggunakan aksara murda.</v>
      </c>
      <c r="Q28" s="39"/>
      <c r="R28" s="39" t="s">
        <v>8</v>
      </c>
      <c r="S28" s="18"/>
      <c r="T28" s="1">
        <v>85</v>
      </c>
      <c r="U28" s="1">
        <v>74</v>
      </c>
      <c r="V28" s="1">
        <v>84</v>
      </c>
      <c r="W28" s="1">
        <v>95</v>
      </c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87</v>
      </c>
      <c r="AH28" s="1">
        <v>88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>
      <c r="A29" s="19">
        <v>19</v>
      </c>
      <c r="B29" s="19">
        <v>97955</v>
      </c>
      <c r="C29" s="19" t="s">
        <v>84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mengidentifikasi kaidah penulisan empat paragraf berhuruf Jawa yang
menggunakan aksara murda.</v>
      </c>
      <c r="K29" s="28">
        <f t="shared" si="5"/>
        <v>86.666666666666671</v>
      </c>
      <c r="L29" s="28" t="str">
        <f t="shared" si="6"/>
        <v>A</v>
      </c>
      <c r="M29" s="28">
        <f t="shared" si="7"/>
        <v>86.666666666666671</v>
      </c>
      <c r="N29" s="28" t="str">
        <f t="shared" si="8"/>
        <v>A</v>
      </c>
      <c r="O29" s="36">
        <v>1</v>
      </c>
      <c r="P29" s="28" t="str">
        <f t="shared" si="9"/>
        <v>Memiliki kemampuan Menulis empat paragraf berhuruf Jawa yang menggunakan aksara murda.</v>
      </c>
      <c r="Q29" s="39"/>
      <c r="R29" s="39" t="s">
        <v>8</v>
      </c>
      <c r="S29" s="18"/>
      <c r="T29" s="1">
        <v>89</v>
      </c>
      <c r="U29" s="1">
        <v>80</v>
      </c>
      <c r="V29" s="1">
        <v>85</v>
      </c>
      <c r="W29" s="1">
        <v>95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87</v>
      </c>
      <c r="AH29" s="1">
        <v>88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36309</v>
      </c>
      <c r="FK29" s="77">
        <v>36319</v>
      </c>
    </row>
    <row r="30" spans="1:167">
      <c r="A30" s="19">
        <v>20</v>
      </c>
      <c r="B30" s="19">
        <v>97968</v>
      </c>
      <c r="C30" s="19" t="s">
        <v>85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mengidentifikasi kaidah penulisan empat paragraf berhuruf Jawa yang
menggunakan aksara murda.</v>
      </c>
      <c r="K30" s="28">
        <f t="shared" si="5"/>
        <v>86</v>
      </c>
      <c r="L30" s="28" t="str">
        <f t="shared" si="6"/>
        <v>A</v>
      </c>
      <c r="M30" s="28">
        <f t="shared" si="7"/>
        <v>86</v>
      </c>
      <c r="N30" s="28" t="str">
        <f t="shared" si="8"/>
        <v>A</v>
      </c>
      <c r="O30" s="36">
        <v>1</v>
      </c>
      <c r="P30" s="28" t="str">
        <f t="shared" si="9"/>
        <v>Memiliki kemampuan Menulis empat paragraf berhuruf Jawa yang menggunakan aksara murda.</v>
      </c>
      <c r="Q30" s="39"/>
      <c r="R30" s="39" t="s">
        <v>8</v>
      </c>
      <c r="S30" s="18"/>
      <c r="T30" s="1">
        <v>89</v>
      </c>
      <c r="U30" s="1">
        <v>74</v>
      </c>
      <c r="V30" s="1">
        <v>88</v>
      </c>
      <c r="W30" s="1">
        <v>90</v>
      </c>
      <c r="X30" s="1"/>
      <c r="Y30" s="1"/>
      <c r="Z30" s="1"/>
      <c r="AA30" s="1"/>
      <c r="AB30" s="1"/>
      <c r="AC30" s="1"/>
      <c r="AD30" s="1"/>
      <c r="AE30" s="18"/>
      <c r="AF30" s="1">
        <v>87</v>
      </c>
      <c r="AG30" s="1">
        <v>85</v>
      </c>
      <c r="AH30" s="1">
        <v>86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>
      <c r="A31" s="19">
        <v>21</v>
      </c>
      <c r="B31" s="19">
        <v>97981</v>
      </c>
      <c r="C31" s="19" t="s">
        <v>86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mengidentifikasi kaidah penulisan empat paragraf berhuruf Jawa yang
menggunakan aksara murda.</v>
      </c>
      <c r="K31" s="28">
        <f t="shared" si="5"/>
        <v>87.333333333333329</v>
      </c>
      <c r="L31" s="28" t="str">
        <f t="shared" si="6"/>
        <v>A</v>
      </c>
      <c r="M31" s="28">
        <f t="shared" si="7"/>
        <v>87.333333333333329</v>
      </c>
      <c r="N31" s="28" t="str">
        <f t="shared" si="8"/>
        <v>A</v>
      </c>
      <c r="O31" s="36">
        <v>1</v>
      </c>
      <c r="P31" s="28" t="str">
        <f t="shared" si="9"/>
        <v>Memiliki kemampuan Menulis empat paragraf berhuruf Jawa yang menggunakan aksara murda.</v>
      </c>
      <c r="Q31" s="39"/>
      <c r="R31" s="39" t="s">
        <v>8</v>
      </c>
      <c r="S31" s="18"/>
      <c r="T31" s="1">
        <v>87</v>
      </c>
      <c r="U31" s="1">
        <v>82</v>
      </c>
      <c r="V31" s="1">
        <v>87</v>
      </c>
      <c r="W31" s="1">
        <v>95</v>
      </c>
      <c r="X31" s="1"/>
      <c r="Y31" s="1"/>
      <c r="Z31" s="1"/>
      <c r="AA31" s="1"/>
      <c r="AB31" s="1"/>
      <c r="AC31" s="1"/>
      <c r="AD31" s="1"/>
      <c r="AE31" s="18"/>
      <c r="AF31" s="1">
        <v>89</v>
      </c>
      <c r="AG31" s="1">
        <v>86</v>
      </c>
      <c r="AH31" s="1">
        <v>87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36310</v>
      </c>
      <c r="FK31" s="77">
        <v>36320</v>
      </c>
    </row>
    <row r="32" spans="1:167">
      <c r="A32" s="19">
        <v>22</v>
      </c>
      <c r="B32" s="19">
        <v>97994</v>
      </c>
      <c r="C32" s="19" t="s">
        <v>87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mengidentifikasi kaidah penulisan empat paragraf berhuruf Jawa yang
menggunakan aksara murda.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v>1</v>
      </c>
      <c r="P32" s="28" t="str">
        <f t="shared" si="9"/>
        <v>Memiliki kemampuan Menulis empat paragraf berhuruf Jawa yang menggunakan aksara murda.</v>
      </c>
      <c r="Q32" s="39"/>
      <c r="R32" s="39" t="s">
        <v>8</v>
      </c>
      <c r="S32" s="18"/>
      <c r="T32" s="1">
        <v>89</v>
      </c>
      <c r="U32" s="1">
        <v>84</v>
      </c>
      <c r="V32" s="1">
        <v>86</v>
      </c>
      <c r="W32" s="1">
        <v>90</v>
      </c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87</v>
      </c>
      <c r="AH32" s="1">
        <v>88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>
      <c r="A33" s="19">
        <v>23</v>
      </c>
      <c r="B33" s="19">
        <v>98007</v>
      </c>
      <c r="C33" s="19" t="s">
        <v>88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kemampuan mengidentifikasi kaidah penulisan empat paragraf berhuruf Jawa yang
menggunakan aksara murda.</v>
      </c>
      <c r="K33" s="28">
        <f t="shared" si="5"/>
        <v>86.666666666666671</v>
      </c>
      <c r="L33" s="28" t="str">
        <f t="shared" si="6"/>
        <v>A</v>
      </c>
      <c r="M33" s="28">
        <f t="shared" si="7"/>
        <v>86.666666666666671</v>
      </c>
      <c r="N33" s="28" t="str">
        <f t="shared" si="8"/>
        <v>A</v>
      </c>
      <c r="O33" s="36">
        <v>1</v>
      </c>
      <c r="P33" s="28" t="str">
        <f t="shared" si="9"/>
        <v>Memiliki kemampuan Menulis empat paragraf berhuruf Jawa yang menggunakan aksara murda.</v>
      </c>
      <c r="Q33" s="39"/>
      <c r="R33" s="39" t="s">
        <v>8</v>
      </c>
      <c r="S33" s="18"/>
      <c r="T33" s="1">
        <v>80</v>
      </c>
      <c r="U33" s="1">
        <v>82</v>
      </c>
      <c r="V33" s="1">
        <v>87</v>
      </c>
      <c r="W33" s="1">
        <v>95</v>
      </c>
      <c r="X33" s="1"/>
      <c r="Y33" s="1"/>
      <c r="Z33" s="1"/>
      <c r="AA33" s="1"/>
      <c r="AB33" s="1"/>
      <c r="AC33" s="1"/>
      <c r="AD33" s="1"/>
      <c r="AE33" s="18"/>
      <c r="AF33" s="1">
        <v>87</v>
      </c>
      <c r="AG33" s="1">
        <v>86</v>
      </c>
      <c r="AH33" s="1">
        <v>87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98020</v>
      </c>
      <c r="C34" s="19" t="s">
        <v>89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mengidentifikasi kaidah penulisan empat paragraf berhuruf Jawa yang
menggunakan aksara murda.</v>
      </c>
      <c r="K34" s="28">
        <f t="shared" si="5"/>
        <v>84.666666666666671</v>
      </c>
      <c r="L34" s="28" t="str">
        <f t="shared" si="6"/>
        <v>A</v>
      </c>
      <c r="M34" s="28">
        <f t="shared" si="7"/>
        <v>84.666666666666671</v>
      </c>
      <c r="N34" s="28" t="str">
        <f t="shared" si="8"/>
        <v>A</v>
      </c>
      <c r="O34" s="36">
        <v>1</v>
      </c>
      <c r="P34" s="28" t="str">
        <f t="shared" si="9"/>
        <v>Memiliki kemampuan Menulis empat paragraf berhuruf Jawa yang menggunakan aksara murda.</v>
      </c>
      <c r="Q34" s="39"/>
      <c r="R34" s="39" t="s">
        <v>8</v>
      </c>
      <c r="S34" s="18"/>
      <c r="T34" s="1">
        <v>85</v>
      </c>
      <c r="U34" s="1">
        <v>78</v>
      </c>
      <c r="V34" s="1">
        <v>86</v>
      </c>
      <c r="W34" s="1">
        <v>95</v>
      </c>
      <c r="X34" s="1"/>
      <c r="Y34" s="1"/>
      <c r="Z34" s="1"/>
      <c r="AA34" s="1"/>
      <c r="AB34" s="1"/>
      <c r="AC34" s="1"/>
      <c r="AD34" s="1"/>
      <c r="AE34" s="18"/>
      <c r="AF34" s="1">
        <v>87</v>
      </c>
      <c r="AG34" s="1">
        <v>83</v>
      </c>
      <c r="AH34" s="1">
        <v>84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98033</v>
      </c>
      <c r="C35" s="19" t="s">
        <v>90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mengidentifikasi kaidah penulisan empat paragraf berhuruf Jawa yang
menggunakan aksara murda.</v>
      </c>
      <c r="K35" s="28">
        <f t="shared" si="5"/>
        <v>87.666666666666671</v>
      </c>
      <c r="L35" s="28" t="str">
        <f t="shared" si="6"/>
        <v>A</v>
      </c>
      <c r="M35" s="28">
        <f t="shared" si="7"/>
        <v>87.666666666666671</v>
      </c>
      <c r="N35" s="28" t="str">
        <f t="shared" si="8"/>
        <v>A</v>
      </c>
      <c r="O35" s="36">
        <v>1</v>
      </c>
      <c r="P35" s="28" t="str">
        <f t="shared" si="9"/>
        <v>Memiliki kemampuan Menulis empat paragraf berhuruf Jawa yang menggunakan aksara murda.</v>
      </c>
      <c r="Q35" s="39"/>
      <c r="R35" s="39" t="s">
        <v>8</v>
      </c>
      <c r="S35" s="18"/>
      <c r="T35" s="1">
        <v>82</v>
      </c>
      <c r="U35" s="1">
        <v>84</v>
      </c>
      <c r="V35" s="1">
        <v>88</v>
      </c>
      <c r="W35" s="1">
        <v>95</v>
      </c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>
        <v>88</v>
      </c>
      <c r="AH35" s="1">
        <v>89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98046</v>
      </c>
      <c r="C36" s="19" t="s">
        <v>91</v>
      </c>
      <c r="D36" s="18"/>
      <c r="E36" s="28">
        <f t="shared" si="0"/>
        <v>94</v>
      </c>
      <c r="F36" s="28" t="str">
        <f t="shared" si="1"/>
        <v>A</v>
      </c>
      <c r="G36" s="28">
        <f t="shared" si="2"/>
        <v>94</v>
      </c>
      <c r="H36" s="28" t="str">
        <f t="shared" si="3"/>
        <v>A</v>
      </c>
      <c r="I36" s="36">
        <v>1</v>
      </c>
      <c r="J36" s="28" t="str">
        <f t="shared" si="4"/>
        <v>Memiliki kemampuan mengidentifikasi kaidah penulisan empat paragraf berhuruf Jawa yang
menggunakan aksara murda.</v>
      </c>
      <c r="K36" s="28">
        <f t="shared" si="5"/>
        <v>88.333333333333329</v>
      </c>
      <c r="L36" s="28" t="str">
        <f t="shared" si="6"/>
        <v>A</v>
      </c>
      <c r="M36" s="28">
        <f t="shared" si="7"/>
        <v>88.333333333333329</v>
      </c>
      <c r="N36" s="28" t="str">
        <f t="shared" si="8"/>
        <v>A</v>
      </c>
      <c r="O36" s="36">
        <v>1</v>
      </c>
      <c r="P36" s="28" t="str">
        <f t="shared" si="9"/>
        <v>Memiliki kemampuan Menulis empat paragraf berhuruf Jawa yang menggunakan aksara murda.</v>
      </c>
      <c r="Q36" s="39"/>
      <c r="R36" s="39" t="s">
        <v>8</v>
      </c>
      <c r="S36" s="18"/>
      <c r="T36" s="1">
        <v>90</v>
      </c>
      <c r="U36" s="1">
        <v>98</v>
      </c>
      <c r="V36" s="1">
        <v>91</v>
      </c>
      <c r="W36" s="1">
        <v>95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87</v>
      </c>
      <c r="AH36" s="1">
        <v>88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98059</v>
      </c>
      <c r="C37" s="19" t="s">
        <v>92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v>2</v>
      </c>
      <c r="J37" s="28" t="str">
        <f t="shared" si="4"/>
        <v>Memiliki kemampuan menelaah teks iklan berbahasa Jawa.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1</v>
      </c>
      <c r="P37" s="28" t="str">
        <f t="shared" si="9"/>
        <v>Memiliki kemampuan Menulis empat paragraf berhuruf Jawa yang menggunakan aksara murda.</v>
      </c>
      <c r="Q37" s="39"/>
      <c r="R37" s="39" t="s">
        <v>8</v>
      </c>
      <c r="S37" s="18"/>
      <c r="T37" s="1">
        <v>81</v>
      </c>
      <c r="U37" s="1">
        <v>70</v>
      </c>
      <c r="V37" s="1">
        <v>79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86</v>
      </c>
      <c r="AH37" s="1">
        <v>87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98072</v>
      </c>
      <c r="C38" s="19" t="s">
        <v>93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mengidentifikasi kaidah penulisan empat paragraf berhuruf Jawa yang
menggunakan aksara murda.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>Memiliki kemampuan Menulis empat paragraf berhuruf Jawa yang menggunakan aksara murda.</v>
      </c>
      <c r="Q38" s="39"/>
      <c r="R38" s="39" t="s">
        <v>8</v>
      </c>
      <c r="S38" s="18"/>
      <c r="T38" s="1">
        <v>90</v>
      </c>
      <c r="U38" s="1">
        <v>82</v>
      </c>
      <c r="V38" s="1">
        <v>85</v>
      </c>
      <c r="W38" s="1">
        <v>95</v>
      </c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87</v>
      </c>
      <c r="AH38" s="1">
        <v>88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98085</v>
      </c>
      <c r="C39" s="19" t="s">
        <v>94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mengidentifikasi kaidah penulisan empat paragraf berhuruf Jawa yang
menggunakan aksara murda.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1</v>
      </c>
      <c r="P39" s="28" t="str">
        <f t="shared" si="9"/>
        <v>Memiliki kemampuan Menulis empat paragraf berhuruf Jawa yang menggunakan aksara murda.</v>
      </c>
      <c r="Q39" s="39"/>
      <c r="R39" s="39" t="s">
        <v>8</v>
      </c>
      <c r="S39" s="18"/>
      <c r="T39" s="1">
        <v>70</v>
      </c>
      <c r="U39" s="1">
        <v>92</v>
      </c>
      <c r="V39" s="1">
        <v>86</v>
      </c>
      <c r="W39" s="1">
        <v>90</v>
      </c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87</v>
      </c>
      <c r="AH39" s="1">
        <v>88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98098</v>
      </c>
      <c r="C40" s="19" t="s">
        <v>95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mengidentifikasi kaidah penulisan empat paragraf berhuruf Jawa yang
menggunakan aksara murda.</v>
      </c>
      <c r="K40" s="28">
        <f t="shared" si="5"/>
        <v>86.666666666666671</v>
      </c>
      <c r="L40" s="28" t="str">
        <f t="shared" si="6"/>
        <v>A</v>
      </c>
      <c r="M40" s="28">
        <f t="shared" si="7"/>
        <v>86.666666666666671</v>
      </c>
      <c r="N40" s="28" t="str">
        <f t="shared" si="8"/>
        <v>A</v>
      </c>
      <c r="O40" s="36">
        <v>1</v>
      </c>
      <c r="P40" s="28" t="str">
        <f t="shared" si="9"/>
        <v>Memiliki kemampuan Menulis empat paragraf berhuruf Jawa yang menggunakan aksara murda.</v>
      </c>
      <c r="Q40" s="39"/>
      <c r="R40" s="39" t="s">
        <v>8</v>
      </c>
      <c r="S40" s="18"/>
      <c r="T40" s="1">
        <v>90</v>
      </c>
      <c r="U40" s="1">
        <v>82</v>
      </c>
      <c r="V40" s="1">
        <v>85</v>
      </c>
      <c r="W40" s="1">
        <v>90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87</v>
      </c>
      <c r="AH40" s="1">
        <v>88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98111</v>
      </c>
      <c r="C41" s="19" t="s">
        <v>96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mengidentifikasi kaidah penulisan empat paragraf berhuruf Jawa yang
menggunakan aksara murda.</v>
      </c>
      <c r="K41" s="28">
        <f t="shared" si="5"/>
        <v>87.333333333333329</v>
      </c>
      <c r="L41" s="28" t="str">
        <f t="shared" si="6"/>
        <v>A</v>
      </c>
      <c r="M41" s="28">
        <f t="shared" si="7"/>
        <v>87.333333333333329</v>
      </c>
      <c r="N41" s="28" t="str">
        <f t="shared" si="8"/>
        <v>A</v>
      </c>
      <c r="O41" s="36">
        <v>1</v>
      </c>
      <c r="P41" s="28" t="str">
        <f t="shared" si="9"/>
        <v>Memiliki kemampuan Menulis empat paragraf berhuruf Jawa yang menggunakan aksara murda.</v>
      </c>
      <c r="Q41" s="39"/>
      <c r="R41" s="39" t="s">
        <v>8</v>
      </c>
      <c r="S41" s="18"/>
      <c r="T41" s="1">
        <v>87</v>
      </c>
      <c r="U41" s="1">
        <v>82</v>
      </c>
      <c r="V41" s="1">
        <v>87</v>
      </c>
      <c r="W41" s="1">
        <v>95</v>
      </c>
      <c r="X41" s="1"/>
      <c r="Y41" s="1"/>
      <c r="Z41" s="1"/>
      <c r="AA41" s="1"/>
      <c r="AB41" s="1"/>
      <c r="AC41" s="1"/>
      <c r="AD41" s="1"/>
      <c r="AE41" s="18"/>
      <c r="AF41" s="1">
        <v>87</v>
      </c>
      <c r="AG41" s="1">
        <v>87</v>
      </c>
      <c r="AH41" s="1">
        <v>88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98124</v>
      </c>
      <c r="C42" s="19" t="s">
        <v>97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mengidentifikasi kaidah penulisan empat paragraf berhuruf Jawa yang
menggunakan aksara murda.</v>
      </c>
      <c r="K42" s="28">
        <f t="shared" si="5"/>
        <v>85.333333333333329</v>
      </c>
      <c r="L42" s="28" t="str">
        <f t="shared" si="6"/>
        <v>A</v>
      </c>
      <c r="M42" s="28">
        <f t="shared" si="7"/>
        <v>85.333333333333329</v>
      </c>
      <c r="N42" s="28" t="str">
        <f t="shared" si="8"/>
        <v>A</v>
      </c>
      <c r="O42" s="36">
        <v>1</v>
      </c>
      <c r="P42" s="28" t="str">
        <f t="shared" si="9"/>
        <v>Memiliki kemampuan Menulis empat paragraf berhuruf Jawa yang menggunakan aksara murda.</v>
      </c>
      <c r="Q42" s="39"/>
      <c r="R42" s="39" t="s">
        <v>8</v>
      </c>
      <c r="S42" s="18"/>
      <c r="T42" s="1">
        <v>86</v>
      </c>
      <c r="U42" s="1">
        <v>86</v>
      </c>
      <c r="V42" s="1">
        <v>87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86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98137</v>
      </c>
      <c r="C43" s="19" t="s">
        <v>98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mengidentifikasi kaidah penulisan empat paragraf berhuruf Jawa yang
menggunakan aksara murda.</v>
      </c>
      <c r="K43" s="28">
        <f t="shared" si="5"/>
        <v>89</v>
      </c>
      <c r="L43" s="28" t="str">
        <f t="shared" si="6"/>
        <v>A</v>
      </c>
      <c r="M43" s="28">
        <f t="shared" si="7"/>
        <v>89</v>
      </c>
      <c r="N43" s="28" t="str">
        <f t="shared" si="8"/>
        <v>A</v>
      </c>
      <c r="O43" s="36">
        <v>1</v>
      </c>
      <c r="P43" s="28" t="str">
        <f t="shared" si="9"/>
        <v>Memiliki kemampuan Menulis empat paragraf berhuruf Jawa yang menggunakan aksara murda.</v>
      </c>
      <c r="Q43" s="39"/>
      <c r="R43" s="39" t="s">
        <v>8</v>
      </c>
      <c r="S43" s="18"/>
      <c r="T43" s="1">
        <v>88</v>
      </c>
      <c r="U43" s="1">
        <v>82</v>
      </c>
      <c r="V43" s="1">
        <v>89</v>
      </c>
      <c r="W43" s="1">
        <v>90</v>
      </c>
      <c r="X43" s="1"/>
      <c r="Y43" s="1"/>
      <c r="Z43" s="1"/>
      <c r="AA43" s="1"/>
      <c r="AB43" s="1"/>
      <c r="AC43" s="1"/>
      <c r="AD43" s="1"/>
      <c r="AE43" s="18"/>
      <c r="AF43" s="1">
        <v>92</v>
      </c>
      <c r="AG43" s="1">
        <v>87</v>
      </c>
      <c r="AH43" s="1">
        <v>88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98150</v>
      </c>
      <c r="C44" s="19" t="s">
        <v>99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menelaah teks iklan berbahasa Jawa.</v>
      </c>
      <c r="K44" s="28">
        <f t="shared" si="5"/>
        <v>87.666666666666671</v>
      </c>
      <c r="L44" s="28" t="str">
        <f t="shared" si="6"/>
        <v>A</v>
      </c>
      <c r="M44" s="28">
        <f t="shared" si="7"/>
        <v>87.666666666666671</v>
      </c>
      <c r="N44" s="28" t="str">
        <f t="shared" si="8"/>
        <v>A</v>
      </c>
      <c r="O44" s="36">
        <v>1</v>
      </c>
      <c r="P44" s="28" t="str">
        <f t="shared" si="9"/>
        <v>Memiliki kemampuan Menulis empat paragraf berhuruf Jawa yang menggunakan aksara murda.</v>
      </c>
      <c r="Q44" s="39"/>
      <c r="R44" s="39" t="s">
        <v>8</v>
      </c>
      <c r="S44" s="18"/>
      <c r="T44" s="1">
        <v>88</v>
      </c>
      <c r="U44" s="1">
        <v>70</v>
      </c>
      <c r="V44" s="1">
        <v>84</v>
      </c>
      <c r="W44" s="1">
        <v>90</v>
      </c>
      <c r="X44" s="1"/>
      <c r="Y44" s="1"/>
      <c r="Z44" s="1"/>
      <c r="AA44" s="1"/>
      <c r="AB44" s="1"/>
      <c r="AC44" s="1"/>
      <c r="AD44" s="1"/>
      <c r="AE44" s="18"/>
      <c r="AF44" s="1">
        <v>88</v>
      </c>
      <c r="AG44" s="1">
        <v>87</v>
      </c>
      <c r="AH44" s="1">
        <v>88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 t="s">
        <v>101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 t="s">
        <v>104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106</v>
      </c>
      <c r="G54" s="18"/>
      <c r="H54" s="18"/>
      <c r="I54" s="38"/>
      <c r="J54" s="30"/>
      <c r="K54" s="18">
        <f>IF(COUNTBLANK($G$11:$G$50)=40,"",AVERAGE($G$11:$G$50))</f>
        <v>86.235294117647058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111</v>
      </c>
      <c r="R57" s="37" t="s">
        <v>112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36" activePane="bottomRight" state="frozen"/>
      <selection pane="topRight"/>
      <selection pane="bottomLeft"/>
      <selection pane="bottomRight" activeCell="H10" sqref="H1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793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793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199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106859</v>
      </c>
      <c r="C11" s="19" t="s">
        <v>114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mengidentifikasi kaidah penulisan empat paragraf berhuruf Jawa yang
menggunakan aksara murda.</v>
      </c>
      <c r="K11" s="28">
        <f t="shared" ref="K11:K50" si="5">IF((COUNTA(AF11:AO11)&gt;0),AVERAGE(AF11:AO11),"")</f>
        <v>87.333333333333329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Menulis empat paragraf berhuruf Jawa yang menggunakan aksara murda.</v>
      </c>
      <c r="Q11" s="39"/>
      <c r="R11" s="39" t="s">
        <v>8</v>
      </c>
      <c r="S11" s="18"/>
      <c r="T11" s="1">
        <v>83</v>
      </c>
      <c r="U11" s="1">
        <v>90</v>
      </c>
      <c r="V11" s="1">
        <v>89</v>
      </c>
      <c r="W11" s="1">
        <v>92</v>
      </c>
      <c r="X11" s="1"/>
      <c r="Y11" s="1"/>
      <c r="Z11" s="1"/>
      <c r="AA11" s="1"/>
      <c r="AB11" s="1"/>
      <c r="AC11" s="1"/>
      <c r="AD11" s="1"/>
      <c r="AE11" s="18"/>
      <c r="AF11" s="1">
        <v>81</v>
      </c>
      <c r="AG11" s="1">
        <v>90</v>
      </c>
      <c r="AH11" s="1">
        <v>91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>
      <c r="A12" s="19">
        <v>2</v>
      </c>
      <c r="B12" s="19">
        <v>98189</v>
      </c>
      <c r="C12" s="19" t="s">
        <v>115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mengidentifikasi kaidah penulisan empat paragraf berhuruf Jawa yang
menggunakan aksara murda.</v>
      </c>
      <c r="K12" s="28">
        <f t="shared" si="5"/>
        <v>86.666666666666671</v>
      </c>
      <c r="L12" s="28" t="str">
        <f t="shared" si="6"/>
        <v>A</v>
      </c>
      <c r="M12" s="28">
        <f t="shared" si="7"/>
        <v>86.666666666666671</v>
      </c>
      <c r="N12" s="28" t="str">
        <f t="shared" si="8"/>
        <v>A</v>
      </c>
      <c r="O12" s="36">
        <v>1</v>
      </c>
      <c r="P12" s="28" t="str">
        <f t="shared" si="9"/>
        <v>Memiliki kemampuan Menulis empat paragraf berhuruf Jawa yang menggunakan aksara murda.</v>
      </c>
      <c r="Q12" s="39"/>
      <c r="R12" s="39" t="s">
        <v>8</v>
      </c>
      <c r="S12" s="18"/>
      <c r="T12" s="1">
        <v>83</v>
      </c>
      <c r="U12" s="1">
        <v>84</v>
      </c>
      <c r="V12" s="1">
        <v>89</v>
      </c>
      <c r="W12" s="1">
        <v>95</v>
      </c>
      <c r="X12" s="1"/>
      <c r="Y12" s="1"/>
      <c r="Z12" s="1"/>
      <c r="AA12" s="1"/>
      <c r="AB12" s="1"/>
      <c r="AC12" s="1"/>
      <c r="AD12" s="1"/>
      <c r="AE12" s="18"/>
      <c r="AF12" s="1">
        <v>81</v>
      </c>
      <c r="AG12" s="1">
        <v>89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98202</v>
      </c>
      <c r="C13" s="19" t="s">
        <v>116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mengidentifikasi kaidah penulisan empat paragraf berhuruf Jawa yang
menggunakan aksara murda.</v>
      </c>
      <c r="K13" s="28">
        <f t="shared" si="5"/>
        <v>85.666666666666671</v>
      </c>
      <c r="L13" s="28" t="str">
        <f t="shared" si="6"/>
        <v>A</v>
      </c>
      <c r="M13" s="28">
        <f t="shared" si="7"/>
        <v>85.666666666666671</v>
      </c>
      <c r="N13" s="28" t="str">
        <f t="shared" si="8"/>
        <v>A</v>
      </c>
      <c r="O13" s="36">
        <v>1</v>
      </c>
      <c r="P13" s="28" t="str">
        <f t="shared" si="9"/>
        <v>Memiliki kemampuan Menulis empat paragraf berhuruf Jawa yang menggunakan aksara murda.</v>
      </c>
      <c r="Q13" s="39"/>
      <c r="R13" s="39" t="s">
        <v>8</v>
      </c>
      <c r="S13" s="18"/>
      <c r="T13" s="1">
        <v>84</v>
      </c>
      <c r="U13" s="1">
        <v>88</v>
      </c>
      <c r="V13" s="1">
        <v>90</v>
      </c>
      <c r="W13" s="1">
        <v>87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88</v>
      </c>
      <c r="AH13" s="1">
        <v>89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8" t="s">
        <v>146</v>
      </c>
      <c r="FI13" s="78" t="s">
        <v>150</v>
      </c>
      <c r="FJ13" s="77">
        <v>36321</v>
      </c>
      <c r="FK13" s="77">
        <v>36331</v>
      </c>
    </row>
    <row r="14" spans="1:167">
      <c r="A14" s="19">
        <v>4</v>
      </c>
      <c r="B14" s="19">
        <v>98215</v>
      </c>
      <c r="C14" s="19" t="s">
        <v>117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mengidentifikasi kaidah penulisan empat paragraf berhuruf Jawa yang
menggunakan aksara murda.</v>
      </c>
      <c r="K14" s="28">
        <f t="shared" si="5"/>
        <v>85.666666666666671</v>
      </c>
      <c r="L14" s="28" t="str">
        <f t="shared" si="6"/>
        <v>A</v>
      </c>
      <c r="M14" s="28">
        <f t="shared" si="7"/>
        <v>85.666666666666671</v>
      </c>
      <c r="N14" s="28" t="str">
        <f t="shared" si="8"/>
        <v>A</v>
      </c>
      <c r="O14" s="36">
        <v>1</v>
      </c>
      <c r="P14" s="28" t="str">
        <f t="shared" si="9"/>
        <v>Memiliki kemampuan Menulis empat paragraf berhuruf Jawa yang menggunakan aksara murda.</v>
      </c>
      <c r="Q14" s="39"/>
      <c r="R14" s="39" t="s">
        <v>8</v>
      </c>
      <c r="S14" s="18"/>
      <c r="T14" s="1">
        <v>80</v>
      </c>
      <c r="U14" s="1">
        <v>88</v>
      </c>
      <c r="V14" s="1">
        <v>87</v>
      </c>
      <c r="W14" s="1">
        <v>83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88</v>
      </c>
      <c r="AH14" s="1">
        <v>89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>
      <c r="A15" s="19">
        <v>5</v>
      </c>
      <c r="B15" s="19">
        <v>98228</v>
      </c>
      <c r="C15" s="19" t="s">
        <v>118</v>
      </c>
      <c r="D15" s="18"/>
      <c r="E15" s="28">
        <f t="shared" si="0"/>
        <v>77</v>
      </c>
      <c r="F15" s="28" t="str">
        <f t="shared" si="1"/>
        <v>B</v>
      </c>
      <c r="G15" s="28">
        <f t="shared" si="2"/>
        <v>77</v>
      </c>
      <c r="H15" s="28" t="str">
        <f t="shared" si="3"/>
        <v>B</v>
      </c>
      <c r="I15" s="36">
        <v>2</v>
      </c>
      <c r="J15" s="28" t="str">
        <f t="shared" si="4"/>
        <v>Memiliki kemampuan menelaah teks iklan berbahasa Jawa.</v>
      </c>
      <c r="K15" s="28">
        <f t="shared" si="5"/>
        <v>82</v>
      </c>
      <c r="L15" s="28" t="str">
        <f t="shared" si="6"/>
        <v>B</v>
      </c>
      <c r="M15" s="28">
        <f t="shared" si="7"/>
        <v>82</v>
      </c>
      <c r="N15" s="28" t="str">
        <f t="shared" si="8"/>
        <v>B</v>
      </c>
      <c r="O15" s="36">
        <v>2</v>
      </c>
      <c r="P15" s="28" t="str">
        <f t="shared" si="9"/>
        <v>Memiliki kemampuan Menulis teks iklan berbahasa Jawa.</v>
      </c>
      <c r="Q15" s="39"/>
      <c r="R15" s="39" t="s">
        <v>9</v>
      </c>
      <c r="S15" s="18"/>
      <c r="T15" s="1">
        <v>70</v>
      </c>
      <c r="U15" s="1">
        <v>70</v>
      </c>
      <c r="V15" s="1">
        <v>83</v>
      </c>
      <c r="W15" s="1">
        <v>86</v>
      </c>
      <c r="X15" s="1"/>
      <c r="Y15" s="1"/>
      <c r="Z15" s="1"/>
      <c r="AA15" s="1"/>
      <c r="AB15" s="1"/>
      <c r="AC15" s="1"/>
      <c r="AD15" s="1"/>
      <c r="AE15" s="18"/>
      <c r="AF15" s="1">
        <v>81</v>
      </c>
      <c r="AG15" s="1">
        <v>80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147</v>
      </c>
      <c r="FI15" s="76" t="s">
        <v>149</v>
      </c>
      <c r="FJ15" s="77">
        <v>36322</v>
      </c>
      <c r="FK15" s="77">
        <v>36332</v>
      </c>
    </row>
    <row r="16" spans="1:167">
      <c r="A16" s="19">
        <v>6</v>
      </c>
      <c r="B16" s="19">
        <v>98241</v>
      </c>
      <c r="C16" s="19" t="s">
        <v>119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mengidentifikasi kaidah penulisan empat paragraf berhuruf Jawa yang
menggunakan aksara murda.</v>
      </c>
      <c r="K16" s="28">
        <f t="shared" si="5"/>
        <v>90.333333333333329</v>
      </c>
      <c r="L16" s="28" t="str">
        <f t="shared" si="6"/>
        <v>A</v>
      </c>
      <c r="M16" s="28">
        <f t="shared" si="7"/>
        <v>90.333333333333329</v>
      </c>
      <c r="N16" s="28" t="str">
        <f t="shared" si="8"/>
        <v>A</v>
      </c>
      <c r="O16" s="36">
        <v>1</v>
      </c>
      <c r="P16" s="28" t="str">
        <f t="shared" si="9"/>
        <v>Memiliki kemampuan Menulis empat paragraf berhuruf Jawa yang menggunakan aksara murda.</v>
      </c>
      <c r="Q16" s="39"/>
      <c r="R16" s="39" t="s">
        <v>8</v>
      </c>
      <c r="S16" s="18"/>
      <c r="T16" s="1">
        <v>85</v>
      </c>
      <c r="U16" s="1">
        <v>84</v>
      </c>
      <c r="V16" s="1">
        <v>89</v>
      </c>
      <c r="W16" s="1">
        <v>89</v>
      </c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92</v>
      </c>
      <c r="AH16" s="1">
        <v>93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>
      <c r="A17" s="19">
        <v>7</v>
      </c>
      <c r="B17" s="19">
        <v>98254</v>
      </c>
      <c r="C17" s="19" t="s">
        <v>120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menelaah teks iklan berbahasa Jawa.</v>
      </c>
      <c r="K17" s="28">
        <f t="shared" si="5"/>
        <v>87</v>
      </c>
      <c r="L17" s="28" t="str">
        <f t="shared" si="6"/>
        <v>A</v>
      </c>
      <c r="M17" s="28">
        <f t="shared" si="7"/>
        <v>87</v>
      </c>
      <c r="N17" s="28" t="str">
        <f t="shared" si="8"/>
        <v>A</v>
      </c>
      <c r="O17" s="36">
        <v>1</v>
      </c>
      <c r="P17" s="28" t="str">
        <f t="shared" si="9"/>
        <v>Memiliki kemampuan Menulis empat paragraf berhuruf Jawa yang menggunakan aksara murda.</v>
      </c>
      <c r="Q17" s="39"/>
      <c r="R17" s="39" t="s">
        <v>8</v>
      </c>
      <c r="S17" s="18"/>
      <c r="T17" s="1">
        <v>80</v>
      </c>
      <c r="U17" s="1">
        <v>74</v>
      </c>
      <c r="V17" s="1">
        <v>85</v>
      </c>
      <c r="W17" s="1">
        <v>89</v>
      </c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87</v>
      </c>
      <c r="AH17" s="1">
        <v>88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148</v>
      </c>
      <c r="FI17" s="76" t="s">
        <v>151</v>
      </c>
      <c r="FJ17" s="77">
        <v>36323</v>
      </c>
      <c r="FK17" s="77">
        <v>36333</v>
      </c>
    </row>
    <row r="18" spans="1:167">
      <c r="A18" s="19">
        <v>8</v>
      </c>
      <c r="B18" s="19">
        <v>98267</v>
      </c>
      <c r="C18" s="19" t="s">
        <v>121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2</v>
      </c>
      <c r="J18" s="28" t="str">
        <f t="shared" si="4"/>
        <v>Memiliki kemampuan menelaah teks iklan berbahasa Jawa.</v>
      </c>
      <c r="K18" s="28">
        <f t="shared" si="5"/>
        <v>85.333333333333329</v>
      </c>
      <c r="L18" s="28" t="str">
        <f t="shared" si="6"/>
        <v>A</v>
      </c>
      <c r="M18" s="28">
        <f t="shared" si="7"/>
        <v>85.333333333333329</v>
      </c>
      <c r="N18" s="28" t="str">
        <f t="shared" si="8"/>
        <v>A</v>
      </c>
      <c r="O18" s="36">
        <v>1</v>
      </c>
      <c r="P18" s="28" t="str">
        <f t="shared" si="9"/>
        <v>Memiliki kemampuan Menulis empat paragraf berhuruf Jawa yang menggunakan aksara murda.</v>
      </c>
      <c r="Q18" s="39"/>
      <c r="R18" s="39" t="s">
        <v>8</v>
      </c>
      <c r="S18" s="18"/>
      <c r="T18" s="1">
        <v>81</v>
      </c>
      <c r="U18" s="1">
        <v>70</v>
      </c>
      <c r="V18" s="1">
        <v>84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81</v>
      </c>
      <c r="AG18" s="1">
        <v>87</v>
      </c>
      <c r="AH18" s="1">
        <v>88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>
      <c r="A19" s="19">
        <v>9</v>
      </c>
      <c r="B19" s="19">
        <v>98280</v>
      </c>
      <c r="C19" s="19" t="s">
        <v>122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mengidentifikasi kaidah penulisan empat paragraf berhuruf Jawa yang
menggunakan aksara murda.</v>
      </c>
      <c r="K19" s="28">
        <f t="shared" si="5"/>
        <v>87.333333333333329</v>
      </c>
      <c r="L19" s="28" t="str">
        <f t="shared" si="6"/>
        <v>A</v>
      </c>
      <c r="M19" s="28">
        <f t="shared" si="7"/>
        <v>87.333333333333329</v>
      </c>
      <c r="N19" s="28" t="str">
        <f t="shared" si="8"/>
        <v>A</v>
      </c>
      <c r="O19" s="36">
        <v>1</v>
      </c>
      <c r="P19" s="28" t="str">
        <f t="shared" si="9"/>
        <v>Memiliki kemampuan Menulis empat paragraf berhuruf Jawa yang menggunakan aksara murda.</v>
      </c>
      <c r="Q19" s="39"/>
      <c r="R19" s="39" t="s">
        <v>8</v>
      </c>
      <c r="S19" s="18"/>
      <c r="T19" s="1">
        <v>85</v>
      </c>
      <c r="U19" s="1">
        <v>88</v>
      </c>
      <c r="V19" s="1">
        <v>84</v>
      </c>
      <c r="W19" s="1">
        <v>91</v>
      </c>
      <c r="X19" s="1"/>
      <c r="Y19" s="1"/>
      <c r="Z19" s="1"/>
      <c r="AA19" s="1"/>
      <c r="AB19" s="1"/>
      <c r="AC19" s="1"/>
      <c r="AD19" s="1"/>
      <c r="AE19" s="18"/>
      <c r="AF19" s="1">
        <v>87</v>
      </c>
      <c r="AG19" s="1">
        <v>87</v>
      </c>
      <c r="AH19" s="1">
        <v>88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36324</v>
      </c>
      <c r="FK19" s="77">
        <v>36334</v>
      </c>
    </row>
    <row r="20" spans="1:167">
      <c r="A20" s="19">
        <v>10</v>
      </c>
      <c r="B20" s="19">
        <v>98293</v>
      </c>
      <c r="C20" s="19" t="s">
        <v>123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mengidentifikasi kaidah penulisan empat paragraf berhuruf Jawa yang
menggunakan aksara murda.</v>
      </c>
      <c r="K20" s="28">
        <f t="shared" si="5"/>
        <v>87.333333333333329</v>
      </c>
      <c r="L20" s="28" t="str">
        <f t="shared" si="6"/>
        <v>A</v>
      </c>
      <c r="M20" s="28">
        <f t="shared" si="7"/>
        <v>87.333333333333329</v>
      </c>
      <c r="N20" s="28" t="str">
        <f t="shared" si="8"/>
        <v>A</v>
      </c>
      <c r="O20" s="36">
        <v>1</v>
      </c>
      <c r="P20" s="28" t="str">
        <f t="shared" si="9"/>
        <v>Memiliki kemampuan Menulis empat paragraf berhuruf Jawa yang menggunakan aksara murda.</v>
      </c>
      <c r="Q20" s="39"/>
      <c r="R20" s="39" t="s">
        <v>8</v>
      </c>
      <c r="S20" s="18"/>
      <c r="T20" s="1">
        <v>83</v>
      </c>
      <c r="U20" s="1">
        <v>84</v>
      </c>
      <c r="V20" s="1">
        <v>86</v>
      </c>
      <c r="W20" s="1">
        <v>90</v>
      </c>
      <c r="X20" s="1"/>
      <c r="Y20" s="1"/>
      <c r="Z20" s="1"/>
      <c r="AA20" s="1"/>
      <c r="AB20" s="1"/>
      <c r="AC20" s="1"/>
      <c r="AD20" s="1"/>
      <c r="AE20" s="18"/>
      <c r="AF20" s="1">
        <v>87</v>
      </c>
      <c r="AG20" s="1">
        <v>87</v>
      </c>
      <c r="AH20" s="1">
        <v>88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>
      <c r="A21" s="19">
        <v>11</v>
      </c>
      <c r="B21" s="19">
        <v>98306</v>
      </c>
      <c r="C21" s="19" t="s">
        <v>124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mengidentifikasi kaidah penulisan empat paragraf berhuruf Jawa yang
menggunakan aksara murda.</v>
      </c>
      <c r="K21" s="28">
        <f t="shared" si="5"/>
        <v>87.333333333333329</v>
      </c>
      <c r="L21" s="28" t="str">
        <f t="shared" si="6"/>
        <v>A</v>
      </c>
      <c r="M21" s="28">
        <f t="shared" si="7"/>
        <v>87.333333333333329</v>
      </c>
      <c r="N21" s="28" t="str">
        <f t="shared" si="8"/>
        <v>A</v>
      </c>
      <c r="O21" s="36">
        <v>1</v>
      </c>
      <c r="P21" s="28" t="str">
        <f t="shared" si="9"/>
        <v>Memiliki kemampuan Menulis empat paragraf berhuruf Jawa yang menggunakan aksara murda.</v>
      </c>
      <c r="Q21" s="39"/>
      <c r="R21" s="39" t="s">
        <v>8</v>
      </c>
      <c r="S21" s="18"/>
      <c r="T21" s="1">
        <v>81</v>
      </c>
      <c r="U21" s="1">
        <v>84</v>
      </c>
      <c r="V21" s="1">
        <v>89</v>
      </c>
      <c r="W21" s="1">
        <v>86</v>
      </c>
      <c r="X21" s="1"/>
      <c r="Y21" s="1"/>
      <c r="Z21" s="1"/>
      <c r="AA21" s="1"/>
      <c r="AB21" s="1"/>
      <c r="AC21" s="1"/>
      <c r="AD21" s="1"/>
      <c r="AE21" s="18"/>
      <c r="AF21" s="1">
        <v>81</v>
      </c>
      <c r="AG21" s="1">
        <v>90</v>
      </c>
      <c r="AH21" s="1">
        <v>91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36325</v>
      </c>
      <c r="FK21" s="77">
        <v>36335</v>
      </c>
    </row>
    <row r="22" spans="1:167">
      <c r="A22" s="19">
        <v>12</v>
      </c>
      <c r="B22" s="19">
        <v>98319</v>
      </c>
      <c r="C22" s="19" t="s">
        <v>125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>Memiliki kemampuan menelaah teks iklan berbahasa Jawa.</v>
      </c>
      <c r="K22" s="28">
        <f t="shared" si="5"/>
        <v>83</v>
      </c>
      <c r="L22" s="28" t="str">
        <f t="shared" si="6"/>
        <v>B</v>
      </c>
      <c r="M22" s="28">
        <f t="shared" si="7"/>
        <v>83</v>
      </c>
      <c r="N22" s="28" t="str">
        <f t="shared" si="8"/>
        <v>B</v>
      </c>
      <c r="O22" s="36">
        <v>2</v>
      </c>
      <c r="P22" s="28" t="str">
        <f t="shared" si="9"/>
        <v>Memiliki kemampuan Menulis teks iklan berbahasa Jawa.</v>
      </c>
      <c r="Q22" s="39"/>
      <c r="R22" s="39" t="s">
        <v>8</v>
      </c>
      <c r="S22" s="18"/>
      <c r="T22" s="1">
        <v>80</v>
      </c>
      <c r="U22" s="1">
        <v>70</v>
      </c>
      <c r="V22" s="1">
        <v>79</v>
      </c>
      <c r="W22" s="1">
        <v>75</v>
      </c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80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>
      <c r="A23" s="19">
        <v>13</v>
      </c>
      <c r="B23" s="19">
        <v>98332</v>
      </c>
      <c r="C23" s="19" t="s">
        <v>126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menelaah teks iklan berbahasa Jawa.</v>
      </c>
      <c r="K23" s="28">
        <f t="shared" si="5"/>
        <v>86.666666666666671</v>
      </c>
      <c r="L23" s="28" t="str">
        <f t="shared" si="6"/>
        <v>A</v>
      </c>
      <c r="M23" s="28">
        <f t="shared" si="7"/>
        <v>86.666666666666671</v>
      </c>
      <c r="N23" s="28" t="str">
        <f t="shared" si="8"/>
        <v>A</v>
      </c>
      <c r="O23" s="36">
        <v>1</v>
      </c>
      <c r="P23" s="28" t="str">
        <f t="shared" si="9"/>
        <v>Memiliki kemampuan Menulis empat paragraf berhuruf Jawa yang menggunakan aksara murda.</v>
      </c>
      <c r="Q23" s="39"/>
      <c r="R23" s="39" t="s">
        <v>8</v>
      </c>
      <c r="S23" s="18"/>
      <c r="T23" s="1">
        <v>83</v>
      </c>
      <c r="U23" s="1">
        <v>86</v>
      </c>
      <c r="V23" s="1">
        <v>90</v>
      </c>
      <c r="W23" s="1">
        <v>78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87</v>
      </c>
      <c r="AH23" s="1">
        <v>88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36326</v>
      </c>
      <c r="FK23" s="77">
        <v>36336</v>
      </c>
    </row>
    <row r="24" spans="1:167">
      <c r="A24" s="19">
        <v>14</v>
      </c>
      <c r="B24" s="19">
        <v>98345</v>
      </c>
      <c r="C24" s="19" t="s">
        <v>127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>Memiliki kemampuan menelaah teks iklan berbahasa Jawa.</v>
      </c>
      <c r="K24" s="28">
        <f t="shared" si="5"/>
        <v>87.333333333333329</v>
      </c>
      <c r="L24" s="28" t="str">
        <f t="shared" si="6"/>
        <v>A</v>
      </c>
      <c r="M24" s="28">
        <f t="shared" si="7"/>
        <v>87.333333333333329</v>
      </c>
      <c r="N24" s="28" t="str">
        <f t="shared" si="8"/>
        <v>A</v>
      </c>
      <c r="O24" s="36">
        <v>1</v>
      </c>
      <c r="P24" s="28" t="str">
        <f t="shared" si="9"/>
        <v>Memiliki kemampuan Menulis empat paragraf berhuruf Jawa yang menggunakan aksara murda.</v>
      </c>
      <c r="Q24" s="39"/>
      <c r="R24" s="39" t="s">
        <v>8</v>
      </c>
      <c r="S24" s="18"/>
      <c r="T24" s="1">
        <v>81</v>
      </c>
      <c r="U24" s="1">
        <v>78</v>
      </c>
      <c r="V24" s="1">
        <v>88</v>
      </c>
      <c r="W24" s="1">
        <v>76</v>
      </c>
      <c r="X24" s="1"/>
      <c r="Y24" s="1"/>
      <c r="Z24" s="1"/>
      <c r="AA24" s="1"/>
      <c r="AB24" s="1"/>
      <c r="AC24" s="1"/>
      <c r="AD24" s="1"/>
      <c r="AE24" s="18"/>
      <c r="AF24" s="1">
        <v>87</v>
      </c>
      <c r="AG24" s="1">
        <v>87</v>
      </c>
      <c r="AH24" s="1">
        <v>88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>
      <c r="A25" s="19">
        <v>15</v>
      </c>
      <c r="B25" s="19">
        <v>98358</v>
      </c>
      <c r="C25" s="19" t="s">
        <v>128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menelaah teks iklan berbahasa Jawa.</v>
      </c>
      <c r="K25" s="28">
        <f t="shared" si="5"/>
        <v>85.333333333333329</v>
      </c>
      <c r="L25" s="28" t="str">
        <f t="shared" si="6"/>
        <v>A</v>
      </c>
      <c r="M25" s="28">
        <f t="shared" si="7"/>
        <v>85.333333333333329</v>
      </c>
      <c r="N25" s="28" t="str">
        <f t="shared" si="8"/>
        <v>A</v>
      </c>
      <c r="O25" s="36">
        <v>1</v>
      </c>
      <c r="P25" s="28" t="str">
        <f t="shared" si="9"/>
        <v>Memiliki kemampuan Menulis empat paragraf berhuruf Jawa yang menggunakan aksara murda.</v>
      </c>
      <c r="Q25" s="39"/>
      <c r="R25" s="39" t="s">
        <v>9</v>
      </c>
      <c r="S25" s="18"/>
      <c r="T25" s="1">
        <v>80</v>
      </c>
      <c r="U25" s="1">
        <v>70</v>
      </c>
      <c r="V25" s="1">
        <v>87</v>
      </c>
      <c r="W25" s="1">
        <v>82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86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36327</v>
      </c>
      <c r="FK25" s="77">
        <v>36337</v>
      </c>
    </row>
    <row r="26" spans="1:167">
      <c r="A26" s="19">
        <v>16</v>
      </c>
      <c r="B26" s="19">
        <v>98371</v>
      </c>
      <c r="C26" s="19" t="s">
        <v>129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mengidentifikasi kaidah penulisan empat paragraf berhuruf Jawa yang
menggunakan aksara murda.</v>
      </c>
      <c r="K26" s="28">
        <f t="shared" si="5"/>
        <v>87.333333333333329</v>
      </c>
      <c r="L26" s="28" t="str">
        <f t="shared" si="6"/>
        <v>A</v>
      </c>
      <c r="M26" s="28">
        <f t="shared" si="7"/>
        <v>87.333333333333329</v>
      </c>
      <c r="N26" s="28" t="str">
        <f t="shared" si="8"/>
        <v>A</v>
      </c>
      <c r="O26" s="36">
        <v>1</v>
      </c>
      <c r="P26" s="28" t="str">
        <f t="shared" si="9"/>
        <v>Memiliki kemampuan Menulis empat paragraf berhuruf Jawa yang menggunakan aksara murda.</v>
      </c>
      <c r="Q26" s="39"/>
      <c r="R26" s="39" t="s">
        <v>8</v>
      </c>
      <c r="S26" s="18"/>
      <c r="T26" s="1">
        <v>84</v>
      </c>
      <c r="U26" s="1">
        <v>84</v>
      </c>
      <c r="V26" s="1">
        <v>86</v>
      </c>
      <c r="W26" s="1">
        <v>86</v>
      </c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>
        <v>87</v>
      </c>
      <c r="AH26" s="1">
        <v>88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>
      <c r="A27" s="19">
        <v>17</v>
      </c>
      <c r="B27" s="19">
        <v>98384</v>
      </c>
      <c r="C27" s="19" t="s">
        <v>130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menelaah teks iklan berbahasa Jawa.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1</v>
      </c>
      <c r="P27" s="28" t="str">
        <f t="shared" si="9"/>
        <v>Memiliki kemampuan Menulis empat paragraf berhuruf Jawa yang menggunakan aksara murda.</v>
      </c>
      <c r="Q27" s="39"/>
      <c r="R27" s="39" t="s">
        <v>8</v>
      </c>
      <c r="S27" s="18"/>
      <c r="T27" s="1">
        <v>84</v>
      </c>
      <c r="U27" s="1">
        <v>80</v>
      </c>
      <c r="V27" s="1">
        <v>87</v>
      </c>
      <c r="W27" s="1">
        <v>84</v>
      </c>
      <c r="X27" s="1"/>
      <c r="Y27" s="1"/>
      <c r="Z27" s="1"/>
      <c r="AA27" s="1"/>
      <c r="AB27" s="1"/>
      <c r="AC27" s="1"/>
      <c r="AD27" s="1"/>
      <c r="AE27" s="18"/>
      <c r="AF27" s="1">
        <v>81</v>
      </c>
      <c r="AG27" s="1">
        <v>88</v>
      </c>
      <c r="AH27" s="1">
        <v>89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36328</v>
      </c>
      <c r="FK27" s="77">
        <v>36338</v>
      </c>
    </row>
    <row r="28" spans="1:167">
      <c r="A28" s="19">
        <v>18</v>
      </c>
      <c r="B28" s="19">
        <v>98410</v>
      </c>
      <c r="C28" s="19" t="s">
        <v>131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mengidentifikasi kaidah penulisan empat paragraf berhuruf Jawa yang
menggunakan aksara murda.</v>
      </c>
      <c r="K28" s="28">
        <f t="shared" si="5"/>
        <v>84</v>
      </c>
      <c r="L28" s="28" t="str">
        <f t="shared" si="6"/>
        <v>B</v>
      </c>
      <c r="M28" s="28">
        <f t="shared" si="7"/>
        <v>84</v>
      </c>
      <c r="N28" s="28" t="str">
        <f t="shared" si="8"/>
        <v>B</v>
      </c>
      <c r="O28" s="36">
        <v>2</v>
      </c>
      <c r="P28" s="28" t="str">
        <f t="shared" si="9"/>
        <v>Memiliki kemampuan Menulis teks iklan berbahasa Jawa.</v>
      </c>
      <c r="Q28" s="39"/>
      <c r="R28" s="39" t="s">
        <v>8</v>
      </c>
      <c r="S28" s="18"/>
      <c r="T28" s="1">
        <v>81</v>
      </c>
      <c r="U28" s="1">
        <v>80</v>
      </c>
      <c r="V28" s="1">
        <v>86</v>
      </c>
      <c r="W28" s="1">
        <v>94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82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>
      <c r="A29" s="19">
        <v>19</v>
      </c>
      <c r="B29" s="19">
        <v>98397</v>
      </c>
      <c r="C29" s="19" t="s">
        <v>132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menelaah teks iklan berbahasa Jawa.</v>
      </c>
      <c r="K29" s="28">
        <f t="shared" si="5"/>
        <v>81.666666666666671</v>
      </c>
      <c r="L29" s="28" t="str">
        <f t="shared" si="6"/>
        <v>B</v>
      </c>
      <c r="M29" s="28">
        <f t="shared" si="7"/>
        <v>81.666666666666671</v>
      </c>
      <c r="N29" s="28" t="str">
        <f t="shared" si="8"/>
        <v>B</v>
      </c>
      <c r="O29" s="36">
        <v>2</v>
      </c>
      <c r="P29" s="28" t="str">
        <f t="shared" si="9"/>
        <v>Memiliki kemampuan Menulis teks iklan berbahasa Jawa.</v>
      </c>
      <c r="Q29" s="39"/>
      <c r="R29" s="39" t="s">
        <v>8</v>
      </c>
      <c r="S29" s="18"/>
      <c r="T29" s="1">
        <v>80</v>
      </c>
      <c r="U29" s="1">
        <v>70</v>
      </c>
      <c r="V29" s="1">
        <v>81</v>
      </c>
      <c r="W29" s="1">
        <v>90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36329</v>
      </c>
      <c r="FK29" s="77">
        <v>36339</v>
      </c>
    </row>
    <row r="30" spans="1:167">
      <c r="A30" s="19">
        <v>20</v>
      </c>
      <c r="B30" s="19">
        <v>98423</v>
      </c>
      <c r="C30" s="19" t="s">
        <v>133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menelaah teks iklan berbahasa Jawa.</v>
      </c>
      <c r="K30" s="28">
        <f t="shared" si="5"/>
        <v>87.333333333333329</v>
      </c>
      <c r="L30" s="28" t="str">
        <f t="shared" si="6"/>
        <v>A</v>
      </c>
      <c r="M30" s="28">
        <f t="shared" si="7"/>
        <v>87.333333333333329</v>
      </c>
      <c r="N30" s="28" t="str">
        <f t="shared" si="8"/>
        <v>A</v>
      </c>
      <c r="O30" s="36">
        <v>1</v>
      </c>
      <c r="P30" s="28" t="str">
        <f t="shared" si="9"/>
        <v>Memiliki kemampuan Menulis empat paragraf berhuruf Jawa yang menggunakan aksara murda.</v>
      </c>
      <c r="Q30" s="39"/>
      <c r="R30" s="39" t="s">
        <v>8</v>
      </c>
      <c r="S30" s="18"/>
      <c r="T30" s="1">
        <v>83</v>
      </c>
      <c r="U30" s="1">
        <v>82</v>
      </c>
      <c r="V30" s="1">
        <v>87</v>
      </c>
      <c r="W30" s="1">
        <v>85</v>
      </c>
      <c r="X30" s="1"/>
      <c r="Y30" s="1"/>
      <c r="Z30" s="1"/>
      <c r="AA30" s="1"/>
      <c r="AB30" s="1"/>
      <c r="AC30" s="1"/>
      <c r="AD30" s="1"/>
      <c r="AE30" s="18"/>
      <c r="AF30" s="1">
        <v>87</v>
      </c>
      <c r="AG30" s="1">
        <v>87</v>
      </c>
      <c r="AH30" s="1">
        <v>88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>
      <c r="A31" s="19">
        <v>21</v>
      </c>
      <c r="B31" s="19">
        <v>98436</v>
      </c>
      <c r="C31" s="19" t="s">
        <v>134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2</v>
      </c>
      <c r="J31" s="28" t="str">
        <f t="shared" si="4"/>
        <v>Memiliki kemampuan menelaah teks iklan berbahasa Jawa.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2</v>
      </c>
      <c r="P31" s="28" t="str">
        <f t="shared" si="9"/>
        <v>Memiliki kemampuan Menulis teks iklan berbahasa Jawa.</v>
      </c>
      <c r="Q31" s="39"/>
      <c r="R31" s="39" t="s">
        <v>9</v>
      </c>
      <c r="S31" s="18"/>
      <c r="T31" s="1">
        <v>84</v>
      </c>
      <c r="U31" s="1">
        <v>70</v>
      </c>
      <c r="V31" s="1">
        <v>80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78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36330</v>
      </c>
      <c r="FK31" s="77">
        <v>36340</v>
      </c>
    </row>
    <row r="32" spans="1:167">
      <c r="A32" s="19">
        <v>22</v>
      </c>
      <c r="B32" s="19">
        <v>100142</v>
      </c>
      <c r="C32" s="19" t="s">
        <v>135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menelaah teks iklan berbahasa Jawa.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v>1</v>
      </c>
      <c r="P32" s="28" t="str">
        <f t="shared" si="9"/>
        <v>Memiliki kemampuan Menulis empat paragraf berhuruf Jawa yang menggunakan aksara murda.</v>
      </c>
      <c r="Q32" s="39"/>
      <c r="R32" s="39" t="s">
        <v>8</v>
      </c>
      <c r="S32" s="18"/>
      <c r="T32" s="1">
        <v>80</v>
      </c>
      <c r="U32" s="1">
        <v>70</v>
      </c>
      <c r="V32" s="1">
        <v>80</v>
      </c>
      <c r="W32" s="1">
        <v>93</v>
      </c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87</v>
      </c>
      <c r="AH32" s="1">
        <v>88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>
      <c r="A33" s="19">
        <v>23</v>
      </c>
      <c r="B33" s="19">
        <v>98449</v>
      </c>
      <c r="C33" s="19" t="s">
        <v>136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2</v>
      </c>
      <c r="J33" s="28" t="str">
        <f t="shared" si="4"/>
        <v>Memiliki kemampuan menelaah teks iklan berbahasa Jawa.</v>
      </c>
      <c r="K33" s="28">
        <f t="shared" si="5"/>
        <v>86.666666666666671</v>
      </c>
      <c r="L33" s="28" t="str">
        <f t="shared" si="6"/>
        <v>A</v>
      </c>
      <c r="M33" s="28">
        <f t="shared" si="7"/>
        <v>86.666666666666671</v>
      </c>
      <c r="N33" s="28" t="str">
        <f t="shared" si="8"/>
        <v>A</v>
      </c>
      <c r="O33" s="36">
        <v>1</v>
      </c>
      <c r="P33" s="28" t="str">
        <f t="shared" si="9"/>
        <v>Memiliki kemampuan Menulis empat paragraf berhuruf Jawa yang menggunakan aksara murda.</v>
      </c>
      <c r="Q33" s="39"/>
      <c r="R33" s="39" t="s">
        <v>8</v>
      </c>
      <c r="S33" s="18"/>
      <c r="T33" s="1">
        <v>81</v>
      </c>
      <c r="U33" s="1">
        <v>70</v>
      </c>
      <c r="V33" s="1">
        <v>82</v>
      </c>
      <c r="W33" s="1">
        <v>75</v>
      </c>
      <c r="X33" s="1"/>
      <c r="Y33" s="1"/>
      <c r="Z33" s="1"/>
      <c r="AA33" s="1"/>
      <c r="AB33" s="1"/>
      <c r="AC33" s="1"/>
      <c r="AD33" s="1"/>
      <c r="AE33" s="18"/>
      <c r="AF33" s="1">
        <v>87</v>
      </c>
      <c r="AG33" s="1">
        <v>86</v>
      </c>
      <c r="AH33" s="1">
        <v>87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98462</v>
      </c>
      <c r="C34" s="19" t="s">
        <v>137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kemampuan mengidentifikasi kaidah penulisan empat paragraf berhuruf Jawa yang
menggunakan aksara murda.</v>
      </c>
      <c r="K34" s="28">
        <f t="shared" si="5"/>
        <v>87.666666666666671</v>
      </c>
      <c r="L34" s="28" t="str">
        <f t="shared" si="6"/>
        <v>A</v>
      </c>
      <c r="M34" s="28">
        <f t="shared" si="7"/>
        <v>87.666666666666671</v>
      </c>
      <c r="N34" s="28" t="str">
        <f t="shared" si="8"/>
        <v>A</v>
      </c>
      <c r="O34" s="36">
        <v>1</v>
      </c>
      <c r="P34" s="28" t="str">
        <f t="shared" si="9"/>
        <v>Memiliki kemampuan Menulis empat paragraf berhuruf Jawa yang menggunakan aksara murda.</v>
      </c>
      <c r="Q34" s="39"/>
      <c r="R34" s="39" t="s">
        <v>8</v>
      </c>
      <c r="S34" s="18"/>
      <c r="T34" s="1">
        <v>84</v>
      </c>
      <c r="U34" s="1">
        <v>86</v>
      </c>
      <c r="V34" s="1">
        <v>91</v>
      </c>
      <c r="W34" s="1">
        <v>92</v>
      </c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>
        <v>88</v>
      </c>
      <c r="AH34" s="1">
        <v>89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98475</v>
      </c>
      <c r="C35" s="19" t="s">
        <v>138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mengidentifikasi kaidah penulisan empat paragraf berhuruf Jawa yang
menggunakan aksara murda.</v>
      </c>
      <c r="K35" s="28">
        <f t="shared" si="5"/>
        <v>85.333333333333329</v>
      </c>
      <c r="L35" s="28" t="str">
        <f t="shared" si="6"/>
        <v>A</v>
      </c>
      <c r="M35" s="28">
        <f t="shared" si="7"/>
        <v>85.333333333333329</v>
      </c>
      <c r="N35" s="28" t="str">
        <f t="shared" si="8"/>
        <v>A</v>
      </c>
      <c r="O35" s="36">
        <v>1</v>
      </c>
      <c r="P35" s="28" t="str">
        <f t="shared" si="9"/>
        <v>Memiliki kemampuan Menulis empat paragraf berhuruf Jawa yang menggunakan aksara murda.</v>
      </c>
      <c r="Q35" s="39"/>
      <c r="R35" s="39" t="s">
        <v>8</v>
      </c>
      <c r="S35" s="18"/>
      <c r="T35" s="1">
        <v>83</v>
      </c>
      <c r="U35" s="1">
        <v>84</v>
      </c>
      <c r="V35" s="1">
        <v>86</v>
      </c>
      <c r="W35" s="1">
        <v>92</v>
      </c>
      <c r="X35" s="1"/>
      <c r="Y35" s="1"/>
      <c r="Z35" s="1"/>
      <c r="AA35" s="1"/>
      <c r="AB35" s="1"/>
      <c r="AC35" s="1"/>
      <c r="AD35" s="1"/>
      <c r="AE35" s="18"/>
      <c r="AF35" s="1">
        <v>81</v>
      </c>
      <c r="AG35" s="1">
        <v>87</v>
      </c>
      <c r="AH35" s="1">
        <v>88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98488</v>
      </c>
      <c r="C36" s="19" t="s">
        <v>139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mengidentifikasi kaidah penulisan empat paragraf berhuruf Jawa yang
menggunakan aksara murda.</v>
      </c>
      <c r="K36" s="28">
        <f t="shared" si="5"/>
        <v>85.333333333333329</v>
      </c>
      <c r="L36" s="28" t="str">
        <f t="shared" si="6"/>
        <v>A</v>
      </c>
      <c r="M36" s="28">
        <f t="shared" si="7"/>
        <v>85.333333333333329</v>
      </c>
      <c r="N36" s="28" t="str">
        <f t="shared" si="8"/>
        <v>A</v>
      </c>
      <c r="O36" s="36">
        <v>1</v>
      </c>
      <c r="P36" s="28" t="str">
        <f t="shared" si="9"/>
        <v>Memiliki kemampuan Menulis empat paragraf berhuruf Jawa yang menggunakan aksara murda.</v>
      </c>
      <c r="Q36" s="39"/>
      <c r="R36" s="39" t="s">
        <v>8</v>
      </c>
      <c r="S36" s="18"/>
      <c r="T36" s="1">
        <v>81</v>
      </c>
      <c r="U36" s="1">
        <v>84</v>
      </c>
      <c r="V36" s="1">
        <v>88</v>
      </c>
      <c r="W36" s="1">
        <v>92</v>
      </c>
      <c r="X36" s="1"/>
      <c r="Y36" s="1"/>
      <c r="Z36" s="1"/>
      <c r="AA36" s="1"/>
      <c r="AB36" s="1"/>
      <c r="AC36" s="1"/>
      <c r="AD36" s="1"/>
      <c r="AE36" s="18"/>
      <c r="AF36" s="1">
        <v>81</v>
      </c>
      <c r="AG36" s="1">
        <v>87</v>
      </c>
      <c r="AH36" s="1">
        <v>88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98501</v>
      </c>
      <c r="C37" s="19" t="s">
        <v>140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mengidentifikasi kaidah penulisan empat paragraf berhuruf Jawa yang
menggunakan aksara murda.</v>
      </c>
      <c r="K37" s="28">
        <f t="shared" si="5"/>
        <v>85.333333333333329</v>
      </c>
      <c r="L37" s="28" t="str">
        <f t="shared" si="6"/>
        <v>A</v>
      </c>
      <c r="M37" s="28">
        <f t="shared" si="7"/>
        <v>85.333333333333329</v>
      </c>
      <c r="N37" s="28" t="str">
        <f t="shared" si="8"/>
        <v>A</v>
      </c>
      <c r="O37" s="36">
        <v>1</v>
      </c>
      <c r="P37" s="28" t="str">
        <f t="shared" si="9"/>
        <v>Memiliki kemampuan Menulis empat paragraf berhuruf Jawa yang menggunakan aksara murda.</v>
      </c>
      <c r="Q37" s="39"/>
      <c r="R37" s="39" t="s">
        <v>8</v>
      </c>
      <c r="S37" s="18"/>
      <c r="T37" s="1">
        <v>83</v>
      </c>
      <c r="U37" s="1">
        <v>84</v>
      </c>
      <c r="V37" s="1">
        <v>83</v>
      </c>
      <c r="W37" s="1">
        <v>92</v>
      </c>
      <c r="X37" s="1"/>
      <c r="Y37" s="1"/>
      <c r="Z37" s="1"/>
      <c r="AA37" s="1"/>
      <c r="AB37" s="1"/>
      <c r="AC37" s="1"/>
      <c r="AD37" s="1"/>
      <c r="AE37" s="18"/>
      <c r="AF37" s="1">
        <v>81</v>
      </c>
      <c r="AG37" s="1">
        <v>87</v>
      </c>
      <c r="AH37" s="1">
        <v>88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98514</v>
      </c>
      <c r="C38" s="19" t="s">
        <v>141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mengidentifikasi kaidah penulisan empat paragraf berhuruf Jawa yang
menggunakan aksara murda.</v>
      </c>
      <c r="K38" s="28">
        <f t="shared" si="5"/>
        <v>89.333333333333329</v>
      </c>
      <c r="L38" s="28" t="str">
        <f t="shared" si="6"/>
        <v>A</v>
      </c>
      <c r="M38" s="28">
        <f t="shared" si="7"/>
        <v>89.333333333333329</v>
      </c>
      <c r="N38" s="28" t="str">
        <f t="shared" si="8"/>
        <v>A</v>
      </c>
      <c r="O38" s="36">
        <v>1</v>
      </c>
      <c r="P38" s="28" t="str">
        <f t="shared" si="9"/>
        <v>Memiliki kemampuan Menulis empat paragraf berhuruf Jawa yang menggunakan aksara murda.</v>
      </c>
      <c r="Q38" s="39"/>
      <c r="R38" s="39" t="s">
        <v>8</v>
      </c>
      <c r="S38" s="18"/>
      <c r="T38" s="1">
        <v>81</v>
      </c>
      <c r="U38" s="1">
        <v>86</v>
      </c>
      <c r="V38" s="1">
        <v>88</v>
      </c>
      <c r="W38" s="1">
        <v>91</v>
      </c>
      <c r="X38" s="1"/>
      <c r="Y38" s="1"/>
      <c r="Z38" s="1"/>
      <c r="AA38" s="1"/>
      <c r="AB38" s="1"/>
      <c r="AC38" s="1"/>
      <c r="AD38" s="1"/>
      <c r="AE38" s="18"/>
      <c r="AF38" s="1">
        <v>87</v>
      </c>
      <c r="AG38" s="1">
        <v>90</v>
      </c>
      <c r="AH38" s="1">
        <v>91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98527</v>
      </c>
      <c r="C39" s="19" t="s">
        <v>142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mengidentifikasi kaidah penulisan empat paragraf berhuruf Jawa yang
menggunakan aksara murda.</v>
      </c>
      <c r="K39" s="28">
        <f t="shared" si="5"/>
        <v>86</v>
      </c>
      <c r="L39" s="28" t="str">
        <f t="shared" si="6"/>
        <v>A</v>
      </c>
      <c r="M39" s="28">
        <f t="shared" si="7"/>
        <v>86</v>
      </c>
      <c r="N39" s="28" t="str">
        <f t="shared" si="8"/>
        <v>A</v>
      </c>
      <c r="O39" s="36">
        <v>1</v>
      </c>
      <c r="P39" s="28" t="str">
        <f t="shared" si="9"/>
        <v>Memiliki kemampuan Menulis empat paragraf berhuruf Jawa yang menggunakan aksara murda.</v>
      </c>
      <c r="Q39" s="39"/>
      <c r="R39" s="39" t="s">
        <v>8</v>
      </c>
      <c r="S39" s="18"/>
      <c r="T39" s="1">
        <v>82</v>
      </c>
      <c r="U39" s="1">
        <v>84</v>
      </c>
      <c r="V39" s="1">
        <v>86</v>
      </c>
      <c r="W39" s="1">
        <v>89</v>
      </c>
      <c r="X39" s="1"/>
      <c r="Y39" s="1"/>
      <c r="Z39" s="1"/>
      <c r="AA39" s="1"/>
      <c r="AB39" s="1"/>
      <c r="AC39" s="1"/>
      <c r="AD39" s="1"/>
      <c r="AE39" s="18"/>
      <c r="AF39" s="1">
        <v>81</v>
      </c>
      <c r="AG39" s="1">
        <v>88</v>
      </c>
      <c r="AH39" s="1">
        <v>89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98540</v>
      </c>
      <c r="C40" s="19" t="s">
        <v>143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mengidentifikasi kaidah penulisan empat paragraf berhuruf Jawa yang
menggunakan aksara murda.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1</v>
      </c>
      <c r="P40" s="28" t="str">
        <f t="shared" si="9"/>
        <v>Memiliki kemampuan Menulis empat paragraf berhuruf Jawa yang menggunakan aksara murda.</v>
      </c>
      <c r="Q40" s="39"/>
      <c r="R40" s="39" t="s">
        <v>8</v>
      </c>
      <c r="S40" s="18"/>
      <c r="T40" s="1">
        <v>83</v>
      </c>
      <c r="U40" s="1">
        <v>86</v>
      </c>
      <c r="V40" s="1">
        <v>88</v>
      </c>
      <c r="W40" s="1">
        <v>85</v>
      </c>
      <c r="X40" s="1"/>
      <c r="Y40" s="1"/>
      <c r="Z40" s="1"/>
      <c r="AA40" s="1"/>
      <c r="AB40" s="1"/>
      <c r="AC40" s="1"/>
      <c r="AD40" s="1"/>
      <c r="AE40" s="18"/>
      <c r="AF40" s="1">
        <v>87</v>
      </c>
      <c r="AG40" s="1">
        <v>85</v>
      </c>
      <c r="AH40" s="1">
        <v>86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98553</v>
      </c>
      <c r="C41" s="19" t="s">
        <v>144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mengidentifikasi kaidah penulisan empat paragraf berhuruf Jawa yang
menggunakan aksara murda.</v>
      </c>
      <c r="K41" s="28">
        <f t="shared" si="5"/>
        <v>86.333333333333329</v>
      </c>
      <c r="L41" s="28" t="str">
        <f t="shared" si="6"/>
        <v>A</v>
      </c>
      <c r="M41" s="28">
        <f t="shared" si="7"/>
        <v>86.333333333333329</v>
      </c>
      <c r="N41" s="28" t="str">
        <f t="shared" si="8"/>
        <v>A</v>
      </c>
      <c r="O41" s="36">
        <v>1</v>
      </c>
      <c r="P41" s="28" t="str">
        <f t="shared" si="9"/>
        <v>Memiliki kemampuan Menulis empat paragraf berhuruf Jawa yang menggunakan aksara murda.</v>
      </c>
      <c r="Q41" s="39"/>
      <c r="R41" s="39" t="s">
        <v>8</v>
      </c>
      <c r="S41" s="18"/>
      <c r="T41" s="1">
        <v>83</v>
      </c>
      <c r="U41" s="1">
        <v>78</v>
      </c>
      <c r="V41" s="1">
        <v>89</v>
      </c>
      <c r="W41" s="1">
        <v>93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89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98566</v>
      </c>
      <c r="C42" s="19" t="s">
        <v>145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mengidentifikasi kaidah penulisan empat paragraf berhuruf Jawa yang
menggunakan aksara murda.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1</v>
      </c>
      <c r="P42" s="28" t="str">
        <f t="shared" si="9"/>
        <v>Memiliki kemampuan Menulis empat paragraf berhuruf Jawa yang menggunakan aksara murda.</v>
      </c>
      <c r="Q42" s="39"/>
      <c r="R42" s="39" t="s">
        <v>8</v>
      </c>
      <c r="S42" s="18"/>
      <c r="T42" s="1">
        <v>82</v>
      </c>
      <c r="U42" s="1">
        <v>86</v>
      </c>
      <c r="V42" s="1">
        <v>90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81</v>
      </c>
      <c r="AG42" s="1">
        <v>88</v>
      </c>
      <c r="AH42" s="1">
        <v>89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 t="s">
        <v>101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 t="s">
        <v>104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106</v>
      </c>
      <c r="G54" s="18"/>
      <c r="H54" s="18"/>
      <c r="I54" s="38"/>
      <c r="J54" s="30"/>
      <c r="K54" s="18">
        <f>IF(COUNTBLANK($G$11:$G$50)=40,"",AVERAGE($G$11:$G$50))</f>
        <v>83.90625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111</v>
      </c>
      <c r="R57" s="37" t="s">
        <v>112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XI-MIPA 6</vt:lpstr>
      <vt:lpstr>XI-MIPA 7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new</cp:lastModifiedBy>
  <dcterms:created xsi:type="dcterms:W3CDTF">2015-09-01T09:01:01Z</dcterms:created>
  <dcterms:modified xsi:type="dcterms:W3CDTF">2019-06-17T15:13:58Z</dcterms:modified>
</cp:coreProperties>
</file>