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5600" windowHeight="7365"/>
  </bookViews>
  <sheets>
    <sheet name="XI-MIPA 7" sheetId="1" r:id="rId1"/>
  </sheets>
  <calcPr calcId="144525"/>
</workbook>
</file>

<file path=xl/calcChain.xml><?xml version="1.0" encoding="utf-8"?>
<calcChain xmlns="http://schemas.openxmlformats.org/spreadsheetml/2006/main">
  <c r="K55" i="1" l="1"/>
  <c r="P50" i="1"/>
  <c r="M50" i="1"/>
  <c r="N50" i="1" s="1"/>
  <c r="L50" i="1"/>
  <c r="K50" i="1"/>
  <c r="J50" i="1"/>
  <c r="G50" i="1"/>
  <c r="H50" i="1" s="1"/>
  <c r="E50" i="1"/>
  <c r="F50" i="1" s="1"/>
  <c r="P49" i="1"/>
  <c r="N49" i="1"/>
  <c r="M49" i="1"/>
  <c r="K49" i="1"/>
  <c r="L49" i="1" s="1"/>
  <c r="J49" i="1"/>
  <c r="G49" i="1"/>
  <c r="H49" i="1" s="1"/>
  <c r="E49" i="1"/>
  <c r="F49" i="1" s="1"/>
  <c r="P48" i="1"/>
  <c r="M48" i="1"/>
  <c r="N48" i="1" s="1"/>
  <c r="L48" i="1"/>
  <c r="K48" i="1"/>
  <c r="J48" i="1"/>
  <c r="G48" i="1"/>
  <c r="H48" i="1" s="1"/>
  <c r="E48" i="1"/>
  <c r="F48" i="1" s="1"/>
  <c r="P47" i="1"/>
  <c r="N47" i="1"/>
  <c r="M47" i="1"/>
  <c r="K47" i="1"/>
  <c r="L47" i="1" s="1"/>
  <c r="J47" i="1"/>
  <c r="G47" i="1"/>
  <c r="H47" i="1" s="1"/>
  <c r="E47" i="1"/>
  <c r="F47" i="1" s="1"/>
  <c r="P46" i="1"/>
  <c r="M46" i="1"/>
  <c r="N46" i="1" s="1"/>
  <c r="L46" i="1"/>
  <c r="K46" i="1"/>
  <c r="J46" i="1"/>
  <c r="G46" i="1"/>
  <c r="H46" i="1" s="1"/>
  <c r="E46" i="1"/>
  <c r="F46" i="1" s="1"/>
  <c r="P45" i="1"/>
  <c r="N45" i="1"/>
  <c r="M45" i="1"/>
  <c r="K45" i="1"/>
  <c r="L45" i="1" s="1"/>
  <c r="J45" i="1"/>
  <c r="G45" i="1"/>
  <c r="H45" i="1" s="1"/>
  <c r="E45" i="1"/>
  <c r="F45" i="1" s="1"/>
  <c r="P44" i="1"/>
  <c r="M44" i="1"/>
  <c r="N44" i="1" s="1"/>
  <c r="L44" i="1"/>
  <c r="K44" i="1"/>
  <c r="J44" i="1"/>
  <c r="G44" i="1"/>
  <c r="H44" i="1" s="1"/>
  <c r="E44" i="1"/>
  <c r="F44" i="1" s="1"/>
  <c r="P43" i="1"/>
  <c r="N43" i="1"/>
  <c r="M43" i="1"/>
  <c r="K43" i="1"/>
  <c r="L43" i="1" s="1"/>
  <c r="J43" i="1"/>
  <c r="G43" i="1"/>
  <c r="H43" i="1" s="1"/>
  <c r="E43" i="1"/>
  <c r="F43" i="1" s="1"/>
  <c r="P42" i="1"/>
  <c r="M42" i="1"/>
  <c r="N42" i="1" s="1"/>
  <c r="L42" i="1"/>
  <c r="K42" i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L27" i="1"/>
  <c r="K27" i="1"/>
  <c r="J27" i="1"/>
  <c r="G27" i="1"/>
  <c r="H27" i="1" s="1"/>
  <c r="E27" i="1"/>
  <c r="F27" i="1" s="1"/>
  <c r="P26" i="1"/>
  <c r="M26" i="1"/>
  <c r="N26" i="1" s="1"/>
  <c r="L26" i="1"/>
  <c r="K26" i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L18" i="1"/>
  <c r="K18" i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2" i="1" l="1"/>
  <c r="K53" i="1"/>
  <c r="K54" i="1"/>
</calcChain>
</file>

<file path=xl/sharedStrings.xml><?xml version="1.0" encoding="utf-8"?>
<sst xmlns="http://schemas.openxmlformats.org/spreadsheetml/2006/main" count="179" uniqueCount="119">
  <si>
    <t>DAFTAR NILAI SISWA SMAN 9 SEMARANG SEMESTER GENAP TAHUN PELAJARAN 2018/2019</t>
  </si>
  <si>
    <t>Guru :</t>
  </si>
  <si>
    <t>Diwyacitta Prasasti M.Si.</t>
  </si>
  <si>
    <t>Kelas XI-MIPA 7</t>
  </si>
  <si>
    <t>Mapel :</t>
  </si>
  <si>
    <t>Biologi [ Kelompok C (Peminatan) ]</t>
  </si>
  <si>
    <t>didownload 28/05/2019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</si>
  <si>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</si>
  <si>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</si>
  <si>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</si>
  <si>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</si>
  <si>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</si>
  <si>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</si>
  <si>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</si>
  <si>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</si>
  <si>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</si>
  <si>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</si>
  <si>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</si>
  <si>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</si>
  <si>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</si>
  <si>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</si>
  <si>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</si>
  <si>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</si>
  <si>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</si>
  <si>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</si>
  <si>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</si>
  <si>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</si>
  <si>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</si>
  <si>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</si>
  <si>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</si>
  <si>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</si>
  <si>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</si>
  <si>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</si>
  <si>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</si>
  <si>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</si>
  <si>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</si>
  <si>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</si>
  <si>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</si>
  <si>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</si>
  <si>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</si>
  <si>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</si>
  <si>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</si>
  <si>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</si>
  <si>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</si>
  <si>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</si>
  <si>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</si>
  <si>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</si>
  <si>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</si>
  <si>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</si>
  <si>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</si>
  <si>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</si>
  <si>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</si>
  <si>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</si>
  <si>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</si>
  <si>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</si>
  <si>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ALDINA BERLIANA PUTRI</t>
  </si>
  <si>
    <t>Predikat &amp; Deskripsi Pengetahuan</t>
  </si>
  <si>
    <t>ACUAN MENGISI DESKRIPSI</t>
  </si>
  <si>
    <t>ANANDIKE CITA KUMALA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</si>
  <si>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</si>
  <si>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</si>
  <si>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</si>
  <si>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</si>
  <si>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</si>
  <si>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</si>
  <si>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</si>
  <si>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</si>
  <si>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</si>
  <si>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</si>
  <si>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</si>
  <si>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</si>
  <si>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</si>
  <si>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</si>
  <si>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</si>
  <si>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</si>
  <si>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</si>
  <si>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</si>
  <si>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</si>
  <si>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</si>
  <si>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KEVIN NEVARA FAHLEVY</t>
  </si>
  <si>
    <t>Predikat &amp; Deskripsi Keterampilan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</si>
  <si>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</si>
  <si>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</si>
  <si>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</si>
  <si>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</si>
  <si>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</si>
  <si>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</si>
  <si>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</si>
  <si>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</si>
  <si>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</si>
  <si>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</si>
  <si>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</si>
  <si>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</si>
  <si>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</si>
  <si>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</si>
  <si>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</si>
  <si>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</si>
  <si>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</si>
  <si>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</si>
  <si>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</si>
  <si>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</si>
  <si>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</si>
  <si>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</si>
  <si>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</si>
  <si>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</si>
  <si>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</si>
  <si>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</si>
  <si>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</si>
  <si>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</si>
  <si>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</si>
  <si>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19641202 199303 2 004</t>
  </si>
  <si>
    <t>Memiliki kemampuan dalam menjelaskan sistem pernapasan manusia dan hewan</t>
  </si>
  <si>
    <t>Memiliki kemampuan dalam menjelaskan sistem ekskresi dan sistem saraf pada manusia</t>
  </si>
  <si>
    <t>Memiliki kemampuan dalam menjelaskan sistem reproduksi pada manusia</t>
  </si>
  <si>
    <t>Memiliki kemampuan dalam menjelaskan sistem pertahanan tubuh</t>
  </si>
  <si>
    <t xml:space="preserve">Sangat terampil menganalisis sistem pernapasan pada manusia </t>
  </si>
  <si>
    <t xml:space="preserve">Sangat terampil menganalisis sistem ekskresi dan sistem saraf pada manusia </t>
  </si>
  <si>
    <t>Sangat terampil menganalisis sistem reproduksi pada manusia</t>
  </si>
  <si>
    <t>Sangat terampil menyimpulkan mekanisme sistem pertahanan tubuh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</si>
</sst>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G11" activePane="bottomRight" state="frozen"/>
      <selection pane="topRight"/>
      <selection pane="bottomLeft"/>
      <selection pane="bottomRight" activeCell="T34" sqref="T34"/>
    </sheetView>
  </sheetViews>
  <sheetFormatPr defaultRowHeight="15" x14ac:dyDescent="0.25"/>
  <cols>
    <col min="1" max="1" width="6.5703125" customWidth="1"/>
    <col min="2" max="2" width="9.140625" hidden="1" customWidth="1"/>
    <col min="3" max="3" width="23.28515625" customWidth="1"/>
    <col min="4" max="4" width="2.28515625" customWidth="1"/>
    <col min="5" max="5" width="4.85546875" customWidth="1"/>
    <col min="6" max="6" width="4.28515625" customWidth="1"/>
    <col min="7" max="7" width="4.5703125" customWidth="1"/>
    <col min="8" max="8" width="4.85546875" customWidth="1"/>
    <col min="9" max="9" width="5.42578125" customWidth="1"/>
    <col min="10" max="10" width="6.28515625" customWidth="1"/>
    <col min="11" max="11" width="3.5703125" customWidth="1"/>
    <col min="12" max="12" width="3.28515625" customWidth="1"/>
    <col min="13" max="13" width="3" customWidth="1"/>
    <col min="14" max="14" width="4.140625" customWidth="1"/>
    <col min="15" max="15" width="4.85546875" customWidth="1"/>
    <col min="16" max="16" width="7.140625" customWidth="1"/>
    <col min="17" max="17" width="7.7109375" hidden="1" customWidth="1"/>
    <col min="18" max="18" width="9.28515625" customWidth="1"/>
    <col min="19" max="19" width="1.7109375" customWidth="1"/>
    <col min="20" max="20" width="4" customWidth="1"/>
    <col min="21" max="21" width="3.85546875" customWidth="1"/>
    <col min="22" max="22" width="4.28515625" customWidth="1"/>
    <col min="23" max="23" width="4" customWidth="1"/>
    <col min="24" max="24" width="3.85546875" customWidth="1"/>
    <col min="25" max="25" width="4" customWidth="1"/>
    <col min="26" max="30" width="7.140625" hidden="1" customWidth="1"/>
    <col min="31" max="31" width="2.42578125" customWidth="1"/>
    <col min="32" max="32" width="5.85546875" customWidth="1"/>
    <col min="33" max="33" width="5.42578125" customWidth="1"/>
    <col min="34" max="34" width="5" customWidth="1"/>
    <col min="35" max="35" width="3.5703125" customWidth="1"/>
    <col min="36" max="36" width="5.5703125" customWidth="1"/>
    <col min="37" max="37" width="3" customWidth="1"/>
    <col min="38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802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802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106860</v>
      </c>
      <c r="C11" s="19" t="s">
        <v>55</v>
      </c>
      <c r="D11" s="18"/>
      <c r="E11" s="28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91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menjelaskan sistem pernapasan manusia dan hewan</v>
      </c>
      <c r="K11" s="28">
        <f t="shared" ref="K11:K50" si="5">IF((COUNTA(AF11:AO11)&gt;0),AVERAGE(AF11:AO11),"")</f>
        <v>91.6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91.6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terampil menganalisis sistem pernapasan pada manusia </v>
      </c>
      <c r="Q11" s="39"/>
      <c r="R11" s="39" t="s">
        <v>9</v>
      </c>
      <c r="S11" s="18"/>
      <c r="T11" s="1">
        <v>90</v>
      </c>
      <c r="U11" s="1">
        <v>93</v>
      </c>
      <c r="V11" s="1">
        <v>90</v>
      </c>
      <c r="W11" s="1">
        <v>91</v>
      </c>
      <c r="X11" s="1">
        <v>93</v>
      </c>
      <c r="Y11" s="1"/>
      <c r="Z11" s="1"/>
      <c r="AA11" s="1"/>
      <c r="AB11" s="1"/>
      <c r="AC11" s="1"/>
      <c r="AD11" s="1"/>
      <c r="AE11" s="18"/>
      <c r="AF11" s="1">
        <v>92</v>
      </c>
      <c r="AG11" s="1">
        <v>93</v>
      </c>
      <c r="AH11" s="1">
        <v>90</v>
      </c>
      <c r="AI11" s="1">
        <v>93</v>
      </c>
      <c r="AJ11" s="1">
        <v>90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98190</v>
      </c>
      <c r="C12" s="19" t="s">
        <v>58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dalam menjelaskan sistem pernapasan manusia dan hewan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 xml:space="preserve">Sangat terampil menganalisis sistem pernapasan pada manusia </v>
      </c>
      <c r="Q12" s="39"/>
      <c r="R12" s="39" t="s">
        <v>9</v>
      </c>
      <c r="S12" s="18"/>
      <c r="T12" s="1">
        <v>90</v>
      </c>
      <c r="U12" s="1">
        <v>89</v>
      </c>
      <c r="V12" s="1">
        <v>90</v>
      </c>
      <c r="W12" s="1">
        <v>90</v>
      </c>
      <c r="X12" s="1">
        <v>92</v>
      </c>
      <c r="Y12" s="1"/>
      <c r="Z12" s="1"/>
      <c r="AA12" s="1"/>
      <c r="AB12" s="1"/>
      <c r="AC12" s="1"/>
      <c r="AD12" s="1"/>
      <c r="AE12" s="18"/>
      <c r="AF12" s="1">
        <v>89</v>
      </c>
      <c r="AG12" s="1">
        <v>89</v>
      </c>
      <c r="AH12" s="1">
        <v>90</v>
      </c>
      <c r="AI12" s="1">
        <v>92</v>
      </c>
      <c r="AJ12" s="1">
        <v>90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98203</v>
      </c>
      <c r="C13" s="19" t="s">
        <v>67</v>
      </c>
      <c r="D13" s="18"/>
      <c r="E13" s="28">
        <f t="shared" si="0"/>
        <v>91</v>
      </c>
      <c r="F13" s="28" t="str">
        <f t="shared" si="1"/>
        <v>A</v>
      </c>
      <c r="G13" s="28">
        <f t="shared" si="2"/>
        <v>91</v>
      </c>
      <c r="H13" s="28" t="str">
        <f t="shared" si="3"/>
        <v>A</v>
      </c>
      <c r="I13" s="36">
        <v>1</v>
      </c>
      <c r="J13" s="28" t="str">
        <f t="shared" si="4"/>
        <v>Memiliki kemampuan dalam menjelaskan sistem pernapasan manusia dan hewan</v>
      </c>
      <c r="K13" s="28">
        <f t="shared" si="5"/>
        <v>89.6</v>
      </c>
      <c r="L13" s="28" t="str">
        <f t="shared" si="6"/>
        <v>A</v>
      </c>
      <c r="M13" s="28">
        <f t="shared" si="7"/>
        <v>89.6</v>
      </c>
      <c r="N13" s="28" t="str">
        <f t="shared" si="8"/>
        <v>A</v>
      </c>
      <c r="O13" s="36">
        <v>1</v>
      </c>
      <c r="P13" s="28" t="str">
        <f t="shared" si="9"/>
        <v xml:space="preserve">Sangat terampil menganalisis sistem pernapasan pada manusia </v>
      </c>
      <c r="Q13" s="39"/>
      <c r="R13" s="39" t="s">
        <v>9</v>
      </c>
      <c r="S13" s="18"/>
      <c r="T13" s="1">
        <v>92</v>
      </c>
      <c r="U13" s="1">
        <v>90</v>
      </c>
      <c r="V13" s="1">
        <v>90</v>
      </c>
      <c r="W13" s="1">
        <v>94</v>
      </c>
      <c r="X13" s="1">
        <v>90</v>
      </c>
      <c r="Y13" s="1"/>
      <c r="Z13" s="1"/>
      <c r="AA13" s="1"/>
      <c r="AB13" s="1"/>
      <c r="AC13" s="1"/>
      <c r="AD13" s="1"/>
      <c r="AE13" s="18"/>
      <c r="AF13" s="1">
        <v>87</v>
      </c>
      <c r="AG13" s="1">
        <v>90</v>
      </c>
      <c r="AH13" s="1">
        <v>89</v>
      </c>
      <c r="AI13" s="1">
        <v>92</v>
      </c>
      <c r="AJ13" s="1">
        <v>90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111</v>
      </c>
      <c r="FI13" s="43" t="s">
        <v>115</v>
      </c>
      <c r="FJ13" s="41">
        <v>34341</v>
      </c>
      <c r="FK13" s="41">
        <v>34351</v>
      </c>
    </row>
    <row r="14" spans="1:167" x14ac:dyDescent="0.25">
      <c r="A14" s="19">
        <v>4</v>
      </c>
      <c r="B14" s="19">
        <v>98216</v>
      </c>
      <c r="C14" s="19" t="s">
        <v>68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1</v>
      </c>
      <c r="J14" s="28" t="str">
        <f t="shared" si="4"/>
        <v>Memiliki kemampuan dalam menjelaskan sistem pernapasan manusia dan hewan</v>
      </c>
      <c r="K14" s="28">
        <f t="shared" si="5"/>
        <v>91</v>
      </c>
      <c r="L14" s="28" t="str">
        <f t="shared" si="6"/>
        <v>A</v>
      </c>
      <c r="M14" s="28">
        <f t="shared" si="7"/>
        <v>91</v>
      </c>
      <c r="N14" s="28" t="str">
        <f t="shared" si="8"/>
        <v>A</v>
      </c>
      <c r="O14" s="36">
        <v>1</v>
      </c>
      <c r="P14" s="28" t="str">
        <f t="shared" si="9"/>
        <v xml:space="preserve">Sangat terampil menganalisis sistem pernapasan pada manusia </v>
      </c>
      <c r="Q14" s="39"/>
      <c r="R14" s="39" t="s">
        <v>9</v>
      </c>
      <c r="S14" s="18"/>
      <c r="T14" s="1">
        <v>90</v>
      </c>
      <c r="U14" s="1">
        <v>90</v>
      </c>
      <c r="V14" s="1">
        <v>92</v>
      </c>
      <c r="W14" s="1">
        <v>92</v>
      </c>
      <c r="X14" s="1">
        <v>90</v>
      </c>
      <c r="Y14" s="1"/>
      <c r="Z14" s="1"/>
      <c r="AA14" s="1"/>
      <c r="AB14" s="1"/>
      <c r="AC14" s="1"/>
      <c r="AD14" s="1"/>
      <c r="AE14" s="18"/>
      <c r="AF14" s="1">
        <v>89</v>
      </c>
      <c r="AG14" s="1">
        <v>92</v>
      </c>
      <c r="AH14" s="1">
        <v>90</v>
      </c>
      <c r="AI14" s="1">
        <v>92</v>
      </c>
      <c r="AJ14" s="1">
        <v>92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98229</v>
      </c>
      <c r="C15" s="19" t="s">
        <v>69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dalam menjelaskan sistem ekskresi dan sistem saraf pada manusia</v>
      </c>
      <c r="K15" s="28">
        <f t="shared" si="5"/>
        <v>78.8</v>
      </c>
      <c r="L15" s="28" t="str">
        <f t="shared" si="6"/>
        <v>B</v>
      </c>
      <c r="M15" s="28">
        <f t="shared" si="7"/>
        <v>78.8</v>
      </c>
      <c r="N15" s="28" t="str">
        <f t="shared" si="8"/>
        <v>B</v>
      </c>
      <c r="O15" s="36">
        <v>2</v>
      </c>
      <c r="P15" s="28" t="str">
        <f t="shared" si="9"/>
        <v xml:space="preserve">Sangat terampil menganalisis sistem ekskresi dan sistem saraf pada manusia </v>
      </c>
      <c r="Q15" s="39"/>
      <c r="R15" s="39" t="s">
        <v>9</v>
      </c>
      <c r="S15" s="18"/>
      <c r="T15" s="1">
        <v>79</v>
      </c>
      <c r="U15" s="1">
        <v>84</v>
      </c>
      <c r="V15" s="1">
        <v>80</v>
      </c>
      <c r="W15" s="1">
        <v>80</v>
      </c>
      <c r="X15" s="1">
        <v>79</v>
      </c>
      <c r="Y15" s="1"/>
      <c r="Z15" s="1"/>
      <c r="AA15" s="1"/>
      <c r="AB15" s="1"/>
      <c r="AC15" s="1"/>
      <c r="AD15" s="1"/>
      <c r="AE15" s="18"/>
      <c r="AF15" s="1">
        <v>78</v>
      </c>
      <c r="AG15" s="1">
        <v>79</v>
      </c>
      <c r="AH15" s="1">
        <v>78</v>
      </c>
      <c r="AI15" s="1">
        <v>80</v>
      </c>
      <c r="AJ15" s="1">
        <v>79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112</v>
      </c>
      <c r="FI15" s="43" t="s">
        <v>116</v>
      </c>
      <c r="FJ15" s="41">
        <v>34342</v>
      </c>
      <c r="FK15" s="41">
        <v>34352</v>
      </c>
    </row>
    <row r="16" spans="1:167" x14ac:dyDescent="0.25">
      <c r="A16" s="19">
        <v>6</v>
      </c>
      <c r="B16" s="19">
        <v>98242</v>
      </c>
      <c r="C16" s="19" t="s">
        <v>70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dalam menjelaskan sistem pernapasan manusia dan hewan</v>
      </c>
      <c r="K16" s="28">
        <f t="shared" si="5"/>
        <v>89.4</v>
      </c>
      <c r="L16" s="28" t="str">
        <f t="shared" si="6"/>
        <v>A</v>
      </c>
      <c r="M16" s="28">
        <f t="shared" si="7"/>
        <v>89.4</v>
      </c>
      <c r="N16" s="28" t="str">
        <f t="shared" si="8"/>
        <v>A</v>
      </c>
      <c r="O16" s="36">
        <v>1</v>
      </c>
      <c r="P16" s="28" t="str">
        <f t="shared" si="9"/>
        <v xml:space="preserve">Sangat terampil menganalisis sistem pernapasan pada manusia </v>
      </c>
      <c r="Q16" s="39"/>
      <c r="R16" s="39" t="s">
        <v>9</v>
      </c>
      <c r="S16" s="18"/>
      <c r="T16" s="1">
        <v>90</v>
      </c>
      <c r="U16" s="1">
        <v>89</v>
      </c>
      <c r="V16" s="1">
        <v>92</v>
      </c>
      <c r="W16" s="1">
        <v>90</v>
      </c>
      <c r="X16" s="1">
        <v>90</v>
      </c>
      <c r="Y16" s="1"/>
      <c r="Z16" s="1"/>
      <c r="AA16" s="1"/>
      <c r="AB16" s="1"/>
      <c r="AC16" s="1"/>
      <c r="AD16" s="1"/>
      <c r="AE16" s="18"/>
      <c r="AF16" s="1">
        <v>86</v>
      </c>
      <c r="AG16" s="1">
        <v>90</v>
      </c>
      <c r="AH16" s="1">
        <v>87</v>
      </c>
      <c r="AI16" s="1">
        <v>92</v>
      </c>
      <c r="AJ16" s="1">
        <v>92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98255</v>
      </c>
      <c r="C17" s="19" t="s">
        <v>71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91</v>
      </c>
      <c r="H17" s="28" t="str">
        <f t="shared" si="3"/>
        <v>A</v>
      </c>
      <c r="I17" s="36">
        <v>1</v>
      </c>
      <c r="J17" s="28" t="str">
        <f t="shared" si="4"/>
        <v>Memiliki kemampuan dalam menjelaskan sistem pernapasan manusia dan hewan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1</v>
      </c>
      <c r="P17" s="28" t="str">
        <f t="shared" si="9"/>
        <v xml:space="preserve">Sangat terampil menganalisis sistem pernapasan pada manusia </v>
      </c>
      <c r="Q17" s="39"/>
      <c r="R17" s="39" t="s">
        <v>9</v>
      </c>
      <c r="S17" s="18"/>
      <c r="T17" s="1">
        <v>89</v>
      </c>
      <c r="U17" s="1">
        <v>87</v>
      </c>
      <c r="V17" s="1">
        <v>92</v>
      </c>
      <c r="W17" s="1">
        <v>93</v>
      </c>
      <c r="X17" s="1">
        <v>92</v>
      </c>
      <c r="Y17" s="1"/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>
        <v>87</v>
      </c>
      <c r="AI17" s="1">
        <v>92</v>
      </c>
      <c r="AJ17" s="1">
        <v>91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113</v>
      </c>
      <c r="FI17" s="43" t="s">
        <v>117</v>
      </c>
      <c r="FJ17" s="41">
        <v>34343</v>
      </c>
      <c r="FK17" s="41">
        <v>34353</v>
      </c>
    </row>
    <row r="18" spans="1:167" x14ac:dyDescent="0.25">
      <c r="A18" s="19">
        <v>8</v>
      </c>
      <c r="B18" s="19">
        <v>98268</v>
      </c>
      <c r="C18" s="19" t="s">
        <v>72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dalam menjelaskan sistem ekskresi dan sistem saraf pada manusia</v>
      </c>
      <c r="K18" s="28">
        <f t="shared" si="5"/>
        <v>79</v>
      </c>
      <c r="L18" s="28" t="str">
        <f t="shared" si="6"/>
        <v>B</v>
      </c>
      <c r="M18" s="28">
        <f t="shared" si="7"/>
        <v>79</v>
      </c>
      <c r="N18" s="28" t="str">
        <f t="shared" si="8"/>
        <v>B</v>
      </c>
      <c r="O18" s="36">
        <v>2</v>
      </c>
      <c r="P18" s="28" t="str">
        <f t="shared" si="9"/>
        <v xml:space="preserve">Sangat terampil menganalisis sistem ekskresi dan sistem saraf pada manusia </v>
      </c>
      <c r="Q18" s="39"/>
      <c r="R18" s="39" t="s">
        <v>9</v>
      </c>
      <c r="S18" s="18"/>
      <c r="T18" s="1">
        <v>79</v>
      </c>
      <c r="U18" s="1">
        <v>79</v>
      </c>
      <c r="V18" s="1">
        <v>80</v>
      </c>
      <c r="W18" s="1">
        <v>80</v>
      </c>
      <c r="X18" s="1">
        <v>82</v>
      </c>
      <c r="Y18" s="1"/>
      <c r="Z18" s="1"/>
      <c r="AA18" s="1"/>
      <c r="AB18" s="1"/>
      <c r="AC18" s="1"/>
      <c r="AD18" s="1"/>
      <c r="AE18" s="18"/>
      <c r="AF18" s="1">
        <v>78</v>
      </c>
      <c r="AG18" s="1">
        <v>79</v>
      </c>
      <c r="AH18" s="1">
        <v>79</v>
      </c>
      <c r="AI18" s="1">
        <v>80</v>
      </c>
      <c r="AJ18" s="1">
        <v>79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98281</v>
      </c>
      <c r="C19" s="19" t="s">
        <v>73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dalam menjelaskan sistem pernapasan manusia dan hewan</v>
      </c>
      <c r="K19" s="28">
        <f t="shared" si="5"/>
        <v>90.6</v>
      </c>
      <c r="L19" s="28" t="str">
        <f t="shared" si="6"/>
        <v>A</v>
      </c>
      <c r="M19" s="28">
        <f t="shared" si="7"/>
        <v>90.6</v>
      </c>
      <c r="N19" s="28" t="str">
        <f t="shared" si="8"/>
        <v>A</v>
      </c>
      <c r="O19" s="36">
        <v>1</v>
      </c>
      <c r="P19" s="28" t="str">
        <f t="shared" si="9"/>
        <v xml:space="preserve">Sangat terampil menganalisis sistem pernapasan pada manusia </v>
      </c>
      <c r="Q19" s="39"/>
      <c r="R19" s="39" t="s">
        <v>9</v>
      </c>
      <c r="S19" s="18"/>
      <c r="T19" s="1">
        <v>85</v>
      </c>
      <c r="U19" s="1">
        <v>90</v>
      </c>
      <c r="V19" s="1">
        <v>93</v>
      </c>
      <c r="W19" s="1">
        <v>93</v>
      </c>
      <c r="X19" s="1">
        <v>88</v>
      </c>
      <c r="Y19" s="1"/>
      <c r="Z19" s="1"/>
      <c r="AA19" s="1"/>
      <c r="AB19" s="1"/>
      <c r="AC19" s="1"/>
      <c r="AD19" s="1"/>
      <c r="AE19" s="18"/>
      <c r="AF19" s="1">
        <v>90</v>
      </c>
      <c r="AG19" s="1">
        <v>89</v>
      </c>
      <c r="AH19" s="1">
        <v>90</v>
      </c>
      <c r="AI19" s="1">
        <v>93</v>
      </c>
      <c r="AJ19" s="1">
        <v>91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114</v>
      </c>
      <c r="FI19" s="43" t="s">
        <v>118</v>
      </c>
      <c r="FJ19" s="41">
        <v>34344</v>
      </c>
      <c r="FK19" s="41">
        <v>34354</v>
      </c>
    </row>
    <row r="20" spans="1:167" x14ac:dyDescent="0.25">
      <c r="A20" s="19">
        <v>10</v>
      </c>
      <c r="B20" s="19">
        <v>98294</v>
      </c>
      <c r="C20" s="19" t="s">
        <v>74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dalam menjelaskan sistem pernapasan manusia dan hewan</v>
      </c>
      <c r="K20" s="28">
        <f t="shared" si="5"/>
        <v>90.8</v>
      </c>
      <c r="L20" s="28" t="str">
        <f t="shared" si="6"/>
        <v>A</v>
      </c>
      <c r="M20" s="28">
        <f t="shared" si="7"/>
        <v>90.8</v>
      </c>
      <c r="N20" s="28" t="str">
        <f t="shared" si="8"/>
        <v>A</v>
      </c>
      <c r="O20" s="36">
        <v>1</v>
      </c>
      <c r="P20" s="28" t="str">
        <f t="shared" si="9"/>
        <v xml:space="preserve">Sangat terampil menganalisis sistem pernapasan pada manusia </v>
      </c>
      <c r="Q20" s="39"/>
      <c r="R20" s="39" t="s">
        <v>9</v>
      </c>
      <c r="S20" s="18"/>
      <c r="T20" s="1">
        <v>87</v>
      </c>
      <c r="U20" s="1">
        <v>91</v>
      </c>
      <c r="V20" s="1">
        <v>90</v>
      </c>
      <c r="W20" s="1">
        <v>90</v>
      </c>
      <c r="X20" s="1">
        <v>92</v>
      </c>
      <c r="Y20" s="1"/>
      <c r="Z20" s="1"/>
      <c r="AA20" s="1"/>
      <c r="AB20" s="1"/>
      <c r="AC20" s="1"/>
      <c r="AD20" s="1"/>
      <c r="AE20" s="18"/>
      <c r="AF20" s="1">
        <v>91</v>
      </c>
      <c r="AG20" s="1">
        <v>90</v>
      </c>
      <c r="AH20" s="1">
        <v>90</v>
      </c>
      <c r="AI20" s="1">
        <v>90</v>
      </c>
      <c r="AJ20" s="1">
        <v>93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98307</v>
      </c>
      <c r="C21" s="19" t="s">
        <v>75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1</v>
      </c>
      <c r="J21" s="28" t="str">
        <f t="shared" si="4"/>
        <v>Memiliki kemampuan dalam menjelaskan sistem pernapasan manusia dan hewan</v>
      </c>
      <c r="K21" s="28">
        <f t="shared" si="5"/>
        <v>93.2</v>
      </c>
      <c r="L21" s="28" t="str">
        <f t="shared" si="6"/>
        <v>A</v>
      </c>
      <c r="M21" s="28">
        <f t="shared" si="7"/>
        <v>93.2</v>
      </c>
      <c r="N21" s="28" t="str">
        <f t="shared" si="8"/>
        <v>A</v>
      </c>
      <c r="O21" s="36">
        <v>1</v>
      </c>
      <c r="P21" s="28" t="str">
        <f t="shared" si="9"/>
        <v xml:space="preserve">Sangat terampil menganalisis sistem pernapasan pada manusia </v>
      </c>
      <c r="Q21" s="39"/>
      <c r="R21" s="39" t="s">
        <v>9</v>
      </c>
      <c r="S21" s="18"/>
      <c r="T21" s="1">
        <v>92</v>
      </c>
      <c r="U21" s="1">
        <v>90</v>
      </c>
      <c r="V21" s="1">
        <v>92</v>
      </c>
      <c r="W21" s="1">
        <v>92</v>
      </c>
      <c r="X21" s="1">
        <v>91</v>
      </c>
      <c r="Y21" s="1"/>
      <c r="Z21" s="1"/>
      <c r="AA21" s="1"/>
      <c r="AB21" s="1"/>
      <c r="AC21" s="1"/>
      <c r="AD21" s="1"/>
      <c r="AE21" s="18"/>
      <c r="AF21" s="1">
        <v>92</v>
      </c>
      <c r="AG21" s="1">
        <v>97</v>
      </c>
      <c r="AH21" s="1">
        <v>90</v>
      </c>
      <c r="AI21" s="1">
        <v>92</v>
      </c>
      <c r="AJ21" s="1">
        <v>95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34345</v>
      </c>
      <c r="FK21" s="41">
        <v>34355</v>
      </c>
    </row>
    <row r="22" spans="1:167" x14ac:dyDescent="0.25">
      <c r="A22" s="19">
        <v>12</v>
      </c>
      <c r="B22" s="19">
        <v>98320</v>
      </c>
      <c r="C22" s="19" t="s">
        <v>76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dalam menjelaskan sistem ekskresi dan sistem saraf pada manusia</v>
      </c>
      <c r="K22" s="28">
        <f t="shared" si="5"/>
        <v>78.2</v>
      </c>
      <c r="L22" s="28" t="str">
        <f t="shared" si="6"/>
        <v>B</v>
      </c>
      <c r="M22" s="28">
        <f t="shared" si="7"/>
        <v>78.2</v>
      </c>
      <c r="N22" s="28" t="str">
        <f t="shared" si="8"/>
        <v>B</v>
      </c>
      <c r="O22" s="36">
        <v>2</v>
      </c>
      <c r="P22" s="28" t="str">
        <f t="shared" si="9"/>
        <v xml:space="preserve">Sangat terampil menganalisis sistem ekskresi dan sistem saraf pada manusia </v>
      </c>
      <c r="Q22" s="39"/>
      <c r="R22" s="39" t="s">
        <v>9</v>
      </c>
      <c r="S22" s="18"/>
      <c r="T22" s="1">
        <v>79</v>
      </c>
      <c r="U22" s="1">
        <v>79</v>
      </c>
      <c r="V22" s="1">
        <v>80</v>
      </c>
      <c r="W22" s="1">
        <v>80</v>
      </c>
      <c r="X22" s="1">
        <v>83</v>
      </c>
      <c r="Y22" s="1"/>
      <c r="Z22" s="1"/>
      <c r="AA22" s="1"/>
      <c r="AB22" s="1"/>
      <c r="AC22" s="1"/>
      <c r="AD22" s="1"/>
      <c r="AE22" s="18"/>
      <c r="AF22" s="1">
        <v>77</v>
      </c>
      <c r="AG22" s="1">
        <v>79</v>
      </c>
      <c r="AH22" s="1">
        <v>77</v>
      </c>
      <c r="AI22" s="1">
        <v>80</v>
      </c>
      <c r="AJ22" s="1">
        <v>78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98333</v>
      </c>
      <c r="C23" s="19" t="s">
        <v>77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dalam menjelaskan sistem ekskresi dan sistem saraf pada manusia</v>
      </c>
      <c r="K23" s="28">
        <f t="shared" si="5"/>
        <v>79.8</v>
      </c>
      <c r="L23" s="28" t="str">
        <f t="shared" si="6"/>
        <v>B</v>
      </c>
      <c r="M23" s="28">
        <f t="shared" si="7"/>
        <v>79.8</v>
      </c>
      <c r="N23" s="28" t="str">
        <f t="shared" si="8"/>
        <v>B</v>
      </c>
      <c r="O23" s="36">
        <v>2</v>
      </c>
      <c r="P23" s="28" t="str">
        <f t="shared" si="9"/>
        <v xml:space="preserve">Sangat terampil menganalisis sistem ekskresi dan sistem saraf pada manusia </v>
      </c>
      <c r="Q23" s="39"/>
      <c r="R23" s="39" t="s">
        <v>9</v>
      </c>
      <c r="S23" s="18"/>
      <c r="T23" s="1">
        <v>83</v>
      </c>
      <c r="U23" s="1">
        <v>79</v>
      </c>
      <c r="V23" s="1">
        <v>80</v>
      </c>
      <c r="W23" s="1">
        <v>80</v>
      </c>
      <c r="X23" s="1">
        <v>79</v>
      </c>
      <c r="Y23" s="1"/>
      <c r="Z23" s="1"/>
      <c r="AA23" s="1"/>
      <c r="AB23" s="1"/>
      <c r="AC23" s="1"/>
      <c r="AD23" s="1"/>
      <c r="AE23" s="18"/>
      <c r="AF23" s="1">
        <v>83</v>
      </c>
      <c r="AG23" s="1">
        <v>79</v>
      </c>
      <c r="AH23" s="1">
        <v>78</v>
      </c>
      <c r="AI23" s="1">
        <v>80</v>
      </c>
      <c r="AJ23" s="1">
        <v>79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34346</v>
      </c>
      <c r="FK23" s="41">
        <v>34356</v>
      </c>
    </row>
    <row r="24" spans="1:167" x14ac:dyDescent="0.25">
      <c r="A24" s="19">
        <v>14</v>
      </c>
      <c r="B24" s="19">
        <v>98346</v>
      </c>
      <c r="C24" s="19" t="s">
        <v>78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menjelaskan sistem pernapasan manusia dan hewan</v>
      </c>
      <c r="K24" s="28">
        <f t="shared" si="5"/>
        <v>87.4</v>
      </c>
      <c r="L24" s="28" t="str">
        <f t="shared" si="6"/>
        <v>A</v>
      </c>
      <c r="M24" s="28">
        <f t="shared" si="7"/>
        <v>87.4</v>
      </c>
      <c r="N24" s="28" t="str">
        <f t="shared" si="8"/>
        <v>A</v>
      </c>
      <c r="O24" s="36">
        <v>1</v>
      </c>
      <c r="P24" s="28" t="str">
        <f t="shared" si="9"/>
        <v xml:space="preserve">Sangat terampil menganalisis sistem pernapasan pada manusia </v>
      </c>
      <c r="Q24" s="39"/>
      <c r="R24" s="39" t="s">
        <v>9</v>
      </c>
      <c r="S24" s="18"/>
      <c r="T24" s="1">
        <v>79</v>
      </c>
      <c r="U24" s="1">
        <v>88</v>
      </c>
      <c r="V24" s="1">
        <v>85</v>
      </c>
      <c r="W24" s="1">
        <v>85</v>
      </c>
      <c r="X24" s="1">
        <v>88</v>
      </c>
      <c r="Y24" s="1"/>
      <c r="Z24" s="1"/>
      <c r="AA24" s="1"/>
      <c r="AB24" s="1"/>
      <c r="AC24" s="1"/>
      <c r="AD24" s="1"/>
      <c r="AE24" s="18"/>
      <c r="AF24" s="1">
        <v>84</v>
      </c>
      <c r="AG24" s="1">
        <v>88</v>
      </c>
      <c r="AH24" s="1">
        <v>90</v>
      </c>
      <c r="AI24" s="1">
        <v>87</v>
      </c>
      <c r="AJ24" s="1">
        <v>88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98359</v>
      </c>
      <c r="C25" s="19" t="s">
        <v>79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1</v>
      </c>
      <c r="J25" s="28" t="str">
        <f t="shared" si="4"/>
        <v>Memiliki kemampuan dalam menjelaskan sistem pernapasan manusia dan hewan</v>
      </c>
      <c r="K25" s="28">
        <f t="shared" si="5"/>
        <v>89.8</v>
      </c>
      <c r="L25" s="28" t="str">
        <f t="shared" si="6"/>
        <v>A</v>
      </c>
      <c r="M25" s="28">
        <f t="shared" si="7"/>
        <v>89.8</v>
      </c>
      <c r="N25" s="28" t="str">
        <f t="shared" si="8"/>
        <v>A</v>
      </c>
      <c r="O25" s="36">
        <v>1</v>
      </c>
      <c r="P25" s="28" t="str">
        <f t="shared" si="9"/>
        <v xml:space="preserve">Sangat terampil menganalisis sistem pernapasan pada manusia </v>
      </c>
      <c r="Q25" s="39"/>
      <c r="R25" s="39" t="s">
        <v>9</v>
      </c>
      <c r="S25" s="18"/>
      <c r="T25" s="1">
        <v>87</v>
      </c>
      <c r="U25" s="1">
        <v>90</v>
      </c>
      <c r="V25" s="1">
        <v>88</v>
      </c>
      <c r="W25" s="1">
        <v>90</v>
      </c>
      <c r="X25" s="1">
        <v>90</v>
      </c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>
        <v>87</v>
      </c>
      <c r="AI25" s="1">
        <v>90</v>
      </c>
      <c r="AJ25" s="1">
        <v>92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34347</v>
      </c>
      <c r="FK25" s="41">
        <v>34357</v>
      </c>
    </row>
    <row r="26" spans="1:167" x14ac:dyDescent="0.25">
      <c r="A26" s="19">
        <v>16</v>
      </c>
      <c r="B26" s="19">
        <v>98372</v>
      </c>
      <c r="C26" s="19" t="s">
        <v>81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1</v>
      </c>
      <c r="J26" s="28" t="str">
        <f t="shared" si="4"/>
        <v>Memiliki kemampuan dalam menjelaskan sistem pernapasan manusia dan hewan</v>
      </c>
      <c r="K26" s="28">
        <f t="shared" si="5"/>
        <v>90.6</v>
      </c>
      <c r="L26" s="28" t="str">
        <f t="shared" si="6"/>
        <v>A</v>
      </c>
      <c r="M26" s="28">
        <f t="shared" si="7"/>
        <v>90.6</v>
      </c>
      <c r="N26" s="28" t="str">
        <f t="shared" si="8"/>
        <v>A</v>
      </c>
      <c r="O26" s="36">
        <v>1</v>
      </c>
      <c r="P26" s="28" t="str">
        <f t="shared" si="9"/>
        <v xml:space="preserve">Sangat terampil menganalisis sistem pernapasan pada manusia </v>
      </c>
      <c r="Q26" s="39"/>
      <c r="R26" s="39" t="s">
        <v>9</v>
      </c>
      <c r="S26" s="18"/>
      <c r="T26" s="1">
        <v>92</v>
      </c>
      <c r="U26" s="1">
        <v>90</v>
      </c>
      <c r="V26" s="1">
        <v>92</v>
      </c>
      <c r="W26" s="1">
        <v>92</v>
      </c>
      <c r="X26" s="1">
        <v>90</v>
      </c>
      <c r="Y26" s="1"/>
      <c r="Z26" s="1"/>
      <c r="AA26" s="1"/>
      <c r="AB26" s="1"/>
      <c r="AC26" s="1"/>
      <c r="AD26" s="1"/>
      <c r="AE26" s="18"/>
      <c r="AF26" s="1">
        <v>92</v>
      </c>
      <c r="AG26" s="1">
        <v>90</v>
      </c>
      <c r="AH26" s="1">
        <v>89</v>
      </c>
      <c r="AI26" s="1">
        <v>92</v>
      </c>
      <c r="AJ26" s="1">
        <v>90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98385</v>
      </c>
      <c r="C27" s="19" t="s">
        <v>82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kemampuan dalam menjelaskan sistem pernapasan manusia dan hewan</v>
      </c>
      <c r="K27" s="28">
        <f t="shared" si="5"/>
        <v>90.6</v>
      </c>
      <c r="L27" s="28" t="str">
        <f t="shared" si="6"/>
        <v>A</v>
      </c>
      <c r="M27" s="28">
        <f t="shared" si="7"/>
        <v>90.6</v>
      </c>
      <c r="N27" s="28" t="str">
        <f t="shared" si="8"/>
        <v>A</v>
      </c>
      <c r="O27" s="36">
        <v>1</v>
      </c>
      <c r="P27" s="28" t="str">
        <f t="shared" si="9"/>
        <v xml:space="preserve">Sangat terampil menganalisis sistem pernapasan pada manusia </v>
      </c>
      <c r="Q27" s="39"/>
      <c r="R27" s="39" t="s">
        <v>9</v>
      </c>
      <c r="S27" s="18"/>
      <c r="T27" s="1">
        <v>90</v>
      </c>
      <c r="U27" s="1">
        <v>89</v>
      </c>
      <c r="V27" s="1">
        <v>92</v>
      </c>
      <c r="W27" s="1">
        <v>90</v>
      </c>
      <c r="X27" s="1">
        <v>90</v>
      </c>
      <c r="Y27" s="1"/>
      <c r="Z27" s="1"/>
      <c r="AA27" s="1"/>
      <c r="AB27" s="1"/>
      <c r="AC27" s="1"/>
      <c r="AD27" s="1"/>
      <c r="AE27" s="18"/>
      <c r="AF27" s="1">
        <v>90</v>
      </c>
      <c r="AG27" s="1">
        <v>92</v>
      </c>
      <c r="AH27" s="1">
        <v>87</v>
      </c>
      <c r="AI27" s="1">
        <v>92</v>
      </c>
      <c r="AJ27" s="1">
        <v>92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34348</v>
      </c>
      <c r="FK27" s="41">
        <v>34358</v>
      </c>
    </row>
    <row r="28" spans="1:167" x14ac:dyDescent="0.25">
      <c r="A28" s="19">
        <v>18</v>
      </c>
      <c r="B28" s="19">
        <v>98411</v>
      </c>
      <c r="C28" s="19" t="s">
        <v>83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>Memiliki kemampuan dalam menjelaskan sistem pernapasan manusia dan hewan</v>
      </c>
      <c r="K28" s="28">
        <f t="shared" si="5"/>
        <v>86</v>
      </c>
      <c r="L28" s="28" t="str">
        <f t="shared" si="6"/>
        <v>A</v>
      </c>
      <c r="M28" s="28">
        <f t="shared" si="7"/>
        <v>86</v>
      </c>
      <c r="N28" s="28" t="str">
        <f t="shared" si="8"/>
        <v>A</v>
      </c>
      <c r="O28" s="36">
        <v>1</v>
      </c>
      <c r="P28" s="28" t="str">
        <f t="shared" si="9"/>
        <v xml:space="preserve">Sangat terampil menganalisis sistem pernapasan pada manusia </v>
      </c>
      <c r="Q28" s="39"/>
      <c r="R28" s="39" t="s">
        <v>9</v>
      </c>
      <c r="S28" s="18"/>
      <c r="T28" s="1">
        <v>90</v>
      </c>
      <c r="U28" s="1">
        <v>90</v>
      </c>
      <c r="V28" s="1">
        <v>90</v>
      </c>
      <c r="W28" s="1">
        <v>90</v>
      </c>
      <c r="X28" s="1">
        <v>90</v>
      </c>
      <c r="Y28" s="1"/>
      <c r="Z28" s="1"/>
      <c r="AA28" s="1"/>
      <c r="AB28" s="1"/>
      <c r="AC28" s="1"/>
      <c r="AD28" s="1"/>
      <c r="AE28" s="18"/>
      <c r="AF28" s="1">
        <v>87</v>
      </c>
      <c r="AG28" s="1">
        <v>90</v>
      </c>
      <c r="AH28" s="1">
        <v>83</v>
      </c>
      <c r="AI28" s="1">
        <v>90</v>
      </c>
      <c r="AJ28" s="1">
        <v>80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98398</v>
      </c>
      <c r="C29" s="19" t="s">
        <v>84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dalam menjelaskan sistem ekskresi dan sistem saraf pada manusia</v>
      </c>
      <c r="K29" s="28">
        <f t="shared" si="5"/>
        <v>78.2</v>
      </c>
      <c r="L29" s="28" t="str">
        <f t="shared" si="6"/>
        <v>B</v>
      </c>
      <c r="M29" s="28">
        <f t="shared" si="7"/>
        <v>78.2</v>
      </c>
      <c r="N29" s="28" t="str">
        <f t="shared" si="8"/>
        <v>B</v>
      </c>
      <c r="O29" s="36">
        <v>2</v>
      </c>
      <c r="P29" s="28" t="str">
        <f t="shared" si="9"/>
        <v xml:space="preserve">Sangat terampil menganalisis sistem ekskresi dan sistem saraf pada manusia </v>
      </c>
      <c r="Q29" s="39"/>
      <c r="R29" s="39" t="s">
        <v>9</v>
      </c>
      <c r="S29" s="18"/>
      <c r="T29" s="1">
        <v>79</v>
      </c>
      <c r="U29" s="1">
        <v>80</v>
      </c>
      <c r="V29" s="1">
        <v>80</v>
      </c>
      <c r="W29" s="1">
        <v>82</v>
      </c>
      <c r="X29" s="1">
        <v>79</v>
      </c>
      <c r="Y29" s="1"/>
      <c r="Z29" s="1"/>
      <c r="AA29" s="1"/>
      <c r="AB29" s="1"/>
      <c r="AC29" s="1"/>
      <c r="AD29" s="1"/>
      <c r="AE29" s="18"/>
      <c r="AF29" s="1">
        <v>78</v>
      </c>
      <c r="AG29" s="1">
        <v>78</v>
      </c>
      <c r="AH29" s="1">
        <v>77</v>
      </c>
      <c r="AI29" s="1">
        <v>80</v>
      </c>
      <c r="AJ29" s="1">
        <v>78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34349</v>
      </c>
      <c r="FK29" s="41">
        <v>34359</v>
      </c>
    </row>
    <row r="30" spans="1:167" x14ac:dyDescent="0.25">
      <c r="A30" s="19">
        <v>20</v>
      </c>
      <c r="B30" s="19">
        <v>98424</v>
      </c>
      <c r="C30" s="19" t="s">
        <v>85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>Memiliki kemampuan dalam menjelaskan sistem pernapasan manusia dan hewan</v>
      </c>
      <c r="K30" s="28">
        <f t="shared" si="5"/>
        <v>91.8</v>
      </c>
      <c r="L30" s="28" t="str">
        <f t="shared" si="6"/>
        <v>A</v>
      </c>
      <c r="M30" s="28">
        <f t="shared" si="7"/>
        <v>91.8</v>
      </c>
      <c r="N30" s="28" t="str">
        <f t="shared" si="8"/>
        <v>A</v>
      </c>
      <c r="O30" s="36">
        <v>1</v>
      </c>
      <c r="P30" s="28" t="str">
        <f t="shared" si="9"/>
        <v xml:space="preserve">Sangat terampil menganalisis sistem pernapasan pada manusia </v>
      </c>
      <c r="Q30" s="39"/>
      <c r="R30" s="39" t="s">
        <v>9</v>
      </c>
      <c r="S30" s="18"/>
      <c r="T30" s="1">
        <v>94</v>
      </c>
      <c r="U30" s="1">
        <v>84</v>
      </c>
      <c r="V30" s="1">
        <v>92</v>
      </c>
      <c r="W30" s="1">
        <v>92</v>
      </c>
      <c r="X30" s="1">
        <v>90</v>
      </c>
      <c r="Y30" s="1"/>
      <c r="Z30" s="1"/>
      <c r="AA30" s="1"/>
      <c r="AB30" s="1"/>
      <c r="AC30" s="1"/>
      <c r="AD30" s="1"/>
      <c r="AE30" s="18"/>
      <c r="AF30" s="1">
        <v>94</v>
      </c>
      <c r="AG30" s="1">
        <v>92</v>
      </c>
      <c r="AH30" s="1">
        <v>90</v>
      </c>
      <c r="AI30" s="1">
        <v>92</v>
      </c>
      <c r="AJ30" s="1">
        <v>91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98437</v>
      </c>
      <c r="C31" s="19" t="s">
        <v>86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dalam menjelaskan sistem ekskresi dan sistem saraf pada manusia</v>
      </c>
      <c r="K31" s="28">
        <f t="shared" si="5"/>
        <v>79.599999999999994</v>
      </c>
      <c r="L31" s="28" t="str">
        <f t="shared" si="6"/>
        <v>B</v>
      </c>
      <c r="M31" s="28">
        <f t="shared" si="7"/>
        <v>79.599999999999994</v>
      </c>
      <c r="N31" s="28" t="str">
        <f t="shared" si="8"/>
        <v>B</v>
      </c>
      <c r="O31" s="36">
        <v>2</v>
      </c>
      <c r="P31" s="28" t="str">
        <f t="shared" si="9"/>
        <v xml:space="preserve">Sangat terampil menganalisis sistem ekskresi dan sistem saraf pada manusia </v>
      </c>
      <c r="Q31" s="39"/>
      <c r="R31" s="39" t="s">
        <v>9</v>
      </c>
      <c r="S31" s="18"/>
      <c r="T31" s="1">
        <v>80</v>
      </c>
      <c r="U31" s="1">
        <v>80</v>
      </c>
      <c r="V31" s="1">
        <v>80</v>
      </c>
      <c r="W31" s="1">
        <v>80</v>
      </c>
      <c r="X31" s="1">
        <v>80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78</v>
      </c>
      <c r="AI31" s="1">
        <v>80</v>
      </c>
      <c r="AJ31" s="1">
        <v>80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34350</v>
      </c>
      <c r="FK31" s="41">
        <v>34360</v>
      </c>
    </row>
    <row r="32" spans="1:167" x14ac:dyDescent="0.25">
      <c r="A32" s="19">
        <v>22</v>
      </c>
      <c r="B32" s="19">
        <v>100143</v>
      </c>
      <c r="C32" s="19" t="s">
        <v>87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dalam menjelaskan sistem pernapasan manusia dan hewan</v>
      </c>
      <c r="K32" s="28">
        <f t="shared" si="5"/>
        <v>88</v>
      </c>
      <c r="L32" s="28" t="str">
        <f t="shared" si="6"/>
        <v>A</v>
      </c>
      <c r="M32" s="28">
        <f t="shared" si="7"/>
        <v>88</v>
      </c>
      <c r="N32" s="28" t="str">
        <f t="shared" si="8"/>
        <v>A</v>
      </c>
      <c r="O32" s="36">
        <v>1</v>
      </c>
      <c r="P32" s="28" t="str">
        <f t="shared" si="9"/>
        <v xml:space="preserve">Sangat terampil menganalisis sistem pernapasan pada manusia </v>
      </c>
      <c r="Q32" s="39"/>
      <c r="R32" s="39" t="s">
        <v>9</v>
      </c>
      <c r="S32" s="18"/>
      <c r="T32" s="1">
        <v>87</v>
      </c>
      <c r="U32" s="1">
        <v>86</v>
      </c>
      <c r="V32" s="1">
        <v>90</v>
      </c>
      <c r="W32" s="1">
        <v>90</v>
      </c>
      <c r="X32" s="1">
        <v>85</v>
      </c>
      <c r="Y32" s="1"/>
      <c r="Z32" s="1"/>
      <c r="AA32" s="1"/>
      <c r="AB32" s="1"/>
      <c r="AC32" s="1"/>
      <c r="AD32" s="1"/>
      <c r="AE32" s="18"/>
      <c r="AF32" s="1">
        <v>83</v>
      </c>
      <c r="AG32" s="1">
        <v>89</v>
      </c>
      <c r="AH32" s="1">
        <v>90</v>
      </c>
      <c r="AI32" s="1">
        <v>90</v>
      </c>
      <c r="AJ32" s="1">
        <v>88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98450</v>
      </c>
      <c r="C33" s="19" t="s">
        <v>88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dalam menjelaskan sistem pernapasan manusia dan hewan</v>
      </c>
      <c r="K33" s="28">
        <f t="shared" si="5"/>
        <v>85.2</v>
      </c>
      <c r="L33" s="28" t="str">
        <f t="shared" si="6"/>
        <v>A</v>
      </c>
      <c r="M33" s="28">
        <f t="shared" si="7"/>
        <v>85.2</v>
      </c>
      <c r="N33" s="28" t="str">
        <f t="shared" si="8"/>
        <v>A</v>
      </c>
      <c r="O33" s="36">
        <v>1</v>
      </c>
      <c r="P33" s="28" t="str">
        <f t="shared" si="9"/>
        <v xml:space="preserve">Sangat terampil menganalisis sistem pernapasan pada manusia </v>
      </c>
      <c r="Q33" s="39"/>
      <c r="R33" s="39" t="s">
        <v>9</v>
      </c>
      <c r="S33" s="18"/>
      <c r="T33" s="1">
        <v>85</v>
      </c>
      <c r="U33" s="1">
        <v>87</v>
      </c>
      <c r="V33" s="1">
        <v>88</v>
      </c>
      <c r="W33" s="1">
        <v>89</v>
      </c>
      <c r="X33" s="1">
        <v>89</v>
      </c>
      <c r="Y33" s="1"/>
      <c r="Z33" s="1"/>
      <c r="AA33" s="1"/>
      <c r="AB33" s="1"/>
      <c r="AC33" s="1"/>
      <c r="AD33" s="1"/>
      <c r="AE33" s="18"/>
      <c r="AF33" s="1">
        <v>81</v>
      </c>
      <c r="AG33" s="1">
        <v>85</v>
      </c>
      <c r="AH33" s="1">
        <v>87</v>
      </c>
      <c r="AI33" s="1">
        <v>88</v>
      </c>
      <c r="AJ33" s="1">
        <v>85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98463</v>
      </c>
      <c r="C34" s="19" t="s">
        <v>89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1</v>
      </c>
      <c r="J34" s="28" t="str">
        <f t="shared" si="4"/>
        <v>Memiliki kemampuan dalam menjelaskan sistem pernapasan manusia dan hewan</v>
      </c>
      <c r="K34" s="28">
        <f t="shared" si="5"/>
        <v>89.8</v>
      </c>
      <c r="L34" s="28" t="str">
        <f t="shared" si="6"/>
        <v>A</v>
      </c>
      <c r="M34" s="28">
        <f t="shared" si="7"/>
        <v>89.8</v>
      </c>
      <c r="N34" s="28" t="str">
        <f t="shared" si="8"/>
        <v>A</v>
      </c>
      <c r="O34" s="36">
        <v>1</v>
      </c>
      <c r="P34" s="28" t="str">
        <f t="shared" si="9"/>
        <v xml:space="preserve">Sangat terampil menganalisis sistem pernapasan pada manusia </v>
      </c>
      <c r="Q34" s="39"/>
      <c r="R34" s="39" t="s">
        <v>9</v>
      </c>
      <c r="S34" s="18"/>
      <c r="T34" s="1">
        <v>90</v>
      </c>
      <c r="U34" s="1">
        <v>90</v>
      </c>
      <c r="V34" s="1">
        <v>92</v>
      </c>
      <c r="W34" s="1">
        <v>92</v>
      </c>
      <c r="X34" s="1">
        <v>90</v>
      </c>
      <c r="Y34" s="1"/>
      <c r="Z34" s="1"/>
      <c r="AA34" s="1"/>
      <c r="AB34" s="1"/>
      <c r="AC34" s="1"/>
      <c r="AD34" s="1"/>
      <c r="AE34" s="18"/>
      <c r="AF34" s="1">
        <v>87</v>
      </c>
      <c r="AG34" s="1">
        <v>90</v>
      </c>
      <c r="AH34" s="1">
        <v>90</v>
      </c>
      <c r="AI34" s="1">
        <v>92</v>
      </c>
      <c r="AJ34" s="1">
        <v>90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98476</v>
      </c>
      <c r="C35" s="19" t="s">
        <v>90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>Memiliki kemampuan dalam menjelaskan sistem pernapasan manusia dan hewan</v>
      </c>
      <c r="K35" s="28">
        <f t="shared" si="5"/>
        <v>89.2</v>
      </c>
      <c r="L35" s="28" t="str">
        <f t="shared" si="6"/>
        <v>A</v>
      </c>
      <c r="M35" s="28">
        <f t="shared" si="7"/>
        <v>89.2</v>
      </c>
      <c r="N35" s="28" t="str">
        <f t="shared" si="8"/>
        <v>A</v>
      </c>
      <c r="O35" s="36">
        <v>1</v>
      </c>
      <c r="P35" s="28" t="str">
        <f t="shared" si="9"/>
        <v xml:space="preserve">Sangat terampil menganalisis sistem pernapasan pada manusia </v>
      </c>
      <c r="Q35" s="39"/>
      <c r="R35" s="39" t="s">
        <v>9</v>
      </c>
      <c r="S35" s="18"/>
      <c r="T35" s="1">
        <v>84</v>
      </c>
      <c r="U35" s="1">
        <v>90</v>
      </c>
      <c r="V35" s="1">
        <v>92</v>
      </c>
      <c r="W35" s="1">
        <v>90</v>
      </c>
      <c r="X35" s="1">
        <v>90</v>
      </c>
      <c r="Y35" s="1"/>
      <c r="Z35" s="1"/>
      <c r="AA35" s="1"/>
      <c r="AB35" s="1"/>
      <c r="AC35" s="1"/>
      <c r="AD35" s="1"/>
      <c r="AE35" s="18"/>
      <c r="AF35" s="1">
        <v>84</v>
      </c>
      <c r="AG35" s="1">
        <v>90</v>
      </c>
      <c r="AH35" s="1">
        <v>90</v>
      </c>
      <c r="AI35" s="1">
        <v>90</v>
      </c>
      <c r="AJ35" s="1">
        <v>92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98489</v>
      </c>
      <c r="C36" s="19" t="s">
        <v>91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dalam menjelaskan sistem pernapasan manusia dan hewan</v>
      </c>
      <c r="K36" s="28">
        <f t="shared" si="5"/>
        <v>88.6</v>
      </c>
      <c r="L36" s="28" t="str">
        <f t="shared" si="6"/>
        <v>A</v>
      </c>
      <c r="M36" s="28">
        <f t="shared" si="7"/>
        <v>88.6</v>
      </c>
      <c r="N36" s="28" t="str">
        <f t="shared" si="8"/>
        <v>A</v>
      </c>
      <c r="O36" s="36">
        <v>1</v>
      </c>
      <c r="P36" s="28" t="str">
        <f t="shared" si="9"/>
        <v xml:space="preserve">Sangat terampil menganalisis sistem pernapasan pada manusia </v>
      </c>
      <c r="Q36" s="39"/>
      <c r="R36" s="39" t="s">
        <v>9</v>
      </c>
      <c r="S36" s="18"/>
      <c r="T36" s="1">
        <v>87</v>
      </c>
      <c r="U36" s="1">
        <v>89</v>
      </c>
      <c r="V36" s="1">
        <v>91</v>
      </c>
      <c r="W36" s="1">
        <v>90</v>
      </c>
      <c r="X36" s="1">
        <v>92</v>
      </c>
      <c r="Y36" s="1"/>
      <c r="Z36" s="1"/>
      <c r="AA36" s="1"/>
      <c r="AB36" s="1"/>
      <c r="AC36" s="1"/>
      <c r="AD36" s="1"/>
      <c r="AE36" s="18"/>
      <c r="AF36" s="1">
        <v>90</v>
      </c>
      <c r="AG36" s="1">
        <v>89</v>
      </c>
      <c r="AH36" s="1">
        <v>85</v>
      </c>
      <c r="AI36" s="1">
        <v>90</v>
      </c>
      <c r="AJ36" s="1">
        <v>89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98502</v>
      </c>
      <c r="C37" s="19" t="s">
        <v>92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kemampuan dalam menjelaskan sistem pernapasan manusia dan hewan</v>
      </c>
      <c r="K37" s="28">
        <f t="shared" si="5"/>
        <v>89.6</v>
      </c>
      <c r="L37" s="28" t="str">
        <f t="shared" si="6"/>
        <v>A</v>
      </c>
      <c r="M37" s="28">
        <f t="shared" si="7"/>
        <v>89.6</v>
      </c>
      <c r="N37" s="28" t="str">
        <f t="shared" si="8"/>
        <v>A</v>
      </c>
      <c r="O37" s="36">
        <v>1</v>
      </c>
      <c r="P37" s="28" t="str">
        <f t="shared" si="9"/>
        <v xml:space="preserve">Sangat terampil menganalisis sistem pernapasan pada manusia </v>
      </c>
      <c r="Q37" s="39"/>
      <c r="R37" s="39" t="s">
        <v>9</v>
      </c>
      <c r="S37" s="18"/>
      <c r="T37" s="1">
        <v>90</v>
      </c>
      <c r="U37" s="1">
        <v>87</v>
      </c>
      <c r="V37" s="1">
        <v>91</v>
      </c>
      <c r="W37" s="1">
        <v>91</v>
      </c>
      <c r="X37" s="1">
        <v>89</v>
      </c>
      <c r="Y37" s="1"/>
      <c r="Z37" s="1"/>
      <c r="AA37" s="1"/>
      <c r="AB37" s="1"/>
      <c r="AC37" s="1"/>
      <c r="AD37" s="1"/>
      <c r="AE37" s="18"/>
      <c r="AF37" s="1">
        <v>90</v>
      </c>
      <c r="AG37" s="1">
        <v>87</v>
      </c>
      <c r="AH37" s="1">
        <v>90</v>
      </c>
      <c r="AI37" s="1">
        <v>91</v>
      </c>
      <c r="AJ37" s="1">
        <v>90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98515</v>
      </c>
      <c r="C38" s="19" t="s">
        <v>93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dalam menjelaskan sistem pernapasan manusia dan hewan</v>
      </c>
      <c r="K38" s="28">
        <f t="shared" si="5"/>
        <v>89.2</v>
      </c>
      <c r="L38" s="28" t="str">
        <f t="shared" si="6"/>
        <v>A</v>
      </c>
      <c r="M38" s="28">
        <f t="shared" si="7"/>
        <v>89.2</v>
      </c>
      <c r="N38" s="28" t="str">
        <f t="shared" si="8"/>
        <v>A</v>
      </c>
      <c r="O38" s="36">
        <v>1</v>
      </c>
      <c r="P38" s="28" t="str">
        <f t="shared" si="9"/>
        <v xml:space="preserve">Sangat terampil menganalisis sistem pernapasan pada manusia </v>
      </c>
      <c r="Q38" s="39"/>
      <c r="R38" s="39" t="s">
        <v>9</v>
      </c>
      <c r="S38" s="18"/>
      <c r="T38" s="1">
        <v>90</v>
      </c>
      <c r="U38" s="1">
        <v>89</v>
      </c>
      <c r="V38" s="1">
        <v>91</v>
      </c>
      <c r="W38" s="1">
        <v>89</v>
      </c>
      <c r="X38" s="1">
        <v>90</v>
      </c>
      <c r="Y38" s="1"/>
      <c r="Z38" s="1"/>
      <c r="AA38" s="1"/>
      <c r="AB38" s="1"/>
      <c r="AC38" s="1"/>
      <c r="AD38" s="1"/>
      <c r="AE38" s="18"/>
      <c r="AF38" s="1">
        <v>86</v>
      </c>
      <c r="AG38" s="1">
        <v>90</v>
      </c>
      <c r="AH38" s="1">
        <v>90</v>
      </c>
      <c r="AI38" s="1">
        <v>91</v>
      </c>
      <c r="AJ38" s="1">
        <v>89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98528</v>
      </c>
      <c r="C39" s="19" t="s">
        <v>94</v>
      </c>
      <c r="D39" s="18"/>
      <c r="E39" s="28">
        <f t="shared" si="0"/>
        <v>91</v>
      </c>
      <c r="F39" s="28" t="str">
        <f t="shared" si="1"/>
        <v>A</v>
      </c>
      <c r="G39" s="28">
        <f t="shared" si="2"/>
        <v>91</v>
      </c>
      <c r="H39" s="28" t="str">
        <f t="shared" si="3"/>
        <v>A</v>
      </c>
      <c r="I39" s="36">
        <v>1</v>
      </c>
      <c r="J39" s="28" t="str">
        <f t="shared" si="4"/>
        <v>Memiliki kemampuan dalam menjelaskan sistem pernapasan manusia dan hewan</v>
      </c>
      <c r="K39" s="28">
        <f t="shared" si="5"/>
        <v>90.2</v>
      </c>
      <c r="L39" s="28" t="str">
        <f t="shared" si="6"/>
        <v>A</v>
      </c>
      <c r="M39" s="28">
        <f t="shared" si="7"/>
        <v>90.2</v>
      </c>
      <c r="N39" s="28" t="str">
        <f t="shared" si="8"/>
        <v>A</v>
      </c>
      <c r="O39" s="36">
        <v>1</v>
      </c>
      <c r="P39" s="28" t="str">
        <f t="shared" si="9"/>
        <v xml:space="preserve">Sangat terampil menganalisis sistem pernapasan pada manusia </v>
      </c>
      <c r="Q39" s="39"/>
      <c r="R39" s="39" t="s">
        <v>9</v>
      </c>
      <c r="S39" s="18"/>
      <c r="T39" s="1">
        <v>84</v>
      </c>
      <c r="U39" s="1">
        <v>94</v>
      </c>
      <c r="V39" s="1">
        <v>92</v>
      </c>
      <c r="W39" s="1">
        <v>92</v>
      </c>
      <c r="X39" s="1">
        <v>94</v>
      </c>
      <c r="Y39" s="1"/>
      <c r="Z39" s="1"/>
      <c r="AA39" s="1"/>
      <c r="AB39" s="1"/>
      <c r="AC39" s="1"/>
      <c r="AD39" s="1"/>
      <c r="AE39" s="18"/>
      <c r="AF39" s="1">
        <v>90</v>
      </c>
      <c r="AG39" s="1">
        <v>89</v>
      </c>
      <c r="AH39" s="1">
        <v>90</v>
      </c>
      <c r="AI39" s="1">
        <v>92</v>
      </c>
      <c r="AJ39" s="1">
        <v>90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98541</v>
      </c>
      <c r="C40" s="19" t="s">
        <v>95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1</v>
      </c>
      <c r="J40" s="28" t="str">
        <f t="shared" si="4"/>
        <v>Memiliki kemampuan dalam menjelaskan sistem pernapasan manusia dan hewan</v>
      </c>
      <c r="K40" s="28">
        <f t="shared" si="5"/>
        <v>89</v>
      </c>
      <c r="L40" s="28" t="str">
        <f t="shared" si="6"/>
        <v>A</v>
      </c>
      <c r="M40" s="28">
        <f t="shared" si="7"/>
        <v>89</v>
      </c>
      <c r="N40" s="28" t="str">
        <f t="shared" si="8"/>
        <v>A</v>
      </c>
      <c r="O40" s="36">
        <v>1</v>
      </c>
      <c r="P40" s="28" t="str">
        <f t="shared" si="9"/>
        <v xml:space="preserve">Sangat terampil menganalisis sistem pernapasan pada manusia </v>
      </c>
      <c r="Q40" s="39"/>
      <c r="R40" s="39" t="s">
        <v>9</v>
      </c>
      <c r="S40" s="18"/>
      <c r="T40" s="1">
        <v>90</v>
      </c>
      <c r="U40" s="1">
        <v>89</v>
      </c>
      <c r="V40" s="1">
        <v>90</v>
      </c>
      <c r="W40" s="1">
        <v>90</v>
      </c>
      <c r="X40" s="1">
        <v>88</v>
      </c>
      <c r="Y40" s="1"/>
      <c r="Z40" s="1"/>
      <c r="AA40" s="1"/>
      <c r="AB40" s="1"/>
      <c r="AC40" s="1"/>
      <c r="AD40" s="1"/>
      <c r="AE40" s="18"/>
      <c r="AF40" s="1">
        <v>90</v>
      </c>
      <c r="AG40" s="1">
        <v>87</v>
      </c>
      <c r="AH40" s="1">
        <v>90</v>
      </c>
      <c r="AI40" s="1">
        <v>90</v>
      </c>
      <c r="AJ40" s="1">
        <v>88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98554</v>
      </c>
      <c r="C41" s="19" t="s">
        <v>96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Memiliki kemampuan dalam menjelaskan sistem pernapasan manusia dan hewan</v>
      </c>
      <c r="K41" s="28">
        <f t="shared" si="5"/>
        <v>90.2</v>
      </c>
      <c r="L41" s="28" t="str">
        <f t="shared" si="6"/>
        <v>A</v>
      </c>
      <c r="M41" s="28">
        <f t="shared" si="7"/>
        <v>90.2</v>
      </c>
      <c r="N41" s="28" t="str">
        <f t="shared" si="8"/>
        <v>A</v>
      </c>
      <c r="O41" s="36">
        <v>1</v>
      </c>
      <c r="P41" s="28" t="str">
        <f t="shared" si="9"/>
        <v xml:space="preserve">Sangat terampil menganalisis sistem pernapasan pada manusia </v>
      </c>
      <c r="Q41" s="39"/>
      <c r="R41" s="39" t="s">
        <v>9</v>
      </c>
      <c r="S41" s="18"/>
      <c r="T41" s="1">
        <v>90</v>
      </c>
      <c r="U41" s="1">
        <v>87</v>
      </c>
      <c r="V41" s="1">
        <v>92</v>
      </c>
      <c r="W41" s="1">
        <v>92</v>
      </c>
      <c r="X41" s="1">
        <v>89</v>
      </c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>
        <v>90</v>
      </c>
      <c r="AI41" s="1">
        <v>92</v>
      </c>
      <c r="AJ41" s="1">
        <v>89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98567</v>
      </c>
      <c r="C42" s="19" t="s">
        <v>97</v>
      </c>
      <c r="D42" s="18"/>
      <c r="E42" s="28">
        <f t="shared" si="0"/>
        <v>91</v>
      </c>
      <c r="F42" s="28" t="str">
        <f t="shared" si="1"/>
        <v>A</v>
      </c>
      <c r="G42" s="28">
        <f t="shared" si="2"/>
        <v>91</v>
      </c>
      <c r="H42" s="28" t="str">
        <f t="shared" si="3"/>
        <v>A</v>
      </c>
      <c r="I42" s="36">
        <v>1</v>
      </c>
      <c r="J42" s="28" t="str">
        <f t="shared" si="4"/>
        <v>Memiliki kemampuan dalam menjelaskan sistem pernapasan manusia dan hewan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1</v>
      </c>
      <c r="P42" s="28" t="str">
        <f t="shared" si="9"/>
        <v xml:space="preserve">Sangat terampil menganalisis sistem pernapasan pada manusia </v>
      </c>
      <c r="Q42" s="39"/>
      <c r="R42" s="39" t="s">
        <v>9</v>
      </c>
      <c r="S42" s="18"/>
      <c r="T42" s="1">
        <v>89</v>
      </c>
      <c r="U42" s="1">
        <v>93</v>
      </c>
      <c r="V42" s="1">
        <v>92</v>
      </c>
      <c r="W42" s="1">
        <v>92</v>
      </c>
      <c r="X42" s="1">
        <v>90</v>
      </c>
      <c r="Y42" s="1"/>
      <c r="Z42" s="1"/>
      <c r="AA42" s="1"/>
      <c r="AB42" s="1"/>
      <c r="AC42" s="1"/>
      <c r="AD42" s="1"/>
      <c r="AE42" s="18"/>
      <c r="AF42" s="1">
        <v>88</v>
      </c>
      <c r="AG42" s="1">
        <v>90</v>
      </c>
      <c r="AH42" s="1">
        <v>90</v>
      </c>
      <c r="AI42" s="1">
        <v>92</v>
      </c>
      <c r="AJ42" s="1">
        <v>90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98</v>
      </c>
      <c r="D52" s="18"/>
      <c r="E52" s="18"/>
      <c r="F52" s="18" t="s">
        <v>99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101</v>
      </c>
      <c r="D53" s="18"/>
      <c r="E53" s="18"/>
      <c r="F53" s="18" t="s">
        <v>102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104</v>
      </c>
      <c r="G54" s="18"/>
      <c r="H54" s="18"/>
      <c r="I54" s="38"/>
      <c r="J54" s="30"/>
      <c r="K54" s="18">
        <f>IF(COUNTBLANK($G$11:$G$50)=40,"",AVERAGE($G$11:$G$50))</f>
        <v>88.03125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109</v>
      </c>
      <c r="R57" s="37" t="s">
        <v>110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XI-MIPA 7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TATAU</cp:lastModifiedBy>
  <cp:lastPrinted>2019-06-17T11:16:38Z</cp:lastPrinted>
  <dcterms:created xsi:type="dcterms:W3CDTF">2015-09-01T09:01:01Z</dcterms:created>
  <dcterms:modified xsi:type="dcterms:W3CDTF">2019-06-17T11:25:13Z</dcterms:modified>
</cp:coreProperties>
</file>