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90" yWindow="555" windowWidth="19815" windowHeight="7365"/>
  </bookViews>
  <sheets>
    <sheet name="XI-IPS 1" sheetId="1" r:id="rId1"/>
    <sheet name="XI-IPS 2" sheetId="2" r:id="rId2"/>
    <sheet name="XI-IPS 3" sheetId="3" r:id="rId3"/>
  </sheets>
  <calcPr calcId="124519"/>
</workbook>
</file>

<file path=xl/calcChain.xml><?xml version="1.0" encoding="utf-8"?>
<calcChain xmlns="http://schemas.openxmlformats.org/spreadsheetml/2006/main">
  <c r="K55" i="3"/>
  <c r="P50"/>
  <c r="M50"/>
  <c r="N50" s="1"/>
  <c r="K50"/>
  <c r="L50" s="1"/>
  <c r="J50"/>
  <c r="G50"/>
  <c r="H50" s="1"/>
  <c r="E50"/>
  <c r="F50" s="1"/>
  <c r="P49"/>
  <c r="M49"/>
  <c r="N49" s="1"/>
  <c r="K49"/>
  <c r="L49" s="1"/>
  <c r="J49"/>
  <c r="G49"/>
  <c r="H49" s="1"/>
  <c r="F49"/>
  <c r="E49"/>
  <c r="P48"/>
  <c r="N48"/>
  <c r="M48"/>
  <c r="L48"/>
  <c r="K48"/>
  <c r="J48"/>
  <c r="H48"/>
  <c r="G48"/>
  <c r="E48"/>
  <c r="F48" s="1"/>
  <c r="P47"/>
  <c r="M47"/>
  <c r="N47" s="1"/>
  <c r="K47"/>
  <c r="L47" s="1"/>
  <c r="J47"/>
  <c r="G47"/>
  <c r="H47" s="1"/>
  <c r="E47"/>
  <c r="F47" s="1"/>
  <c r="P46"/>
  <c r="M46"/>
  <c r="N46" s="1"/>
  <c r="K46"/>
  <c r="L46" s="1"/>
  <c r="J46"/>
  <c r="G46"/>
  <c r="H46" s="1"/>
  <c r="E46"/>
  <c r="F46" s="1"/>
  <c r="P45"/>
  <c r="M45"/>
  <c r="N45" s="1"/>
  <c r="K45"/>
  <c r="L45" s="1"/>
  <c r="J45"/>
  <c r="G45"/>
  <c r="H45" s="1"/>
  <c r="F45"/>
  <c r="E45"/>
  <c r="P44"/>
  <c r="M44"/>
  <c r="N44" s="1"/>
  <c r="K44"/>
  <c r="L44" s="1"/>
  <c r="J44"/>
  <c r="G44"/>
  <c r="H44" s="1"/>
  <c r="E44"/>
  <c r="F44" s="1"/>
  <c r="P43"/>
  <c r="M43"/>
  <c r="N43" s="1"/>
  <c r="K43"/>
  <c r="L43" s="1"/>
  <c r="J43"/>
  <c r="G43"/>
  <c r="H43" s="1"/>
  <c r="E43"/>
  <c r="F43" s="1"/>
  <c r="P42"/>
  <c r="M42"/>
  <c r="N42" s="1"/>
  <c r="K42"/>
  <c r="L42" s="1"/>
  <c r="J42"/>
  <c r="G42"/>
  <c r="H42" s="1"/>
  <c r="E42"/>
  <c r="F42" s="1"/>
  <c r="P41"/>
  <c r="M41"/>
  <c r="N41" s="1"/>
  <c r="K41"/>
  <c r="L41" s="1"/>
  <c r="J41"/>
  <c r="G41"/>
  <c r="H41" s="1"/>
  <c r="E41"/>
  <c r="F41" s="1"/>
  <c r="P40"/>
  <c r="M40"/>
  <c r="N40" s="1"/>
  <c r="K40"/>
  <c r="L40" s="1"/>
  <c r="J40"/>
  <c r="G40"/>
  <c r="H40" s="1"/>
  <c r="E40"/>
  <c r="F40" s="1"/>
  <c r="P39"/>
  <c r="M39"/>
  <c r="N39" s="1"/>
  <c r="K39"/>
  <c r="L39" s="1"/>
  <c r="J39"/>
  <c r="G39"/>
  <c r="H39" s="1"/>
  <c r="E39"/>
  <c r="F39" s="1"/>
  <c r="P38"/>
  <c r="M38"/>
  <c r="N38" s="1"/>
  <c r="K38"/>
  <c r="L38" s="1"/>
  <c r="J38"/>
  <c r="G38"/>
  <c r="H38" s="1"/>
  <c r="E38"/>
  <c r="F38" s="1"/>
  <c r="P37"/>
  <c r="M37"/>
  <c r="N37" s="1"/>
  <c r="K37"/>
  <c r="L37" s="1"/>
  <c r="J37"/>
  <c r="G37"/>
  <c r="H37" s="1"/>
  <c r="E37"/>
  <c r="F37" s="1"/>
  <c r="P36"/>
  <c r="M36"/>
  <c r="N36" s="1"/>
  <c r="K36"/>
  <c r="L36" s="1"/>
  <c r="J36"/>
  <c r="G36"/>
  <c r="H36" s="1"/>
  <c r="E36"/>
  <c r="F36" s="1"/>
  <c r="P35"/>
  <c r="M35"/>
  <c r="N35" s="1"/>
  <c r="K35"/>
  <c r="L35" s="1"/>
  <c r="J35"/>
  <c r="G35"/>
  <c r="H35" s="1"/>
  <c r="E35"/>
  <c r="F35" s="1"/>
  <c r="P34"/>
  <c r="M34"/>
  <c r="N34" s="1"/>
  <c r="K34"/>
  <c r="L34" s="1"/>
  <c r="J34"/>
  <c r="G34"/>
  <c r="H34" s="1"/>
  <c r="E34"/>
  <c r="F34" s="1"/>
  <c r="P33"/>
  <c r="M33"/>
  <c r="N33" s="1"/>
  <c r="K33"/>
  <c r="L33" s="1"/>
  <c r="J33"/>
  <c r="G33"/>
  <c r="H33" s="1"/>
  <c r="E33"/>
  <c r="F33" s="1"/>
  <c r="P32"/>
  <c r="M32"/>
  <c r="N32" s="1"/>
  <c r="K32"/>
  <c r="L32" s="1"/>
  <c r="J32"/>
  <c r="G32"/>
  <c r="H32" s="1"/>
  <c r="E32"/>
  <c r="F32" s="1"/>
  <c r="P31"/>
  <c r="M31"/>
  <c r="N31" s="1"/>
  <c r="K31"/>
  <c r="L31" s="1"/>
  <c r="J31"/>
  <c r="G31"/>
  <c r="H31" s="1"/>
  <c r="E31"/>
  <c r="F31" s="1"/>
  <c r="P30"/>
  <c r="M30"/>
  <c r="N30" s="1"/>
  <c r="K30"/>
  <c r="L30" s="1"/>
  <c r="J30"/>
  <c r="G30"/>
  <c r="H30" s="1"/>
  <c r="E30"/>
  <c r="F30" s="1"/>
  <c r="P29"/>
  <c r="M29"/>
  <c r="N29" s="1"/>
  <c r="K29"/>
  <c r="L29" s="1"/>
  <c r="J29"/>
  <c r="G29"/>
  <c r="H29" s="1"/>
  <c r="E29"/>
  <c r="F29" s="1"/>
  <c r="P28"/>
  <c r="M28"/>
  <c r="N28" s="1"/>
  <c r="K28"/>
  <c r="L28" s="1"/>
  <c r="J28"/>
  <c r="G28"/>
  <c r="H28" s="1"/>
  <c r="E28"/>
  <c r="F28" s="1"/>
  <c r="P27"/>
  <c r="M27"/>
  <c r="N27" s="1"/>
  <c r="K27"/>
  <c r="L27" s="1"/>
  <c r="J27"/>
  <c r="G27"/>
  <c r="H27" s="1"/>
  <c r="E27"/>
  <c r="F27" s="1"/>
  <c r="P26"/>
  <c r="M26"/>
  <c r="N26" s="1"/>
  <c r="K26"/>
  <c r="L26" s="1"/>
  <c r="J26"/>
  <c r="G26"/>
  <c r="H26" s="1"/>
  <c r="E26"/>
  <c r="F26" s="1"/>
  <c r="P25"/>
  <c r="M25"/>
  <c r="N25" s="1"/>
  <c r="K25"/>
  <c r="L25" s="1"/>
  <c r="J25"/>
  <c r="G25"/>
  <c r="H25" s="1"/>
  <c r="E25"/>
  <c r="F25" s="1"/>
  <c r="P24"/>
  <c r="M24"/>
  <c r="N24" s="1"/>
  <c r="K24"/>
  <c r="L24" s="1"/>
  <c r="J24"/>
  <c r="G24"/>
  <c r="H24" s="1"/>
  <c r="E24"/>
  <c r="F24" s="1"/>
  <c r="P23"/>
  <c r="M23"/>
  <c r="N23" s="1"/>
  <c r="K23"/>
  <c r="L23" s="1"/>
  <c r="J23"/>
  <c r="G23"/>
  <c r="H23" s="1"/>
  <c r="E23"/>
  <c r="F23" s="1"/>
  <c r="P22"/>
  <c r="M22"/>
  <c r="N22" s="1"/>
  <c r="K22"/>
  <c r="L22" s="1"/>
  <c r="J22"/>
  <c r="G22"/>
  <c r="H22" s="1"/>
  <c r="E22"/>
  <c r="F22" s="1"/>
  <c r="P21"/>
  <c r="M21"/>
  <c r="N21" s="1"/>
  <c r="K21"/>
  <c r="L21" s="1"/>
  <c r="J21"/>
  <c r="G21"/>
  <c r="H21" s="1"/>
  <c r="E21"/>
  <c r="F21" s="1"/>
  <c r="P20"/>
  <c r="M20"/>
  <c r="N20" s="1"/>
  <c r="K20"/>
  <c r="L20" s="1"/>
  <c r="J20"/>
  <c r="G20"/>
  <c r="H20" s="1"/>
  <c r="E20"/>
  <c r="F20" s="1"/>
  <c r="P19"/>
  <c r="M19"/>
  <c r="N19" s="1"/>
  <c r="K19"/>
  <c r="L19" s="1"/>
  <c r="J19"/>
  <c r="G19"/>
  <c r="H19" s="1"/>
  <c r="E19"/>
  <c r="F19" s="1"/>
  <c r="P18"/>
  <c r="M18"/>
  <c r="N18" s="1"/>
  <c r="K18"/>
  <c r="L18" s="1"/>
  <c r="J18"/>
  <c r="G18"/>
  <c r="H18" s="1"/>
  <c r="E18"/>
  <c r="F18" s="1"/>
  <c r="P17"/>
  <c r="M17"/>
  <c r="N17" s="1"/>
  <c r="K17"/>
  <c r="L17" s="1"/>
  <c r="J17"/>
  <c r="G17"/>
  <c r="H17" s="1"/>
  <c r="E17"/>
  <c r="F17" s="1"/>
  <c r="P16"/>
  <c r="M16"/>
  <c r="N16" s="1"/>
  <c r="K16"/>
  <c r="L16" s="1"/>
  <c r="J16"/>
  <c r="G16"/>
  <c r="H16" s="1"/>
  <c r="E16"/>
  <c r="F16" s="1"/>
  <c r="P15"/>
  <c r="M15"/>
  <c r="N15" s="1"/>
  <c r="K15"/>
  <c r="L15" s="1"/>
  <c r="J15"/>
  <c r="G15"/>
  <c r="H15" s="1"/>
  <c r="E15"/>
  <c r="F15" s="1"/>
  <c r="P14"/>
  <c r="M14"/>
  <c r="N14" s="1"/>
  <c r="K14"/>
  <c r="L14" s="1"/>
  <c r="J14"/>
  <c r="G14"/>
  <c r="H14" s="1"/>
  <c r="E14"/>
  <c r="F14" s="1"/>
  <c r="P13"/>
  <c r="M13"/>
  <c r="N13" s="1"/>
  <c r="K13"/>
  <c r="L13" s="1"/>
  <c r="J13"/>
  <c r="G13"/>
  <c r="H13" s="1"/>
  <c r="E13"/>
  <c r="F13" s="1"/>
  <c r="P12"/>
  <c r="M12"/>
  <c r="N12" s="1"/>
  <c r="K12"/>
  <c r="L12" s="1"/>
  <c r="J12"/>
  <c r="G12"/>
  <c r="H12" s="1"/>
  <c r="E12"/>
  <c r="F12" s="1"/>
  <c r="P11"/>
  <c r="M11"/>
  <c r="N11" s="1"/>
  <c r="K11"/>
  <c r="L11" s="1"/>
  <c r="J11"/>
  <c r="G11"/>
  <c r="H11" s="1"/>
  <c r="E11"/>
  <c r="F11" s="1"/>
  <c r="K55" i="2"/>
  <c r="P50"/>
  <c r="N50"/>
  <c r="M50"/>
  <c r="K50"/>
  <c r="L50" s="1"/>
  <c r="J50"/>
  <c r="G50"/>
  <c r="H50" s="1"/>
  <c r="E50"/>
  <c r="F50" s="1"/>
  <c r="P49"/>
  <c r="N49"/>
  <c r="M49"/>
  <c r="K49"/>
  <c r="L49" s="1"/>
  <c r="J49"/>
  <c r="G49"/>
  <c r="H49" s="1"/>
  <c r="E49"/>
  <c r="F49" s="1"/>
  <c r="P48"/>
  <c r="M48"/>
  <c r="N48" s="1"/>
  <c r="L48"/>
  <c r="K48"/>
  <c r="J48"/>
  <c r="G48"/>
  <c r="H48" s="1"/>
  <c r="E48"/>
  <c r="F48" s="1"/>
  <c r="P47"/>
  <c r="N47"/>
  <c r="M47"/>
  <c r="K47"/>
  <c r="L47" s="1"/>
  <c r="J47"/>
  <c r="G47"/>
  <c r="H47" s="1"/>
  <c r="E47"/>
  <c r="F47" s="1"/>
  <c r="P46"/>
  <c r="M46"/>
  <c r="N46" s="1"/>
  <c r="K46"/>
  <c r="L46" s="1"/>
  <c r="J46"/>
  <c r="G46"/>
  <c r="H46" s="1"/>
  <c r="E46"/>
  <c r="F46" s="1"/>
  <c r="P45"/>
  <c r="M45"/>
  <c r="N45" s="1"/>
  <c r="K45"/>
  <c r="L45" s="1"/>
  <c r="J45"/>
  <c r="G45"/>
  <c r="H45" s="1"/>
  <c r="E45"/>
  <c r="F45" s="1"/>
  <c r="P44"/>
  <c r="M44"/>
  <c r="N44" s="1"/>
  <c r="K44"/>
  <c r="L44" s="1"/>
  <c r="J44"/>
  <c r="G44"/>
  <c r="H44" s="1"/>
  <c r="E44"/>
  <c r="F44" s="1"/>
  <c r="P43"/>
  <c r="M43"/>
  <c r="N43" s="1"/>
  <c r="K43"/>
  <c r="L43" s="1"/>
  <c r="J43"/>
  <c r="G43"/>
  <c r="H43" s="1"/>
  <c r="E43"/>
  <c r="F43" s="1"/>
  <c r="P42"/>
  <c r="M42"/>
  <c r="N42" s="1"/>
  <c r="K42"/>
  <c r="L42" s="1"/>
  <c r="J42"/>
  <c r="G42"/>
  <c r="H42" s="1"/>
  <c r="E42"/>
  <c r="F42" s="1"/>
  <c r="P41"/>
  <c r="M41"/>
  <c r="N41" s="1"/>
  <c r="K41"/>
  <c r="L41" s="1"/>
  <c r="J41"/>
  <c r="G41"/>
  <c r="H41" s="1"/>
  <c r="E41"/>
  <c r="F41" s="1"/>
  <c r="P40"/>
  <c r="M40"/>
  <c r="N40" s="1"/>
  <c r="K40"/>
  <c r="L40" s="1"/>
  <c r="J40"/>
  <c r="G40"/>
  <c r="H40" s="1"/>
  <c r="E40"/>
  <c r="F40" s="1"/>
  <c r="P39"/>
  <c r="M39"/>
  <c r="N39" s="1"/>
  <c r="K39"/>
  <c r="L39" s="1"/>
  <c r="J39"/>
  <c r="G39"/>
  <c r="H39" s="1"/>
  <c r="E39"/>
  <c r="F39" s="1"/>
  <c r="P38"/>
  <c r="M38"/>
  <c r="N38" s="1"/>
  <c r="K38"/>
  <c r="L38" s="1"/>
  <c r="J38"/>
  <c r="G38"/>
  <c r="H38" s="1"/>
  <c r="E38"/>
  <c r="F38" s="1"/>
  <c r="P37"/>
  <c r="M37"/>
  <c r="N37" s="1"/>
  <c r="K37"/>
  <c r="L37" s="1"/>
  <c r="J37"/>
  <c r="G37"/>
  <c r="H37" s="1"/>
  <c r="E37"/>
  <c r="F37" s="1"/>
  <c r="P36"/>
  <c r="M36"/>
  <c r="N36" s="1"/>
  <c r="K36"/>
  <c r="L36" s="1"/>
  <c r="J36"/>
  <c r="G36"/>
  <c r="H36" s="1"/>
  <c r="E36"/>
  <c r="F36" s="1"/>
  <c r="P35"/>
  <c r="M35"/>
  <c r="N35" s="1"/>
  <c r="K35"/>
  <c r="L35" s="1"/>
  <c r="J35"/>
  <c r="G35"/>
  <c r="H35" s="1"/>
  <c r="E35"/>
  <c r="F35" s="1"/>
  <c r="P34"/>
  <c r="M34"/>
  <c r="N34" s="1"/>
  <c r="K34"/>
  <c r="L34" s="1"/>
  <c r="J34"/>
  <c r="G34"/>
  <c r="H34" s="1"/>
  <c r="E34"/>
  <c r="F34" s="1"/>
  <c r="P33"/>
  <c r="M33"/>
  <c r="N33" s="1"/>
  <c r="K33"/>
  <c r="L33" s="1"/>
  <c r="J33"/>
  <c r="G33"/>
  <c r="H33" s="1"/>
  <c r="E33"/>
  <c r="F33" s="1"/>
  <c r="P32"/>
  <c r="M32"/>
  <c r="N32" s="1"/>
  <c r="K32"/>
  <c r="L32" s="1"/>
  <c r="J32"/>
  <c r="G32"/>
  <c r="H32" s="1"/>
  <c r="E32"/>
  <c r="F32" s="1"/>
  <c r="P31"/>
  <c r="M31"/>
  <c r="N31" s="1"/>
  <c r="K31"/>
  <c r="L31" s="1"/>
  <c r="J31"/>
  <c r="G31"/>
  <c r="H31" s="1"/>
  <c r="E31"/>
  <c r="F31" s="1"/>
  <c r="P30"/>
  <c r="M30"/>
  <c r="N30" s="1"/>
  <c r="K30"/>
  <c r="L30" s="1"/>
  <c r="J30"/>
  <c r="G30"/>
  <c r="H30" s="1"/>
  <c r="E30"/>
  <c r="F30" s="1"/>
  <c r="P29"/>
  <c r="M29"/>
  <c r="N29" s="1"/>
  <c r="K29"/>
  <c r="L29" s="1"/>
  <c r="J29"/>
  <c r="G29"/>
  <c r="H29" s="1"/>
  <c r="E29"/>
  <c r="F29" s="1"/>
  <c r="P28"/>
  <c r="M28"/>
  <c r="N28" s="1"/>
  <c r="K28"/>
  <c r="L28" s="1"/>
  <c r="J28"/>
  <c r="G28"/>
  <c r="H28" s="1"/>
  <c r="E28"/>
  <c r="F28" s="1"/>
  <c r="P27"/>
  <c r="M27"/>
  <c r="N27" s="1"/>
  <c r="K27"/>
  <c r="L27" s="1"/>
  <c r="J27"/>
  <c r="G27"/>
  <c r="H27" s="1"/>
  <c r="E27"/>
  <c r="F27" s="1"/>
  <c r="P26"/>
  <c r="M26"/>
  <c r="N26" s="1"/>
  <c r="K26"/>
  <c r="L26" s="1"/>
  <c r="J26"/>
  <c r="G26"/>
  <c r="H26" s="1"/>
  <c r="E26"/>
  <c r="F26" s="1"/>
  <c r="P25"/>
  <c r="M25"/>
  <c r="N25" s="1"/>
  <c r="K25"/>
  <c r="L25" s="1"/>
  <c r="J25"/>
  <c r="G25"/>
  <c r="H25" s="1"/>
  <c r="E25"/>
  <c r="F25" s="1"/>
  <c r="P24"/>
  <c r="M24"/>
  <c r="N24" s="1"/>
  <c r="K24"/>
  <c r="L24" s="1"/>
  <c r="J24"/>
  <c r="G24"/>
  <c r="H24" s="1"/>
  <c r="E24"/>
  <c r="F24" s="1"/>
  <c r="P23"/>
  <c r="M23"/>
  <c r="N23" s="1"/>
  <c r="K23"/>
  <c r="L23" s="1"/>
  <c r="J23"/>
  <c r="G23"/>
  <c r="H23" s="1"/>
  <c r="E23"/>
  <c r="F23" s="1"/>
  <c r="P22"/>
  <c r="M22"/>
  <c r="N22" s="1"/>
  <c r="K22"/>
  <c r="L22" s="1"/>
  <c r="J22"/>
  <c r="G22"/>
  <c r="H22" s="1"/>
  <c r="E22"/>
  <c r="F22" s="1"/>
  <c r="P21"/>
  <c r="M21"/>
  <c r="N21" s="1"/>
  <c r="K21"/>
  <c r="L21" s="1"/>
  <c r="J21"/>
  <c r="G21"/>
  <c r="H21" s="1"/>
  <c r="E21"/>
  <c r="F21" s="1"/>
  <c r="P20"/>
  <c r="M20"/>
  <c r="N20" s="1"/>
  <c r="K20"/>
  <c r="L20" s="1"/>
  <c r="J20"/>
  <c r="G20"/>
  <c r="H20" s="1"/>
  <c r="E20"/>
  <c r="F20" s="1"/>
  <c r="P19"/>
  <c r="M19"/>
  <c r="N19" s="1"/>
  <c r="K19"/>
  <c r="L19" s="1"/>
  <c r="J19"/>
  <c r="G19"/>
  <c r="H19" s="1"/>
  <c r="E19"/>
  <c r="F19" s="1"/>
  <c r="P18"/>
  <c r="M18"/>
  <c r="N18" s="1"/>
  <c r="K18"/>
  <c r="L18" s="1"/>
  <c r="J18"/>
  <c r="G18"/>
  <c r="H18" s="1"/>
  <c r="E18"/>
  <c r="F18" s="1"/>
  <c r="P17"/>
  <c r="M17"/>
  <c r="N17" s="1"/>
  <c r="K17"/>
  <c r="L17" s="1"/>
  <c r="J17"/>
  <c r="G17"/>
  <c r="H17" s="1"/>
  <c r="E17"/>
  <c r="F17" s="1"/>
  <c r="P16"/>
  <c r="M16"/>
  <c r="N16" s="1"/>
  <c r="K16"/>
  <c r="L16" s="1"/>
  <c r="J16"/>
  <c r="G16"/>
  <c r="H16" s="1"/>
  <c r="E16"/>
  <c r="F16" s="1"/>
  <c r="P15"/>
  <c r="M15"/>
  <c r="N15" s="1"/>
  <c r="K15"/>
  <c r="L15" s="1"/>
  <c r="J15"/>
  <c r="G15"/>
  <c r="H15" s="1"/>
  <c r="E15"/>
  <c r="F15" s="1"/>
  <c r="P14"/>
  <c r="M14"/>
  <c r="N14" s="1"/>
  <c r="K14"/>
  <c r="L14" s="1"/>
  <c r="J14"/>
  <c r="G14"/>
  <c r="H14" s="1"/>
  <c r="E14"/>
  <c r="F14" s="1"/>
  <c r="P13"/>
  <c r="M13"/>
  <c r="N13" s="1"/>
  <c r="K13"/>
  <c r="L13" s="1"/>
  <c r="J13"/>
  <c r="G13"/>
  <c r="H13" s="1"/>
  <c r="E13"/>
  <c r="F13" s="1"/>
  <c r="P12"/>
  <c r="M12"/>
  <c r="N12" s="1"/>
  <c r="K12"/>
  <c r="L12" s="1"/>
  <c r="J12"/>
  <c r="G12"/>
  <c r="H12" s="1"/>
  <c r="E12"/>
  <c r="F12" s="1"/>
  <c r="P11"/>
  <c r="M11"/>
  <c r="N11" s="1"/>
  <c r="K11"/>
  <c r="L11" s="1"/>
  <c r="J11"/>
  <c r="G11"/>
  <c r="H11" s="1"/>
  <c r="E11"/>
  <c r="F11" s="1"/>
  <c r="K55" i="1"/>
  <c r="P50"/>
  <c r="M50"/>
  <c r="N50" s="1"/>
  <c r="K50"/>
  <c r="L50" s="1"/>
  <c r="J50"/>
  <c r="G50"/>
  <c r="H50" s="1"/>
  <c r="E50"/>
  <c r="F50" s="1"/>
  <c r="P49"/>
  <c r="M49"/>
  <c r="N49" s="1"/>
  <c r="K49"/>
  <c r="L49" s="1"/>
  <c r="J49"/>
  <c r="G49"/>
  <c r="H49" s="1"/>
  <c r="E49"/>
  <c r="F49" s="1"/>
  <c r="P48"/>
  <c r="N48"/>
  <c r="M48"/>
  <c r="K48"/>
  <c r="L48" s="1"/>
  <c r="J48"/>
  <c r="G48"/>
  <c r="H48" s="1"/>
  <c r="E48"/>
  <c r="F48" s="1"/>
  <c r="P47"/>
  <c r="M47"/>
  <c r="N47" s="1"/>
  <c r="K47"/>
  <c r="L47" s="1"/>
  <c r="J47"/>
  <c r="G47"/>
  <c r="H47" s="1"/>
  <c r="E47"/>
  <c r="F47" s="1"/>
  <c r="P46"/>
  <c r="M46"/>
  <c r="N46" s="1"/>
  <c r="K46"/>
  <c r="L46" s="1"/>
  <c r="J46"/>
  <c r="G46"/>
  <c r="H46" s="1"/>
  <c r="E46"/>
  <c r="F46" s="1"/>
  <c r="P45"/>
  <c r="M45"/>
  <c r="N45" s="1"/>
  <c r="K45"/>
  <c r="L45" s="1"/>
  <c r="J45"/>
  <c r="G45"/>
  <c r="H45" s="1"/>
  <c r="E45"/>
  <c r="F45" s="1"/>
  <c r="P44"/>
  <c r="M44"/>
  <c r="N44" s="1"/>
  <c r="K44"/>
  <c r="L44" s="1"/>
  <c r="J44"/>
  <c r="G44"/>
  <c r="H44" s="1"/>
  <c r="E44"/>
  <c r="F44" s="1"/>
  <c r="P43"/>
  <c r="M43"/>
  <c r="N43" s="1"/>
  <c r="K43"/>
  <c r="L43" s="1"/>
  <c r="J43"/>
  <c r="G43"/>
  <c r="H43" s="1"/>
  <c r="E43"/>
  <c r="F43" s="1"/>
  <c r="P42"/>
  <c r="M42"/>
  <c r="N42" s="1"/>
  <c r="K42"/>
  <c r="L42" s="1"/>
  <c r="J42"/>
  <c r="G42"/>
  <c r="H42" s="1"/>
  <c r="E42"/>
  <c r="F42" s="1"/>
  <c r="P41"/>
  <c r="M41"/>
  <c r="N41" s="1"/>
  <c r="K41"/>
  <c r="L41" s="1"/>
  <c r="J41"/>
  <c r="G41"/>
  <c r="H41" s="1"/>
  <c r="E41"/>
  <c r="F41" s="1"/>
  <c r="P40"/>
  <c r="M40"/>
  <c r="N40" s="1"/>
  <c r="K40"/>
  <c r="L40" s="1"/>
  <c r="J40"/>
  <c r="G40"/>
  <c r="H40" s="1"/>
  <c r="E40"/>
  <c r="F40" s="1"/>
  <c r="P39"/>
  <c r="M39"/>
  <c r="N39" s="1"/>
  <c r="K39"/>
  <c r="L39" s="1"/>
  <c r="J39"/>
  <c r="G39"/>
  <c r="H39" s="1"/>
  <c r="E39"/>
  <c r="F39" s="1"/>
  <c r="P38"/>
  <c r="M38"/>
  <c r="N38" s="1"/>
  <c r="K38"/>
  <c r="L38" s="1"/>
  <c r="J38"/>
  <c r="G38"/>
  <c r="H38" s="1"/>
  <c r="E38"/>
  <c r="F38" s="1"/>
  <c r="P37"/>
  <c r="M37"/>
  <c r="N37" s="1"/>
  <c r="K37"/>
  <c r="L37" s="1"/>
  <c r="J37"/>
  <c r="G37"/>
  <c r="H37" s="1"/>
  <c r="E37"/>
  <c r="F37" s="1"/>
  <c r="P36"/>
  <c r="M36"/>
  <c r="N36" s="1"/>
  <c r="K36"/>
  <c r="L36" s="1"/>
  <c r="J36"/>
  <c r="G36"/>
  <c r="H36" s="1"/>
  <c r="E36"/>
  <c r="F36" s="1"/>
  <c r="P35"/>
  <c r="M35"/>
  <c r="N35" s="1"/>
  <c r="K35"/>
  <c r="L35" s="1"/>
  <c r="J35"/>
  <c r="G35"/>
  <c r="H35" s="1"/>
  <c r="E35"/>
  <c r="F35" s="1"/>
  <c r="P34"/>
  <c r="M34"/>
  <c r="N34" s="1"/>
  <c r="K34"/>
  <c r="L34" s="1"/>
  <c r="J34"/>
  <c r="G34"/>
  <c r="H34" s="1"/>
  <c r="E34"/>
  <c r="F34" s="1"/>
  <c r="P33"/>
  <c r="M33"/>
  <c r="N33" s="1"/>
  <c r="K33"/>
  <c r="L33" s="1"/>
  <c r="J33"/>
  <c r="G33"/>
  <c r="H33" s="1"/>
  <c r="E33"/>
  <c r="F33" s="1"/>
  <c r="P32"/>
  <c r="M32"/>
  <c r="N32" s="1"/>
  <c r="K32"/>
  <c r="L32" s="1"/>
  <c r="J32"/>
  <c r="G32"/>
  <c r="H32" s="1"/>
  <c r="E32"/>
  <c r="F32" s="1"/>
  <c r="P31"/>
  <c r="M31"/>
  <c r="N31" s="1"/>
  <c r="K31"/>
  <c r="L31" s="1"/>
  <c r="J31"/>
  <c r="G31"/>
  <c r="H31" s="1"/>
  <c r="E31"/>
  <c r="F31" s="1"/>
  <c r="P30"/>
  <c r="M30"/>
  <c r="N30" s="1"/>
  <c r="K30"/>
  <c r="L30" s="1"/>
  <c r="J30"/>
  <c r="G30"/>
  <c r="H30" s="1"/>
  <c r="E30"/>
  <c r="F30" s="1"/>
  <c r="P29"/>
  <c r="M29"/>
  <c r="N29" s="1"/>
  <c r="K29"/>
  <c r="L29" s="1"/>
  <c r="J29"/>
  <c r="G29"/>
  <c r="H29" s="1"/>
  <c r="E29"/>
  <c r="F29" s="1"/>
  <c r="P28"/>
  <c r="M28"/>
  <c r="N28" s="1"/>
  <c r="K28"/>
  <c r="L28" s="1"/>
  <c r="J28"/>
  <c r="G28"/>
  <c r="H28" s="1"/>
  <c r="E28"/>
  <c r="F28" s="1"/>
  <c r="P27"/>
  <c r="M27"/>
  <c r="N27" s="1"/>
  <c r="K27"/>
  <c r="L27" s="1"/>
  <c r="J27"/>
  <c r="G27"/>
  <c r="H27" s="1"/>
  <c r="E27"/>
  <c r="F27" s="1"/>
  <c r="P26"/>
  <c r="M26"/>
  <c r="N26" s="1"/>
  <c r="K26"/>
  <c r="L26" s="1"/>
  <c r="J26"/>
  <c r="G26"/>
  <c r="H26" s="1"/>
  <c r="E26"/>
  <c r="F26" s="1"/>
  <c r="P25"/>
  <c r="M25"/>
  <c r="N25" s="1"/>
  <c r="K25"/>
  <c r="L25" s="1"/>
  <c r="J25"/>
  <c r="G25"/>
  <c r="H25" s="1"/>
  <c r="E25"/>
  <c r="F25" s="1"/>
  <c r="P24"/>
  <c r="M24"/>
  <c r="N24" s="1"/>
  <c r="K24"/>
  <c r="L24" s="1"/>
  <c r="J24"/>
  <c r="G24"/>
  <c r="H24" s="1"/>
  <c r="E24"/>
  <c r="F24" s="1"/>
  <c r="P23"/>
  <c r="M23"/>
  <c r="N23" s="1"/>
  <c r="K23"/>
  <c r="L23" s="1"/>
  <c r="J23"/>
  <c r="G23"/>
  <c r="H23" s="1"/>
  <c r="E23"/>
  <c r="F23" s="1"/>
  <c r="P22"/>
  <c r="M22"/>
  <c r="N22" s="1"/>
  <c r="K22"/>
  <c r="L22" s="1"/>
  <c r="J22"/>
  <c r="G22"/>
  <c r="H22" s="1"/>
  <c r="E22"/>
  <c r="F22" s="1"/>
  <c r="P21"/>
  <c r="M21"/>
  <c r="N21" s="1"/>
  <c r="K21"/>
  <c r="L21" s="1"/>
  <c r="J21"/>
  <c r="G21"/>
  <c r="H21" s="1"/>
  <c r="E21"/>
  <c r="F21" s="1"/>
  <c r="P20"/>
  <c r="M20"/>
  <c r="N20" s="1"/>
  <c r="K20"/>
  <c r="L20" s="1"/>
  <c r="J20"/>
  <c r="G20"/>
  <c r="H20" s="1"/>
  <c r="E20"/>
  <c r="F20" s="1"/>
  <c r="P19"/>
  <c r="M19"/>
  <c r="N19" s="1"/>
  <c r="K19"/>
  <c r="L19" s="1"/>
  <c r="J19"/>
  <c r="G19"/>
  <c r="H19" s="1"/>
  <c r="E19"/>
  <c r="F19" s="1"/>
  <c r="P18"/>
  <c r="M18"/>
  <c r="N18" s="1"/>
  <c r="K18"/>
  <c r="L18" s="1"/>
  <c r="J18"/>
  <c r="G18"/>
  <c r="H18" s="1"/>
  <c r="E18"/>
  <c r="F18" s="1"/>
  <c r="P17"/>
  <c r="M17"/>
  <c r="N17" s="1"/>
  <c r="K17"/>
  <c r="L17" s="1"/>
  <c r="J17"/>
  <c r="G17"/>
  <c r="H17" s="1"/>
  <c r="E17"/>
  <c r="F17" s="1"/>
  <c r="P16"/>
  <c r="M16"/>
  <c r="N16" s="1"/>
  <c r="K16"/>
  <c r="L16" s="1"/>
  <c r="J16"/>
  <c r="G16"/>
  <c r="H16" s="1"/>
  <c r="E16"/>
  <c r="F16" s="1"/>
  <c r="P15"/>
  <c r="M15"/>
  <c r="N15" s="1"/>
  <c r="K15"/>
  <c r="L15" s="1"/>
  <c r="J15"/>
  <c r="G15"/>
  <c r="H15" s="1"/>
  <c r="E15"/>
  <c r="F15" s="1"/>
  <c r="P14"/>
  <c r="M14"/>
  <c r="N14" s="1"/>
  <c r="K14"/>
  <c r="L14" s="1"/>
  <c r="J14"/>
  <c r="G14"/>
  <c r="H14" s="1"/>
  <c r="E14"/>
  <c r="F14" s="1"/>
  <c r="P13"/>
  <c r="M13"/>
  <c r="N13" s="1"/>
  <c r="K13"/>
  <c r="L13" s="1"/>
  <c r="J13"/>
  <c r="G13"/>
  <c r="H13" s="1"/>
  <c r="E13"/>
  <c r="F13" s="1"/>
  <c r="P12"/>
  <c r="M12"/>
  <c r="N12" s="1"/>
  <c r="K12"/>
  <c r="L12" s="1"/>
  <c r="J12"/>
  <c r="G12"/>
  <c r="H12" s="1"/>
  <c r="E12"/>
  <c r="F12" s="1"/>
  <c r="P11"/>
  <c r="M11"/>
  <c r="N11" s="1"/>
  <c r="K11"/>
  <c r="L11" s="1"/>
  <c r="J11"/>
  <c r="G11"/>
  <c r="H11" s="1"/>
  <c r="E11"/>
  <c r="F11" s="1"/>
  <c r="K54" i="2" l="1"/>
  <c r="K52"/>
  <c r="K53"/>
  <c r="K52" i="1"/>
  <c r="K52" i="3"/>
  <c r="K53" i="1"/>
  <c r="K53" i="3"/>
  <c r="K54" i="1"/>
  <c r="K54" i="3"/>
</calcChain>
</file>

<file path=xl/sharedStrings.xml><?xml version="1.0" encoding="utf-8"?>
<sst xmlns="http://schemas.openxmlformats.org/spreadsheetml/2006/main" count="551" uniqueCount="193">
  <si>
    <t>DAFTAR NILAI SISWA SMAN 9 SEMARANG SEMESTER GENAP TAHUN PELAJARAN 2018/2019</t>
  </si>
  <si>
    <t>Guru :</t>
  </si>
  <si>
    <t>M.Tri Yudhaningsih S.Pd.</t>
  </si>
  <si>
    <t>Kelas XI-IPS 1</t>
  </si>
  <si>
    <t>Mapel :</t>
  </si>
  <si>
    <t>Ekonomi [ Kelompok C (Peminatan) ]</t>
  </si>
  <si>
    <t>didownload 01/04/2019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</si>
  <si>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</si>
  <si>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</si>
  <si>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</si>
  <si>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</si>
  <si>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</si>
  <si>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</si>
  <si>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</si>
  <si>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</si>
  <si>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</si>
  <si>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</si>
  <si>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</si>
  <si>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</si>
  <si>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</si>
  <si>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</si>
  <si>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</si>
  <si>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</si>
  <si>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</si>
  <si>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</si>
  <si>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</si>
  <si>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</si>
  <si>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</si>
  <si>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</si>
  <si>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</si>
  <si>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</si>
  <si>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</si>
  <si>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</si>
  <si>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</si>
  <si>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</si>
  <si>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</si>
  <si>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</si>
  <si>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</si>
  <si>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</si>
  <si>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</si>
  <si>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</si>
  <si>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</si>
  <si>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</si>
  <si>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</si>
  <si>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</si>
  <si>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</si>
  <si>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</si>
  <si>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</si>
  <si>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</si>
  <si>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</si>
  <si>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</si>
  <si>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</si>
  <si>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</si>
  <si>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</si>
  <si>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</si>
  <si>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ADELLA KATERIMANINGSIH TAMTOMO</t>
  </si>
  <si>
    <t>Predikat &amp; Deskripsi Pengetahuan</t>
  </si>
  <si>
    <t>ACUAN MENGISI DESKRIPSI</t>
  </si>
  <si>
    <t>AQMAAL EGA ANJASENA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</si>
  <si>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</si>
  <si>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</si>
  <si>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</si>
  <si>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</si>
  <si>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</si>
  <si>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</si>
  <si>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</si>
  <si>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</si>
  <si>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ARNETTA RANI MELLYANA</t>
  </si>
  <si>
    <t>BTARI KEJORA ANINDHITA</t>
  </si>
  <si>
    <t>DANNY ARDIANTO WIBOWO</t>
  </si>
  <si>
    <t>DEWI FEBRIANI</t>
  </si>
  <si>
    <t>DIMAS SATRIA YOGA PRADANA</t>
  </si>
  <si>
    <t>DWI CAHYO ABIMANYU</t>
  </si>
  <si>
    <t>EVA YOLANDA</t>
  </si>
  <si>
    <t>FEDERIKO RISTIYAN UTOMO</t>
  </si>
  <si>
    <t>FITRA NADA PRATAMA</t>
  </si>
  <si>
    <t>GARINDRA HANUGRAHAYU JATI</t>
  </si>
  <si>
    <t>GHIEFFARY RARIFTYA PUTRA</t>
  </si>
  <si>
    <t>GHUFRAN KHALLIF PRADANSYAH</t>
  </si>
  <si>
    <t>GIVENA CHESSA OKTAVIONA</t>
  </si>
  <si>
    <t>Predikat &amp; Deskripsi Keterampilan</t>
  </si>
  <si>
    <t>HASNA HUMAIRA</t>
  </si>
  <si>
    <t>INTAN PERMATA</t>
  </si>
  <si>
    <t>LEONARDO HEPPY ANDROMEDA</t>
  </si>
  <si>
    <t>M. RIKI FAUZI</t>
  </si>
  <si>
    <t>MARIA ANGELINA FEBRI ATMASARI</t>
  </si>
  <si>
    <t>MICHELLA DENINTA SULISTYO</t>
  </si>
  <si>
    <t>MM ELIZABETH NADYA CLARAHATI</t>
  </si>
  <si>
    <t>MUHAMMAD HILMI MAHENDRA</t>
  </si>
  <si>
    <t>MUHAMMAD IRVAN ARYA DWI PANGGA</t>
  </si>
  <si>
    <t>NURUL FEBRIANA WIDYASTUTI</t>
  </si>
  <si>
    <t>RAFI ADITYA</t>
  </si>
  <si>
    <t>RAFLI ERSA ARDIANSYAH</t>
  </si>
  <si>
    <t>RAISA HANIFA RACHMAN</t>
  </si>
  <si>
    <t>RAMA ARI PURNAMA</t>
  </si>
  <si>
    <t>RATIH DESVITA ERVIANA</t>
  </si>
  <si>
    <t>SEKAR ALIYA SALSABILLA</t>
  </si>
  <si>
    <t>SHEVIRA DEA MARTHA</t>
  </si>
  <si>
    <t>SHOFI NABILA PUTRI</t>
  </si>
  <si>
    <t>TERESA FEBITALICA SALSABILA SETIAWAN</t>
  </si>
  <si>
    <t>WAHID NURKHAYAT RIFAI</t>
  </si>
  <si>
    <t>ZENITH PUSPITASARI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</si>
  <si>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</si>
  <si>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</si>
  <si>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</si>
  <si>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</si>
  <si>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</si>
  <si>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</si>
  <si>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</si>
  <si>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</si>
  <si>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</si>
  <si>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</si>
  <si>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</si>
  <si>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</si>
  <si>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19610703 198803 2 003</t>
  </si>
  <si>
    <t>Kelas XI-IPS 2</t>
  </si>
  <si>
    <t>ADHIATMA PURUHITA</t>
  </si>
  <si>
    <t>ALDOHAN FAZA AVIAN</t>
  </si>
  <si>
    <t>ALIKA TRULY MAULIDDINA</t>
  </si>
  <si>
    <t>ALLIECCIA TESSALONIKA WIJAYA</t>
  </si>
  <si>
    <t>AMANDA DIVA RAHMADHANI</t>
  </si>
  <si>
    <t>ANISA PRASASTI</t>
  </si>
  <si>
    <t>ATHALLAH RAZZAK INDRAYANA</t>
  </si>
  <si>
    <t>AULIARAHMA WIDIALVANTI</t>
  </si>
  <si>
    <t>DESVIETA CINDY FITRIATAMA</t>
  </si>
  <si>
    <t>DIMAS BAYU PRATAMA</t>
  </si>
  <si>
    <t>FADHIL HERMA PUTRA</t>
  </si>
  <si>
    <t>FASYA FADILLA</t>
  </si>
  <si>
    <t>GAYATRIE JASMINE NUR HIDAYAH</t>
  </si>
  <si>
    <t>GEORGE NATANAEL HAMONANGAN SIMANJUNTAK</t>
  </si>
  <si>
    <t>HAFIZ KHAIRAN AL FAIZ</t>
  </si>
  <si>
    <t>IQBAL AHMAD RIVALDI</t>
  </si>
  <si>
    <t>JONATHAN ALEXANDER HESRIEL PRABOWO</t>
  </si>
  <si>
    <t>KRISTA SATYA NUGRAHA</t>
  </si>
  <si>
    <t>LOUISA AMELIA</t>
  </si>
  <si>
    <t>MARIA HANI PRASTIWI</t>
  </si>
  <si>
    <t>MUHAMMAD FAHBIAN HIZBULLAH PRAMONO</t>
  </si>
  <si>
    <t>MUHAMMAD MUHADI ASHARI</t>
  </si>
  <si>
    <t>MUHAMMAD RIFKI KHOFIZH</t>
  </si>
  <si>
    <t>NAUFAL FAWWAZ DARSONO</t>
  </si>
  <si>
    <t>NUR ISNA LAILA</t>
  </si>
  <si>
    <t>OCTOVA VINDRA MALDINI</t>
  </si>
  <si>
    <t>OKTARA DIAN KHANANI</t>
  </si>
  <si>
    <t>QONITA QURROTA A`YUN</t>
  </si>
  <si>
    <t>RHAYNALD ALLAMSYAH</t>
  </si>
  <si>
    <t>RISMA ALRA AILANI</t>
  </si>
  <si>
    <t>RR. RHADIANA TRIARDANESHWARI BIATMOKO PUTRI</t>
  </si>
  <si>
    <t>TIARA TRISA MAYLIA</t>
  </si>
  <si>
    <t>TIFAR AURADIVA SANTOSA</t>
  </si>
  <si>
    <t>VIONA PUTRI RIMBI HAPSARI</t>
  </si>
  <si>
    <t>WIRARDI SYAHPUTRA</t>
  </si>
  <si>
    <t>YULIA WIDYA ASTUTI</t>
  </si>
  <si>
    <t>Kelas XI-IPS 3</t>
  </si>
  <si>
    <t>ABROR ALFAUZY</t>
  </si>
  <si>
    <t>ALIYYU RIZQI RIANSA</t>
  </si>
  <si>
    <t>AMMARA YAASMIIN MUMTAAZ</t>
  </si>
  <si>
    <t>ANANDA NURUL ADHELIA</t>
  </si>
  <si>
    <t>ANAS TSALATS ROSYAD HIDAYAT</t>
  </si>
  <si>
    <t>APRILIA DAMAYANTI</t>
  </si>
  <si>
    <t>ARUM YASMIN MAHIDHARA</t>
  </si>
  <si>
    <t>ARYAN NOVA KURNIAWAN</t>
  </si>
  <si>
    <t>AVIDA ISTIANA PUTRI</t>
  </si>
  <si>
    <t>CANDRA MAULANA ZAIN</t>
  </si>
  <si>
    <t>DEA NUR EKA SAFITRI</t>
  </si>
  <si>
    <t>DEA OLGA KARINA</t>
  </si>
  <si>
    <t>DIKA JUNIARTHA PRADANA</t>
  </si>
  <si>
    <t>DINDA MARTALIA</t>
  </si>
  <si>
    <t>DWI LAILATUL KHODRIYAH</t>
  </si>
  <si>
    <t>DZULFIKAR RIEFTANURDIN</t>
  </si>
  <si>
    <t>ELNATH BUDI ALAMSYAH</t>
  </si>
  <si>
    <t>FARADYTA MIRZADINDA FEBRY</t>
  </si>
  <si>
    <t>HAFIZH FAUZAN</t>
  </si>
  <si>
    <t>HARIS ARROFI ADIATMA</t>
  </si>
  <si>
    <t>ILHAM MAULID DAU</t>
  </si>
  <si>
    <t>IRFAN MAULANA KHATAMI</t>
  </si>
  <si>
    <t>IRGI M. PAREZA</t>
  </si>
  <si>
    <t>LUPITA DEWAYANI</t>
  </si>
  <si>
    <t>MAHMUDAH WULAN FERINA</t>
  </si>
  <si>
    <t>MUHAMMAD IRFAN HANIF</t>
  </si>
  <si>
    <t>NANDITA PUTRI MAHARANI</t>
  </si>
  <si>
    <t>NOVIA NURHAYATI</t>
  </si>
  <si>
    <t>PUTRI AIRA KINASIH</t>
  </si>
  <si>
    <t>RAIHAN RAMADHAN ZAIN</t>
  </si>
  <si>
    <t>SALMA PUTRI ZANUBA</t>
  </si>
  <si>
    <t>SATRIA YUDHA ANANTA PUTRA</t>
  </si>
  <si>
    <t>YULIANTI NUR AFIFAH</t>
  </si>
  <si>
    <t>ZULFIKAR ARDIYANI PUTRA</t>
  </si>
  <si>
    <t xml:space="preserve">Memiliki kemampuan menganalisis APBN dan APBD, perpajakan, kerja sama ekonomi internasional dan kerja </t>
  </si>
  <si>
    <t>Memiliki ketrampilan menghitung perpajakan, teori perdagangan internasional dan valuta asing</t>
  </si>
  <si>
    <t xml:space="preserve">Memiliki kemampuan menganalisis APBN dan APBD, perpajakan, kerja sama ekonomi internasional namun perlu meningkatkan dalam menganalisis perdagangan internasional </t>
  </si>
  <si>
    <t>Memiliki ketrampilan menghitung perpajakan, teori perdagangan internasional namun perlu meningkatkan ketrampilan menghitung valuta asing</t>
  </si>
  <si>
    <t xml:space="preserve">Memiliki kemampuan menganalisis APBN dan APBD, kerja sama ekonomi internasional namun perlu meningkatkan dalam menganalisis perpajakan dan perdagangan internasional </t>
  </si>
  <si>
    <t>Memiliki ketrampilan menghitung valuta asing, namun perlu meningkatkan ketrampilan menghitung perpajakan dan teori perdagangan internasional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</si>
</sst>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1" fontId="0" fillId="16" borderId="10" xfId="0" applyNumberFormat="1" applyFill="1" applyBorder="1" applyAlignment="1" applyProtection="1">
      <alignment horizontal="center" vertical="center"/>
      <protection locked="0"/>
    </xf>
    <xf numFmtId="1" fontId="0" fillId="16" borderId="11" xfId="0" applyNumberFormat="1" applyFill="1" applyBorder="1" applyAlignment="1" applyProtection="1">
      <alignment horizontal="center" vertical="center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G33" activePane="bottomRight" state="frozen"/>
      <selection pane="topRight"/>
      <selection pane="bottomLeft"/>
      <selection pane="bottomRight" activeCell="AH48" sqref="AH4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1.42578125" customWidth="1"/>
    <col min="5" max="5" width="6.42578125" customWidth="1"/>
    <col min="6" max="6" width="6" customWidth="1"/>
    <col min="7" max="7" width="6.28515625" customWidth="1"/>
    <col min="8" max="8" width="6.140625" customWidth="1"/>
    <col min="9" max="9" width="7.5703125" customWidth="1"/>
    <col min="10" max="10" width="7.85546875" customWidth="1"/>
    <col min="11" max="11" width="6.42578125" customWidth="1"/>
    <col min="12" max="13" width="5.7109375" customWidth="1"/>
    <col min="14" max="14" width="4.7109375" customWidth="1"/>
    <col min="15" max="15" width="7.7109375" customWidth="1"/>
    <col min="16" max="16" width="6.85546875" customWidth="1"/>
    <col min="17" max="17" width="5" customWidth="1"/>
    <col min="18" max="18" width="5.7109375" customWidth="1"/>
    <col min="19" max="19" width="4" customWidth="1"/>
    <col min="20" max="20" width="5.42578125" customWidth="1"/>
    <col min="21" max="21" width="5.85546875" customWidth="1"/>
    <col min="22" max="22" width="5" customWidth="1"/>
    <col min="23" max="24" width="5.140625" customWidth="1"/>
    <col min="25" max="30" width="7.140625" hidden="1" customWidth="1"/>
    <col min="31" max="31" width="2.7109375" customWidth="1"/>
    <col min="32" max="34" width="6.7109375" customWidth="1"/>
    <col min="35" max="35" width="6.140625" customWidth="1"/>
    <col min="36" max="36" width="0.28515625" customWidth="1"/>
    <col min="37" max="40" width="8.7109375" hidden="1" customWidth="1"/>
    <col min="41" max="41" width="7.14062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804</v>
      </c>
      <c r="B1" s="20"/>
      <c r="C1" s="57" t="s">
        <v>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804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200</v>
      </c>
      <c r="C7" s="18"/>
      <c r="D7" s="18"/>
      <c r="E7" s="58" t="s">
        <v>13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5" t="s">
        <v>14</v>
      </c>
      <c r="B8" s="56" t="s">
        <v>15</v>
      </c>
      <c r="C8" s="55" t="s">
        <v>16</v>
      </c>
      <c r="D8" s="18"/>
      <c r="E8" s="66" t="s">
        <v>17</v>
      </c>
      <c r="F8" s="67"/>
      <c r="G8" s="67"/>
      <c r="H8" s="67"/>
      <c r="I8" s="67"/>
      <c r="J8" s="68"/>
      <c r="K8" s="63" t="s">
        <v>18</v>
      </c>
      <c r="L8" s="64"/>
      <c r="M8" s="64"/>
      <c r="N8" s="64"/>
      <c r="O8" s="64"/>
      <c r="P8" s="65"/>
      <c r="Q8" s="45" t="s">
        <v>19</v>
      </c>
      <c r="R8" s="45"/>
      <c r="S8" s="18"/>
      <c r="T8" s="44" t="s">
        <v>20</v>
      </c>
      <c r="U8" s="44"/>
      <c r="V8" s="44"/>
      <c r="W8" s="44"/>
      <c r="X8" s="44"/>
      <c r="Y8" s="44"/>
      <c r="Z8" s="44"/>
      <c r="AA8" s="44"/>
      <c r="AB8" s="44"/>
      <c r="AC8" s="44"/>
      <c r="AD8" s="44"/>
      <c r="AE8" s="34"/>
      <c r="AF8" s="49" t="s">
        <v>21</v>
      </c>
      <c r="AG8" s="49"/>
      <c r="AH8" s="49"/>
      <c r="AI8" s="49"/>
      <c r="AJ8" s="49"/>
      <c r="AK8" s="49"/>
      <c r="AL8" s="49"/>
      <c r="AM8" s="49"/>
      <c r="AN8" s="49"/>
      <c r="AO8" s="49"/>
      <c r="AP8" s="34"/>
      <c r="AQ8" s="51" t="s">
        <v>19</v>
      </c>
      <c r="AR8" s="51"/>
      <c r="AS8" s="51"/>
      <c r="AT8" s="51"/>
      <c r="AU8" s="51"/>
      <c r="AV8" s="51"/>
      <c r="AW8" s="51"/>
      <c r="AX8" s="51"/>
      <c r="AY8" s="51"/>
      <c r="AZ8" s="51"/>
      <c r="BA8" s="5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5"/>
      <c r="B9" s="56"/>
      <c r="C9" s="55"/>
      <c r="D9" s="18"/>
      <c r="E9" s="44" t="s">
        <v>23</v>
      </c>
      <c r="F9" s="44"/>
      <c r="G9" s="69" t="s">
        <v>24</v>
      </c>
      <c r="H9" s="70"/>
      <c r="I9" s="70"/>
      <c r="J9" s="71"/>
      <c r="K9" s="59" t="s">
        <v>23</v>
      </c>
      <c r="L9" s="60"/>
      <c r="M9" s="72" t="s">
        <v>24</v>
      </c>
      <c r="N9" s="73"/>
      <c r="O9" s="73"/>
      <c r="P9" s="74"/>
      <c r="Q9" s="61" t="s">
        <v>23</v>
      </c>
      <c r="R9" s="61" t="s">
        <v>24</v>
      </c>
      <c r="S9" s="18"/>
      <c r="T9" s="46" t="s">
        <v>25</v>
      </c>
      <c r="U9" s="46" t="s">
        <v>26</v>
      </c>
      <c r="V9" s="46" t="s">
        <v>27</v>
      </c>
      <c r="W9" s="46" t="s">
        <v>28</v>
      </c>
      <c r="X9" s="46" t="s">
        <v>29</v>
      </c>
      <c r="Y9" s="46" t="s">
        <v>30</v>
      </c>
      <c r="Z9" s="46" t="s">
        <v>31</v>
      </c>
      <c r="AA9" s="46" t="s">
        <v>32</v>
      </c>
      <c r="AB9" s="46" t="s">
        <v>33</v>
      </c>
      <c r="AC9" s="46" t="s">
        <v>34</v>
      </c>
      <c r="AD9" s="43" t="s">
        <v>35</v>
      </c>
      <c r="AE9" s="34"/>
      <c r="AF9" s="53" t="s">
        <v>36</v>
      </c>
      <c r="AG9" s="53" t="s">
        <v>37</v>
      </c>
      <c r="AH9" s="53" t="s">
        <v>38</v>
      </c>
      <c r="AI9" s="53" t="s">
        <v>39</v>
      </c>
      <c r="AJ9" s="53" t="s">
        <v>40</v>
      </c>
      <c r="AK9" s="53" t="s">
        <v>41</v>
      </c>
      <c r="AL9" s="53" t="s">
        <v>42</v>
      </c>
      <c r="AM9" s="53" t="s">
        <v>43</v>
      </c>
      <c r="AN9" s="53" t="s">
        <v>44</v>
      </c>
      <c r="AO9" s="53" t="s">
        <v>45</v>
      </c>
      <c r="AP9" s="34"/>
      <c r="AQ9" s="50" t="s">
        <v>46</v>
      </c>
      <c r="AR9" s="50"/>
      <c r="AS9" s="50" t="s">
        <v>47</v>
      </c>
      <c r="AT9" s="50"/>
      <c r="AU9" s="50" t="s">
        <v>48</v>
      </c>
      <c r="AV9" s="50"/>
      <c r="AW9" s="50"/>
      <c r="AX9" s="50" t="s">
        <v>49</v>
      </c>
      <c r="AY9" s="50"/>
      <c r="AZ9" s="50"/>
      <c r="BA9" s="5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thickBot="1">
      <c r="A10" s="55"/>
      <c r="B10" s="56"/>
      <c r="C10" s="55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2"/>
      <c r="R10" s="62"/>
      <c r="S10" s="18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3"/>
      <c r="AE10" s="3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98579</v>
      </c>
      <c r="C11" s="19" t="s">
        <v>55</v>
      </c>
      <c r="D11" s="18"/>
      <c r="E11" s="28">
        <f t="shared" ref="E11:E50" si="0">IF((COUNTA(T11:AC11)&gt;0),(ROUND((AVERAGE(T11:AC11)),0)),"")</f>
        <v>93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93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menganalisis APBN dan APBD, perpajakan, kerja sama ekonomi internasional dan kerja </v>
      </c>
      <c r="K11" s="28">
        <f t="shared" ref="K11:K50" si="5">IF((COUNTA(AF11:AO11)&gt;0),AVERAGE(AF11:AO11),"")</f>
        <v>91.25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91.25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menghitung perpajakan, teori perdagangan internasional dan valuta asing</v>
      </c>
      <c r="Q11" s="39"/>
      <c r="R11" s="39" t="s">
        <v>8</v>
      </c>
      <c r="S11" s="18"/>
      <c r="T11" s="1">
        <v>93</v>
      </c>
      <c r="U11" s="1">
        <v>90</v>
      </c>
      <c r="V11" s="41">
        <v>92</v>
      </c>
      <c r="W11" s="41">
        <v>95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90</v>
      </c>
      <c r="AH11" s="1">
        <v>100</v>
      </c>
      <c r="AI11" s="1">
        <v>95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7" t="s">
        <v>56</v>
      </c>
      <c r="FD11" s="77"/>
      <c r="FE11" s="77"/>
      <c r="FG11" s="75" t="s">
        <v>57</v>
      </c>
      <c r="FH11" s="75"/>
      <c r="FI11" s="75"/>
    </row>
    <row r="12" spans="1:167">
      <c r="A12" s="19">
        <v>2</v>
      </c>
      <c r="B12" s="19">
        <v>98593</v>
      </c>
      <c r="C12" s="19" t="s">
        <v>58</v>
      </c>
      <c r="D12" s="18"/>
      <c r="E12" s="28">
        <f t="shared" si="0"/>
        <v>93</v>
      </c>
      <c r="F12" s="28" t="str">
        <f t="shared" si="1"/>
        <v>A</v>
      </c>
      <c r="G12" s="28">
        <f t="shared" si="2"/>
        <v>93</v>
      </c>
      <c r="H12" s="28" t="str">
        <f t="shared" si="3"/>
        <v>A</v>
      </c>
      <c r="I12" s="36">
        <v>1</v>
      </c>
      <c r="J12" s="28" t="str">
        <f t="shared" si="4"/>
        <v xml:space="preserve">Memiliki kemampuan menganalisis APBN dan APBD, perpajakan, kerja sama ekonomi internasional dan kerja </v>
      </c>
      <c r="K12" s="28">
        <f t="shared" si="5"/>
        <v>93.75</v>
      </c>
      <c r="L12" s="28" t="str">
        <f t="shared" si="6"/>
        <v>A</v>
      </c>
      <c r="M12" s="28">
        <f t="shared" si="7"/>
        <v>93.75</v>
      </c>
      <c r="N12" s="28" t="str">
        <f t="shared" si="8"/>
        <v>A</v>
      </c>
      <c r="O12" s="36">
        <v>1</v>
      </c>
      <c r="P12" s="28" t="str">
        <f t="shared" si="9"/>
        <v>Memiliki ketrampilan menghitung perpajakan, teori perdagangan internasional dan valuta asing</v>
      </c>
      <c r="Q12" s="39"/>
      <c r="R12" s="39" t="s">
        <v>8</v>
      </c>
      <c r="S12" s="18"/>
      <c r="T12" s="1">
        <v>90</v>
      </c>
      <c r="U12" s="1">
        <v>95</v>
      </c>
      <c r="V12" s="42">
        <v>95</v>
      </c>
      <c r="W12" s="42">
        <v>90</v>
      </c>
      <c r="X12" s="1"/>
      <c r="Y12" s="1"/>
      <c r="Z12" s="1"/>
      <c r="AA12" s="1"/>
      <c r="AB12" s="1"/>
      <c r="AC12" s="1"/>
      <c r="AD12" s="1"/>
      <c r="AE12" s="18"/>
      <c r="AF12" s="1">
        <v>90</v>
      </c>
      <c r="AG12" s="1">
        <v>85</v>
      </c>
      <c r="AH12" s="1">
        <v>100</v>
      </c>
      <c r="AI12" s="1">
        <v>100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>
      <c r="A13" s="19">
        <v>3</v>
      </c>
      <c r="B13" s="19">
        <v>98607</v>
      </c>
      <c r="C13" s="19" t="s">
        <v>67</v>
      </c>
      <c r="D13" s="18"/>
      <c r="E13" s="28">
        <f t="shared" si="0"/>
        <v>86</v>
      </c>
      <c r="F13" s="28" t="str">
        <f t="shared" si="1"/>
        <v>A</v>
      </c>
      <c r="G13" s="28">
        <f t="shared" si="2"/>
        <v>86</v>
      </c>
      <c r="H13" s="28" t="str">
        <f t="shared" si="3"/>
        <v>A</v>
      </c>
      <c r="I13" s="36">
        <v>1</v>
      </c>
      <c r="J13" s="28" t="str">
        <f t="shared" si="4"/>
        <v xml:space="preserve">Memiliki kemampuan menganalisis APBN dan APBD, perpajakan, kerja sama ekonomi internasional dan kerja </v>
      </c>
      <c r="K13" s="28">
        <f t="shared" si="5"/>
        <v>91.25</v>
      </c>
      <c r="L13" s="28" t="str">
        <f t="shared" si="6"/>
        <v>A</v>
      </c>
      <c r="M13" s="28">
        <f t="shared" si="7"/>
        <v>91.25</v>
      </c>
      <c r="N13" s="28" t="str">
        <f t="shared" si="8"/>
        <v>A</v>
      </c>
      <c r="O13" s="36">
        <v>1</v>
      </c>
      <c r="P13" s="28" t="str">
        <f t="shared" si="9"/>
        <v>Memiliki ketrampilan menghitung perpajakan, teori perdagangan internasional dan valuta asing</v>
      </c>
      <c r="Q13" s="39"/>
      <c r="R13" s="39" t="s">
        <v>8</v>
      </c>
      <c r="S13" s="18"/>
      <c r="T13" s="1">
        <v>90</v>
      </c>
      <c r="U13" s="1">
        <v>73</v>
      </c>
      <c r="V13" s="42">
        <v>91.59</v>
      </c>
      <c r="W13" s="42">
        <v>90.59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90</v>
      </c>
      <c r="AH13" s="1">
        <v>95</v>
      </c>
      <c r="AI13" s="1">
        <v>100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6">
        <v>1</v>
      </c>
      <c r="FH13" s="78" t="s">
        <v>187</v>
      </c>
      <c r="FI13" s="78" t="s">
        <v>188</v>
      </c>
      <c r="FJ13" s="79">
        <v>35861</v>
      </c>
      <c r="FK13" s="79">
        <v>35871</v>
      </c>
    </row>
    <row r="14" spans="1:167">
      <c r="A14" s="19">
        <v>4</v>
      </c>
      <c r="B14" s="19">
        <v>98621</v>
      </c>
      <c r="C14" s="19" t="s">
        <v>68</v>
      </c>
      <c r="D14" s="18"/>
      <c r="E14" s="28">
        <f t="shared" si="0"/>
        <v>83</v>
      </c>
      <c r="F14" s="28" t="str">
        <f t="shared" si="1"/>
        <v>B</v>
      </c>
      <c r="G14" s="28">
        <f t="shared" si="2"/>
        <v>83</v>
      </c>
      <c r="H14" s="28" t="str">
        <f t="shared" si="3"/>
        <v>B</v>
      </c>
      <c r="I14" s="36">
        <v>2</v>
      </c>
      <c r="J14" s="28" t="str">
        <f t="shared" si="4"/>
        <v xml:space="preserve">Memiliki kemampuan menganalisis APBN dan APBD, perpajakan, kerja sama ekonomi internasional namun perlu meningkatkan dalam menganalisis perdagangan internasional </v>
      </c>
      <c r="K14" s="28">
        <f t="shared" si="5"/>
        <v>90</v>
      </c>
      <c r="L14" s="28" t="str">
        <f t="shared" si="6"/>
        <v>A</v>
      </c>
      <c r="M14" s="28">
        <f t="shared" si="7"/>
        <v>90</v>
      </c>
      <c r="N14" s="28" t="str">
        <f t="shared" si="8"/>
        <v>A</v>
      </c>
      <c r="O14" s="36">
        <v>1</v>
      </c>
      <c r="P14" s="28" t="str">
        <f t="shared" si="9"/>
        <v>Memiliki ketrampilan menghitung perpajakan, teori perdagangan internasional dan valuta asing</v>
      </c>
      <c r="Q14" s="39"/>
      <c r="R14" s="39" t="s">
        <v>8</v>
      </c>
      <c r="S14" s="18"/>
      <c r="T14" s="1">
        <v>85</v>
      </c>
      <c r="U14" s="1">
        <v>80</v>
      </c>
      <c r="V14" s="42">
        <v>86.46</v>
      </c>
      <c r="W14" s="42">
        <v>81.760000000000005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80</v>
      </c>
      <c r="AH14" s="1">
        <v>100</v>
      </c>
      <c r="AI14" s="1">
        <v>100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6"/>
      <c r="FH14" s="78"/>
      <c r="FI14" s="78"/>
      <c r="FJ14" s="79"/>
      <c r="FK14" s="79"/>
    </row>
    <row r="15" spans="1:167">
      <c r="A15" s="19">
        <v>5</v>
      </c>
      <c r="B15" s="19">
        <v>98635</v>
      </c>
      <c r="C15" s="19" t="s">
        <v>69</v>
      </c>
      <c r="D15" s="18"/>
      <c r="E15" s="28">
        <f t="shared" si="0"/>
        <v>83</v>
      </c>
      <c r="F15" s="28" t="str">
        <f t="shared" si="1"/>
        <v>B</v>
      </c>
      <c r="G15" s="28">
        <f t="shared" si="2"/>
        <v>83</v>
      </c>
      <c r="H15" s="28" t="str">
        <f t="shared" si="3"/>
        <v>B</v>
      </c>
      <c r="I15" s="36">
        <v>2</v>
      </c>
      <c r="J15" s="28" t="str">
        <f t="shared" si="4"/>
        <v xml:space="preserve">Memiliki kemampuan menganalisis APBN dan APBD, perpajakan, kerja sama ekonomi internasional namun perlu meningkatkan dalam menganalisis perdagangan internasional </v>
      </c>
      <c r="K15" s="28">
        <f t="shared" si="5"/>
        <v>92.5</v>
      </c>
      <c r="L15" s="28" t="str">
        <f t="shared" si="6"/>
        <v>A</v>
      </c>
      <c r="M15" s="28">
        <f t="shared" si="7"/>
        <v>92.5</v>
      </c>
      <c r="N15" s="28" t="str">
        <f t="shared" si="8"/>
        <v>A</v>
      </c>
      <c r="O15" s="36">
        <v>1</v>
      </c>
      <c r="P15" s="28" t="str">
        <f t="shared" si="9"/>
        <v>Memiliki ketrampilan menghitung perpajakan, teori perdagangan internasional dan valuta asing</v>
      </c>
      <c r="Q15" s="39"/>
      <c r="R15" s="39" t="s">
        <v>8</v>
      </c>
      <c r="S15" s="18"/>
      <c r="T15" s="1">
        <v>80</v>
      </c>
      <c r="U15" s="1">
        <v>80</v>
      </c>
      <c r="V15" s="42">
        <v>84.76</v>
      </c>
      <c r="W15" s="42">
        <v>87.65</v>
      </c>
      <c r="X15" s="1"/>
      <c r="Y15" s="1"/>
      <c r="Z15" s="1"/>
      <c r="AA15" s="1"/>
      <c r="AB15" s="1"/>
      <c r="AC15" s="1"/>
      <c r="AD15" s="1"/>
      <c r="AE15" s="18"/>
      <c r="AF15" s="1">
        <v>90</v>
      </c>
      <c r="AG15" s="1">
        <v>85</v>
      </c>
      <c r="AH15" s="1">
        <v>100</v>
      </c>
      <c r="AI15" s="1">
        <v>95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6">
        <v>2</v>
      </c>
      <c r="FH15" s="78" t="s">
        <v>189</v>
      </c>
      <c r="FI15" s="78" t="s">
        <v>190</v>
      </c>
      <c r="FJ15" s="79">
        <v>35862</v>
      </c>
      <c r="FK15" s="79">
        <v>35872</v>
      </c>
    </row>
    <row r="16" spans="1:167">
      <c r="A16" s="19">
        <v>6</v>
      </c>
      <c r="B16" s="19">
        <v>98649</v>
      </c>
      <c r="C16" s="19" t="s">
        <v>70</v>
      </c>
      <c r="D16" s="18"/>
      <c r="E16" s="28">
        <f t="shared" si="0"/>
        <v>83</v>
      </c>
      <c r="F16" s="28" t="str">
        <f t="shared" si="1"/>
        <v>B</v>
      </c>
      <c r="G16" s="28">
        <f t="shared" si="2"/>
        <v>83</v>
      </c>
      <c r="H16" s="28" t="str">
        <f t="shared" si="3"/>
        <v>B</v>
      </c>
      <c r="I16" s="36">
        <v>2</v>
      </c>
      <c r="J16" s="28" t="str">
        <f t="shared" si="4"/>
        <v xml:space="preserve">Memiliki kemampuan menganalisis APBN dan APBD, perpajakan, kerja sama ekonomi internasional namun perlu meningkatkan dalam menganalisis perdagangan internasional </v>
      </c>
      <c r="K16" s="28">
        <f t="shared" si="5"/>
        <v>90</v>
      </c>
      <c r="L16" s="28" t="str">
        <f t="shared" si="6"/>
        <v>A</v>
      </c>
      <c r="M16" s="28">
        <f t="shared" si="7"/>
        <v>90</v>
      </c>
      <c r="N16" s="28" t="str">
        <f t="shared" si="8"/>
        <v>A</v>
      </c>
      <c r="O16" s="36">
        <v>1</v>
      </c>
      <c r="P16" s="28" t="str">
        <f t="shared" si="9"/>
        <v>Memiliki ketrampilan menghitung perpajakan, teori perdagangan internasional dan valuta asing</v>
      </c>
      <c r="Q16" s="39"/>
      <c r="R16" s="39" t="s">
        <v>8</v>
      </c>
      <c r="S16" s="18"/>
      <c r="T16" s="1">
        <v>85</v>
      </c>
      <c r="U16" s="1">
        <v>75</v>
      </c>
      <c r="V16" s="42">
        <v>89.02</v>
      </c>
      <c r="W16" s="42">
        <v>83.24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85</v>
      </c>
      <c r="AH16" s="1">
        <v>95</v>
      </c>
      <c r="AI16" s="1">
        <v>100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6"/>
      <c r="FH16" s="78"/>
      <c r="FI16" s="78"/>
      <c r="FJ16" s="79"/>
      <c r="FK16" s="79"/>
    </row>
    <row r="17" spans="1:167">
      <c r="A17" s="19">
        <v>7</v>
      </c>
      <c r="B17" s="19">
        <v>98663</v>
      </c>
      <c r="C17" s="19" t="s">
        <v>71</v>
      </c>
      <c r="D17" s="18"/>
      <c r="E17" s="28">
        <f t="shared" si="0"/>
        <v>80</v>
      </c>
      <c r="F17" s="28" t="str">
        <f t="shared" si="1"/>
        <v>B</v>
      </c>
      <c r="G17" s="28">
        <f t="shared" si="2"/>
        <v>80</v>
      </c>
      <c r="H17" s="28" t="str">
        <f t="shared" si="3"/>
        <v>B</v>
      </c>
      <c r="I17" s="36">
        <v>2</v>
      </c>
      <c r="J17" s="28" t="str">
        <f t="shared" si="4"/>
        <v xml:space="preserve">Memiliki kemampuan menganalisis APBN dan APBD, perpajakan, kerja sama ekonomi internasional namun perlu meningkatkan dalam menganalisis perdagangan internasional </v>
      </c>
      <c r="K17" s="28">
        <f t="shared" si="5"/>
        <v>92.5</v>
      </c>
      <c r="L17" s="28" t="str">
        <f t="shared" si="6"/>
        <v>A</v>
      </c>
      <c r="M17" s="28">
        <f t="shared" si="7"/>
        <v>92.5</v>
      </c>
      <c r="N17" s="28" t="str">
        <f t="shared" si="8"/>
        <v>A</v>
      </c>
      <c r="O17" s="36">
        <v>1</v>
      </c>
      <c r="P17" s="28" t="str">
        <f t="shared" si="9"/>
        <v>Memiliki ketrampilan menghitung perpajakan, teori perdagangan internasional dan valuta asing</v>
      </c>
      <c r="Q17" s="39"/>
      <c r="R17" s="39" t="s">
        <v>8</v>
      </c>
      <c r="S17" s="18"/>
      <c r="T17" s="1">
        <v>88</v>
      </c>
      <c r="U17" s="1">
        <v>73</v>
      </c>
      <c r="V17" s="42">
        <v>80</v>
      </c>
      <c r="W17" s="42">
        <v>80.290000000000006</v>
      </c>
      <c r="X17" s="1"/>
      <c r="Y17" s="1"/>
      <c r="Z17" s="1"/>
      <c r="AA17" s="1"/>
      <c r="AB17" s="1"/>
      <c r="AC17" s="1"/>
      <c r="AD17" s="1"/>
      <c r="AE17" s="18"/>
      <c r="AF17" s="1">
        <v>90</v>
      </c>
      <c r="AG17" s="1">
        <v>85</v>
      </c>
      <c r="AH17" s="1">
        <v>95</v>
      </c>
      <c r="AI17" s="1">
        <v>100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6">
        <v>3</v>
      </c>
      <c r="FH17" s="78" t="s">
        <v>191</v>
      </c>
      <c r="FI17" s="78" t="s">
        <v>192</v>
      </c>
      <c r="FJ17" s="79">
        <v>35863</v>
      </c>
      <c r="FK17" s="79">
        <v>35873</v>
      </c>
    </row>
    <row r="18" spans="1:167">
      <c r="A18" s="19">
        <v>8</v>
      </c>
      <c r="B18" s="19">
        <v>98677</v>
      </c>
      <c r="C18" s="19" t="s">
        <v>72</v>
      </c>
      <c r="D18" s="18"/>
      <c r="E18" s="28">
        <f t="shared" si="0"/>
        <v>83</v>
      </c>
      <c r="F18" s="28" t="str">
        <f t="shared" si="1"/>
        <v>B</v>
      </c>
      <c r="G18" s="28">
        <f t="shared" si="2"/>
        <v>83</v>
      </c>
      <c r="H18" s="28" t="str">
        <f t="shared" si="3"/>
        <v>B</v>
      </c>
      <c r="I18" s="36">
        <v>2</v>
      </c>
      <c r="J18" s="28" t="str">
        <f t="shared" si="4"/>
        <v xml:space="preserve">Memiliki kemampuan menganalisis APBN dan APBD, perpajakan, kerja sama ekonomi internasional namun perlu meningkatkan dalam menganalisis perdagangan internasional </v>
      </c>
      <c r="K18" s="28">
        <f t="shared" si="5"/>
        <v>90</v>
      </c>
      <c r="L18" s="28" t="str">
        <f t="shared" si="6"/>
        <v>A</v>
      </c>
      <c r="M18" s="28">
        <f t="shared" si="7"/>
        <v>90</v>
      </c>
      <c r="N18" s="28" t="str">
        <f t="shared" si="8"/>
        <v>A</v>
      </c>
      <c r="O18" s="36">
        <v>1</v>
      </c>
      <c r="P18" s="28" t="str">
        <f t="shared" si="9"/>
        <v>Memiliki ketrampilan menghitung perpajakan, teori perdagangan internasional dan valuta asing</v>
      </c>
      <c r="Q18" s="39"/>
      <c r="R18" s="39" t="s">
        <v>8</v>
      </c>
      <c r="S18" s="18"/>
      <c r="T18" s="1">
        <v>86</v>
      </c>
      <c r="U18" s="1">
        <v>78</v>
      </c>
      <c r="V18" s="42">
        <v>84.76</v>
      </c>
      <c r="W18" s="42">
        <v>84.71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80</v>
      </c>
      <c r="AH18" s="1">
        <v>100</v>
      </c>
      <c r="AI18" s="1">
        <v>100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6"/>
      <c r="FH18" s="78"/>
      <c r="FI18" s="78"/>
      <c r="FJ18" s="79"/>
      <c r="FK18" s="79"/>
    </row>
    <row r="19" spans="1:167">
      <c r="A19" s="19">
        <v>9</v>
      </c>
      <c r="B19" s="19">
        <v>98691</v>
      </c>
      <c r="C19" s="19" t="s">
        <v>73</v>
      </c>
      <c r="D19" s="18"/>
      <c r="E19" s="28">
        <f t="shared" si="0"/>
        <v>83</v>
      </c>
      <c r="F19" s="28" t="str">
        <f t="shared" si="1"/>
        <v>B</v>
      </c>
      <c r="G19" s="28">
        <f t="shared" si="2"/>
        <v>83</v>
      </c>
      <c r="H19" s="28" t="str">
        <f t="shared" si="3"/>
        <v>B</v>
      </c>
      <c r="I19" s="36">
        <v>2</v>
      </c>
      <c r="J19" s="28" t="str">
        <f t="shared" si="4"/>
        <v xml:space="preserve">Memiliki kemampuan menganalisis APBN dan APBD, perpajakan, kerja sama ekonomi internasional namun perlu meningkatkan dalam menganalisis perdagangan internasional </v>
      </c>
      <c r="K19" s="28">
        <f t="shared" si="5"/>
        <v>90</v>
      </c>
      <c r="L19" s="28" t="str">
        <f t="shared" si="6"/>
        <v>A</v>
      </c>
      <c r="M19" s="28">
        <f t="shared" si="7"/>
        <v>90</v>
      </c>
      <c r="N19" s="28" t="str">
        <f t="shared" si="8"/>
        <v>A</v>
      </c>
      <c r="O19" s="36">
        <v>1</v>
      </c>
      <c r="P19" s="28" t="str">
        <f t="shared" si="9"/>
        <v>Memiliki ketrampilan menghitung perpajakan, teori perdagangan internasional dan valuta asing</v>
      </c>
      <c r="Q19" s="39"/>
      <c r="R19" s="39" t="s">
        <v>8</v>
      </c>
      <c r="S19" s="18"/>
      <c r="T19" s="1">
        <v>85</v>
      </c>
      <c r="U19" s="1">
        <v>75</v>
      </c>
      <c r="V19" s="42">
        <v>83.9</v>
      </c>
      <c r="W19" s="42">
        <v>86.91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80</v>
      </c>
      <c r="AH19" s="1">
        <v>100</v>
      </c>
      <c r="AI19" s="1">
        <v>100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6">
        <v>4</v>
      </c>
      <c r="FH19" s="78"/>
      <c r="FI19" s="78"/>
      <c r="FJ19" s="79">
        <v>35864</v>
      </c>
      <c r="FK19" s="79">
        <v>35874</v>
      </c>
    </row>
    <row r="20" spans="1:167">
      <c r="A20" s="19">
        <v>10</v>
      </c>
      <c r="B20" s="19">
        <v>98704</v>
      </c>
      <c r="C20" s="19" t="s">
        <v>74</v>
      </c>
      <c r="D20" s="18"/>
      <c r="E20" s="28">
        <f t="shared" si="0"/>
        <v>80</v>
      </c>
      <c r="F20" s="28" t="str">
        <f t="shared" si="1"/>
        <v>B</v>
      </c>
      <c r="G20" s="28">
        <f t="shared" si="2"/>
        <v>80</v>
      </c>
      <c r="H20" s="28" t="str">
        <f t="shared" si="3"/>
        <v>B</v>
      </c>
      <c r="I20" s="36">
        <v>2</v>
      </c>
      <c r="J20" s="28" t="str">
        <f t="shared" si="4"/>
        <v xml:space="preserve">Memiliki kemampuan menganalisis APBN dan APBD, perpajakan, kerja sama ekonomi internasional namun perlu meningkatkan dalam menganalisis perdagangan internasional </v>
      </c>
      <c r="K20" s="28">
        <f t="shared" si="5"/>
        <v>89.25</v>
      </c>
      <c r="L20" s="28" t="str">
        <f t="shared" si="6"/>
        <v>A</v>
      </c>
      <c r="M20" s="28">
        <f t="shared" si="7"/>
        <v>89.25</v>
      </c>
      <c r="N20" s="28" t="str">
        <f t="shared" si="8"/>
        <v>A</v>
      </c>
      <c r="O20" s="36">
        <v>1</v>
      </c>
      <c r="P20" s="28" t="str">
        <f t="shared" si="9"/>
        <v>Memiliki ketrampilan menghitung perpajakan, teori perdagangan internasional dan valuta asing</v>
      </c>
      <c r="Q20" s="39"/>
      <c r="R20" s="39" t="s">
        <v>8</v>
      </c>
      <c r="S20" s="18"/>
      <c r="T20" s="1">
        <v>85</v>
      </c>
      <c r="U20" s="1">
        <v>64</v>
      </c>
      <c r="V20" s="42">
        <v>85.61</v>
      </c>
      <c r="W20" s="42">
        <v>83.97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80</v>
      </c>
      <c r="AH20" s="1">
        <v>97</v>
      </c>
      <c r="AI20" s="1">
        <v>100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6"/>
      <c r="FH20" s="78"/>
      <c r="FI20" s="78"/>
      <c r="FJ20" s="79"/>
      <c r="FK20" s="79"/>
    </row>
    <row r="21" spans="1:167">
      <c r="A21" s="19">
        <v>11</v>
      </c>
      <c r="B21" s="19">
        <v>98718</v>
      </c>
      <c r="C21" s="19" t="s">
        <v>75</v>
      </c>
      <c r="D21" s="18"/>
      <c r="E21" s="28">
        <f t="shared" si="0"/>
        <v>81</v>
      </c>
      <c r="F21" s="28" t="str">
        <f t="shared" si="1"/>
        <v>B</v>
      </c>
      <c r="G21" s="28">
        <f t="shared" si="2"/>
        <v>81</v>
      </c>
      <c r="H21" s="28" t="str">
        <f t="shared" si="3"/>
        <v>B</v>
      </c>
      <c r="I21" s="36">
        <v>2</v>
      </c>
      <c r="J21" s="28" t="str">
        <f t="shared" si="4"/>
        <v xml:space="preserve">Memiliki kemampuan menganalisis APBN dan APBD, perpajakan, kerja sama ekonomi internasional namun perlu meningkatkan dalam menganalisis perdagangan internasional </v>
      </c>
      <c r="K21" s="28">
        <f t="shared" si="5"/>
        <v>90</v>
      </c>
      <c r="L21" s="28" t="str">
        <f t="shared" si="6"/>
        <v>A</v>
      </c>
      <c r="M21" s="28">
        <f t="shared" si="7"/>
        <v>90</v>
      </c>
      <c r="N21" s="28" t="str">
        <f t="shared" si="8"/>
        <v>A</v>
      </c>
      <c r="O21" s="36">
        <v>1</v>
      </c>
      <c r="P21" s="28" t="str">
        <f t="shared" si="9"/>
        <v>Memiliki ketrampilan menghitung perpajakan, teori perdagangan internasional dan valuta asing</v>
      </c>
      <c r="Q21" s="39"/>
      <c r="R21" s="39" t="s">
        <v>8</v>
      </c>
      <c r="S21" s="18"/>
      <c r="T21" s="1">
        <v>79</v>
      </c>
      <c r="U21" s="1">
        <v>80</v>
      </c>
      <c r="V21" s="42">
        <v>77</v>
      </c>
      <c r="W21" s="42">
        <v>86.18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80</v>
      </c>
      <c r="AH21" s="1">
        <v>100</v>
      </c>
      <c r="AI21" s="1">
        <v>100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6">
        <v>5</v>
      </c>
      <c r="FH21" s="78"/>
      <c r="FI21" s="78"/>
      <c r="FJ21" s="79">
        <v>35865</v>
      </c>
      <c r="FK21" s="79">
        <v>35875</v>
      </c>
    </row>
    <row r="22" spans="1:167">
      <c r="A22" s="19">
        <v>12</v>
      </c>
      <c r="B22" s="19">
        <v>98732</v>
      </c>
      <c r="C22" s="19" t="s">
        <v>76</v>
      </c>
      <c r="D22" s="18"/>
      <c r="E22" s="28">
        <f t="shared" si="0"/>
        <v>87</v>
      </c>
      <c r="F22" s="28" t="str">
        <f t="shared" si="1"/>
        <v>A</v>
      </c>
      <c r="G22" s="28">
        <f t="shared" si="2"/>
        <v>87</v>
      </c>
      <c r="H22" s="28" t="str">
        <f t="shared" si="3"/>
        <v>A</v>
      </c>
      <c r="I22" s="36">
        <v>1</v>
      </c>
      <c r="J22" s="28" t="str">
        <f t="shared" si="4"/>
        <v xml:space="preserve">Memiliki kemampuan menganalisis APBN dan APBD, perpajakan, kerja sama ekonomi internasional dan kerja </v>
      </c>
      <c r="K22" s="28">
        <f t="shared" si="5"/>
        <v>91.25</v>
      </c>
      <c r="L22" s="28" t="str">
        <f t="shared" si="6"/>
        <v>A</v>
      </c>
      <c r="M22" s="28">
        <f t="shared" si="7"/>
        <v>91.25</v>
      </c>
      <c r="N22" s="28" t="str">
        <f t="shared" si="8"/>
        <v>A</v>
      </c>
      <c r="O22" s="36">
        <v>1</v>
      </c>
      <c r="P22" s="28" t="str">
        <f t="shared" si="9"/>
        <v>Memiliki ketrampilan menghitung perpajakan, teori perdagangan internasional dan valuta asing</v>
      </c>
      <c r="Q22" s="39"/>
      <c r="R22" s="39" t="s">
        <v>8</v>
      </c>
      <c r="S22" s="18"/>
      <c r="T22" s="1">
        <v>85</v>
      </c>
      <c r="U22" s="1">
        <v>85</v>
      </c>
      <c r="V22" s="42">
        <v>88</v>
      </c>
      <c r="W22" s="42">
        <v>90</v>
      </c>
      <c r="X22" s="1"/>
      <c r="Y22" s="1"/>
      <c r="Z22" s="1"/>
      <c r="AA22" s="1"/>
      <c r="AB22" s="1"/>
      <c r="AC22" s="1"/>
      <c r="AD22" s="1"/>
      <c r="AE22" s="18"/>
      <c r="AF22" s="1">
        <v>90</v>
      </c>
      <c r="AG22" s="1">
        <v>85</v>
      </c>
      <c r="AH22" s="1">
        <v>100</v>
      </c>
      <c r="AI22" s="1">
        <v>90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6"/>
      <c r="FH22" s="78"/>
      <c r="FI22" s="78"/>
      <c r="FJ22" s="79"/>
      <c r="FK22" s="79"/>
    </row>
    <row r="23" spans="1:167">
      <c r="A23" s="19">
        <v>13</v>
      </c>
      <c r="B23" s="19">
        <v>98746</v>
      </c>
      <c r="C23" s="19" t="s">
        <v>77</v>
      </c>
      <c r="D23" s="18"/>
      <c r="E23" s="28">
        <f t="shared" si="0"/>
        <v>81</v>
      </c>
      <c r="F23" s="28" t="str">
        <f t="shared" si="1"/>
        <v>B</v>
      </c>
      <c r="G23" s="28">
        <f t="shared" si="2"/>
        <v>81</v>
      </c>
      <c r="H23" s="28" t="str">
        <f t="shared" si="3"/>
        <v>B</v>
      </c>
      <c r="I23" s="36">
        <v>2</v>
      </c>
      <c r="J23" s="28" t="str">
        <f t="shared" si="4"/>
        <v xml:space="preserve">Memiliki kemampuan menganalisis APBN dan APBD, perpajakan, kerja sama ekonomi internasional namun perlu meningkatkan dalam menganalisis perdagangan internasional </v>
      </c>
      <c r="K23" s="28">
        <f t="shared" si="5"/>
        <v>90</v>
      </c>
      <c r="L23" s="28" t="str">
        <f t="shared" si="6"/>
        <v>A</v>
      </c>
      <c r="M23" s="28">
        <f t="shared" si="7"/>
        <v>90</v>
      </c>
      <c r="N23" s="28" t="str">
        <f t="shared" si="8"/>
        <v>A</v>
      </c>
      <c r="O23" s="36">
        <v>1</v>
      </c>
      <c r="P23" s="28" t="str">
        <f t="shared" si="9"/>
        <v>Memiliki ketrampilan menghitung perpajakan, teori perdagangan internasional dan valuta asing</v>
      </c>
      <c r="Q23" s="39"/>
      <c r="R23" s="39" t="s">
        <v>8</v>
      </c>
      <c r="S23" s="18"/>
      <c r="T23" s="1">
        <v>80</v>
      </c>
      <c r="U23" s="1">
        <v>80</v>
      </c>
      <c r="V23" s="42">
        <v>80</v>
      </c>
      <c r="W23" s="42">
        <v>84.71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80</v>
      </c>
      <c r="AH23" s="1">
        <v>100</v>
      </c>
      <c r="AI23" s="1">
        <v>100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6">
        <v>6</v>
      </c>
      <c r="FH23" s="78"/>
      <c r="FI23" s="78"/>
      <c r="FJ23" s="79">
        <v>35866</v>
      </c>
      <c r="FK23" s="79">
        <v>35876</v>
      </c>
    </row>
    <row r="24" spans="1:167">
      <c r="A24" s="19">
        <v>14</v>
      </c>
      <c r="B24" s="19">
        <v>98760</v>
      </c>
      <c r="C24" s="19" t="s">
        <v>78</v>
      </c>
      <c r="D24" s="18"/>
      <c r="E24" s="28">
        <f t="shared" si="0"/>
        <v>82</v>
      </c>
      <c r="F24" s="28" t="str">
        <f t="shared" si="1"/>
        <v>B</v>
      </c>
      <c r="G24" s="28">
        <f t="shared" si="2"/>
        <v>82</v>
      </c>
      <c r="H24" s="28" t="str">
        <f t="shared" si="3"/>
        <v>B</v>
      </c>
      <c r="I24" s="36">
        <v>2</v>
      </c>
      <c r="J24" s="28" t="str">
        <f t="shared" si="4"/>
        <v xml:space="preserve">Memiliki kemampuan menganalisis APBN dan APBD, perpajakan, kerja sama ekonomi internasional namun perlu meningkatkan dalam menganalisis perdagangan internasional </v>
      </c>
      <c r="K24" s="28">
        <f t="shared" si="5"/>
        <v>90</v>
      </c>
      <c r="L24" s="28" t="str">
        <f t="shared" si="6"/>
        <v>A</v>
      </c>
      <c r="M24" s="28">
        <f t="shared" si="7"/>
        <v>90</v>
      </c>
      <c r="N24" s="28" t="str">
        <f t="shared" si="8"/>
        <v>A</v>
      </c>
      <c r="O24" s="36">
        <v>1</v>
      </c>
      <c r="P24" s="28" t="str">
        <f t="shared" si="9"/>
        <v>Memiliki ketrampilan menghitung perpajakan, teori perdagangan internasional dan valuta asing</v>
      </c>
      <c r="Q24" s="39"/>
      <c r="R24" s="39" t="s">
        <v>8</v>
      </c>
      <c r="S24" s="18"/>
      <c r="T24" s="1">
        <v>79</v>
      </c>
      <c r="U24" s="1">
        <v>75</v>
      </c>
      <c r="V24" s="42">
        <v>84.76</v>
      </c>
      <c r="W24" s="42">
        <v>87.65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80</v>
      </c>
      <c r="AH24" s="1">
        <v>100</v>
      </c>
      <c r="AI24" s="1">
        <v>100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6"/>
      <c r="FH24" s="78"/>
      <c r="FI24" s="78"/>
      <c r="FJ24" s="79"/>
      <c r="FK24" s="79"/>
    </row>
    <row r="25" spans="1:167">
      <c r="A25" s="19">
        <v>15</v>
      </c>
      <c r="B25" s="19">
        <v>98773</v>
      </c>
      <c r="C25" s="19" t="s">
        <v>79</v>
      </c>
      <c r="D25" s="18"/>
      <c r="E25" s="28">
        <f t="shared" si="0"/>
        <v>87</v>
      </c>
      <c r="F25" s="28" t="str">
        <f t="shared" si="1"/>
        <v>A</v>
      </c>
      <c r="G25" s="28">
        <f t="shared" si="2"/>
        <v>87</v>
      </c>
      <c r="H25" s="28" t="str">
        <f t="shared" si="3"/>
        <v>A</v>
      </c>
      <c r="I25" s="36">
        <v>1</v>
      </c>
      <c r="J25" s="28" t="str">
        <f t="shared" si="4"/>
        <v xml:space="preserve">Memiliki kemampuan menganalisis APBN dan APBD, perpajakan, kerja sama ekonomi internasional dan kerja </v>
      </c>
      <c r="K25" s="28">
        <f t="shared" si="5"/>
        <v>91.25</v>
      </c>
      <c r="L25" s="28" t="str">
        <f t="shared" si="6"/>
        <v>A</v>
      </c>
      <c r="M25" s="28">
        <f t="shared" si="7"/>
        <v>91.25</v>
      </c>
      <c r="N25" s="28" t="str">
        <f t="shared" si="8"/>
        <v>A</v>
      </c>
      <c r="O25" s="36">
        <v>1</v>
      </c>
      <c r="P25" s="28" t="str">
        <f t="shared" si="9"/>
        <v>Memiliki ketrampilan menghitung perpajakan, teori perdagangan internasional dan valuta asing</v>
      </c>
      <c r="Q25" s="39"/>
      <c r="R25" s="39" t="s">
        <v>8</v>
      </c>
      <c r="S25" s="18"/>
      <c r="T25" s="1">
        <v>90</v>
      </c>
      <c r="U25" s="1">
        <v>86</v>
      </c>
      <c r="V25" s="42">
        <v>81.34</v>
      </c>
      <c r="W25" s="42">
        <v>89.12</v>
      </c>
      <c r="X25" s="1"/>
      <c r="Y25" s="1"/>
      <c r="Z25" s="1"/>
      <c r="AA25" s="1"/>
      <c r="AB25" s="1"/>
      <c r="AC25" s="1"/>
      <c r="AD25" s="1"/>
      <c r="AE25" s="18"/>
      <c r="AF25" s="1">
        <v>90</v>
      </c>
      <c r="AG25" s="1">
        <v>85</v>
      </c>
      <c r="AH25" s="1">
        <v>95</v>
      </c>
      <c r="AI25" s="1">
        <v>95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8" t="s">
        <v>80</v>
      </c>
      <c r="FD25" s="48"/>
      <c r="FE25" s="48"/>
      <c r="FG25" s="76">
        <v>7</v>
      </c>
      <c r="FH25" s="78"/>
      <c r="FI25" s="78"/>
      <c r="FJ25" s="79">
        <v>35867</v>
      </c>
      <c r="FK25" s="79">
        <v>35877</v>
      </c>
    </row>
    <row r="26" spans="1:167">
      <c r="A26" s="19">
        <v>16</v>
      </c>
      <c r="B26" s="19">
        <v>98787</v>
      </c>
      <c r="C26" s="19" t="s">
        <v>81</v>
      </c>
      <c r="D26" s="18"/>
      <c r="E26" s="28">
        <f t="shared" si="0"/>
        <v>93</v>
      </c>
      <c r="F26" s="28" t="str">
        <f t="shared" si="1"/>
        <v>A</v>
      </c>
      <c r="G26" s="28">
        <f t="shared" si="2"/>
        <v>93</v>
      </c>
      <c r="H26" s="28" t="str">
        <f t="shared" si="3"/>
        <v>A</v>
      </c>
      <c r="I26" s="36">
        <v>1</v>
      </c>
      <c r="J26" s="28" t="str">
        <f t="shared" si="4"/>
        <v xml:space="preserve">Memiliki kemampuan menganalisis APBN dan APBD, perpajakan, kerja sama ekonomi internasional dan kerja </v>
      </c>
      <c r="K26" s="28">
        <f t="shared" si="5"/>
        <v>91</v>
      </c>
      <c r="L26" s="28" t="str">
        <f t="shared" si="6"/>
        <v>A</v>
      </c>
      <c r="M26" s="28">
        <f t="shared" si="7"/>
        <v>91</v>
      </c>
      <c r="N26" s="28" t="str">
        <f t="shared" si="8"/>
        <v>A</v>
      </c>
      <c r="O26" s="36">
        <v>1</v>
      </c>
      <c r="P26" s="28" t="str">
        <f t="shared" si="9"/>
        <v>Memiliki ketrampilan menghitung perpajakan, teori perdagangan internasional dan valuta asing</v>
      </c>
      <c r="Q26" s="39"/>
      <c r="R26" s="39" t="s">
        <v>8</v>
      </c>
      <c r="S26" s="18"/>
      <c r="T26" s="1">
        <v>93</v>
      </c>
      <c r="U26" s="1">
        <v>93</v>
      </c>
      <c r="V26" s="42">
        <v>90.73</v>
      </c>
      <c r="W26" s="42">
        <v>94.26</v>
      </c>
      <c r="X26" s="1"/>
      <c r="Y26" s="1"/>
      <c r="Z26" s="1"/>
      <c r="AA26" s="1"/>
      <c r="AB26" s="1"/>
      <c r="AC26" s="1"/>
      <c r="AD26" s="1"/>
      <c r="AE26" s="18"/>
      <c r="AF26" s="1">
        <v>90</v>
      </c>
      <c r="AG26" s="1">
        <v>85</v>
      </c>
      <c r="AH26" s="1">
        <v>90</v>
      </c>
      <c r="AI26" s="1">
        <v>100</v>
      </c>
      <c r="AJ26" s="1">
        <v>90</v>
      </c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6"/>
      <c r="FH26" s="78"/>
      <c r="FI26" s="78"/>
      <c r="FJ26" s="79"/>
      <c r="FK26" s="79"/>
    </row>
    <row r="27" spans="1:167">
      <c r="A27" s="19">
        <v>17</v>
      </c>
      <c r="B27" s="19">
        <v>99063</v>
      </c>
      <c r="C27" s="19" t="s">
        <v>82</v>
      </c>
      <c r="D27" s="18"/>
      <c r="E27" s="28">
        <f t="shared" si="0"/>
        <v>79</v>
      </c>
      <c r="F27" s="28" t="str">
        <f t="shared" si="1"/>
        <v>B</v>
      </c>
      <c r="G27" s="28">
        <f t="shared" si="2"/>
        <v>79</v>
      </c>
      <c r="H27" s="28" t="str">
        <f t="shared" si="3"/>
        <v>B</v>
      </c>
      <c r="I27" s="36">
        <v>2</v>
      </c>
      <c r="J27" s="28" t="str">
        <f t="shared" si="4"/>
        <v xml:space="preserve">Memiliki kemampuan menganalisis APBN dan APBD, perpajakan, kerja sama ekonomi internasional namun perlu meningkatkan dalam menganalisis perdagangan internasional </v>
      </c>
      <c r="K27" s="28">
        <f t="shared" si="5"/>
        <v>87.5</v>
      </c>
      <c r="L27" s="28" t="str">
        <f t="shared" si="6"/>
        <v>A</v>
      </c>
      <c r="M27" s="28">
        <f t="shared" si="7"/>
        <v>87.5</v>
      </c>
      <c r="N27" s="28" t="str">
        <f t="shared" si="8"/>
        <v>A</v>
      </c>
      <c r="O27" s="36">
        <v>1</v>
      </c>
      <c r="P27" s="28" t="str">
        <f t="shared" si="9"/>
        <v>Memiliki ketrampilan menghitung perpajakan, teori perdagangan internasional dan valuta asing</v>
      </c>
      <c r="Q27" s="39"/>
      <c r="R27" s="39" t="s">
        <v>8</v>
      </c>
      <c r="S27" s="18"/>
      <c r="T27" s="1">
        <v>89</v>
      </c>
      <c r="U27" s="1">
        <v>65</v>
      </c>
      <c r="V27" s="42">
        <v>83.9</v>
      </c>
      <c r="W27" s="42">
        <v>78.819999999999993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80</v>
      </c>
      <c r="AH27" s="1">
        <v>100</v>
      </c>
      <c r="AI27" s="1">
        <v>90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6">
        <v>8</v>
      </c>
      <c r="FH27" s="78"/>
      <c r="FI27" s="78"/>
      <c r="FJ27" s="79">
        <v>35868</v>
      </c>
      <c r="FK27" s="79">
        <v>35878</v>
      </c>
    </row>
    <row r="28" spans="1:167">
      <c r="A28" s="19">
        <v>18</v>
      </c>
      <c r="B28" s="19">
        <v>98800</v>
      </c>
      <c r="C28" s="19" t="s">
        <v>83</v>
      </c>
      <c r="D28" s="18"/>
      <c r="E28" s="28">
        <f t="shared" si="0"/>
        <v>84</v>
      </c>
      <c r="F28" s="28" t="str">
        <f t="shared" si="1"/>
        <v>B</v>
      </c>
      <c r="G28" s="28">
        <f t="shared" si="2"/>
        <v>84</v>
      </c>
      <c r="H28" s="28" t="str">
        <f t="shared" si="3"/>
        <v>B</v>
      </c>
      <c r="I28" s="36">
        <v>2</v>
      </c>
      <c r="J28" s="28" t="str">
        <f t="shared" si="4"/>
        <v xml:space="preserve">Memiliki kemampuan menganalisis APBN dan APBD, perpajakan, kerja sama ekonomi internasional namun perlu meningkatkan dalam menganalisis perdagangan internasional </v>
      </c>
      <c r="K28" s="28">
        <f t="shared" si="5"/>
        <v>90</v>
      </c>
      <c r="L28" s="28" t="str">
        <f t="shared" si="6"/>
        <v>A</v>
      </c>
      <c r="M28" s="28">
        <f t="shared" si="7"/>
        <v>90</v>
      </c>
      <c r="N28" s="28" t="str">
        <f t="shared" si="8"/>
        <v>A</v>
      </c>
      <c r="O28" s="36">
        <v>1</v>
      </c>
      <c r="P28" s="28" t="str">
        <f t="shared" si="9"/>
        <v>Memiliki ketrampilan menghitung perpajakan, teori perdagangan internasional dan valuta asing</v>
      </c>
      <c r="Q28" s="39"/>
      <c r="R28" s="39" t="s">
        <v>8</v>
      </c>
      <c r="S28" s="18"/>
      <c r="T28" s="1">
        <v>90</v>
      </c>
      <c r="U28" s="1">
        <v>70</v>
      </c>
      <c r="V28" s="42">
        <v>89.88</v>
      </c>
      <c r="W28" s="42">
        <v>87.65</v>
      </c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80</v>
      </c>
      <c r="AH28" s="1">
        <v>100</v>
      </c>
      <c r="AI28" s="1">
        <v>100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6"/>
      <c r="FH28" s="78"/>
      <c r="FI28" s="78"/>
      <c r="FJ28" s="79"/>
      <c r="FK28" s="79"/>
    </row>
    <row r="29" spans="1:167">
      <c r="A29" s="19">
        <v>19</v>
      </c>
      <c r="B29" s="19">
        <v>98814</v>
      </c>
      <c r="C29" s="19" t="s">
        <v>84</v>
      </c>
      <c r="D29" s="18"/>
      <c r="E29" s="28">
        <f t="shared" si="0"/>
        <v>85</v>
      </c>
      <c r="F29" s="28" t="str">
        <f t="shared" si="1"/>
        <v>A</v>
      </c>
      <c r="G29" s="28">
        <f t="shared" si="2"/>
        <v>85</v>
      </c>
      <c r="H29" s="28" t="str">
        <f t="shared" si="3"/>
        <v>A</v>
      </c>
      <c r="I29" s="36">
        <v>1</v>
      </c>
      <c r="J29" s="28" t="str">
        <f t="shared" si="4"/>
        <v xml:space="preserve">Memiliki kemampuan menganalisis APBN dan APBD, perpajakan, kerja sama ekonomi internasional dan kerja </v>
      </c>
      <c r="K29" s="28">
        <f t="shared" si="5"/>
        <v>90</v>
      </c>
      <c r="L29" s="28" t="str">
        <f t="shared" si="6"/>
        <v>A</v>
      </c>
      <c r="M29" s="28">
        <f t="shared" si="7"/>
        <v>90</v>
      </c>
      <c r="N29" s="28" t="str">
        <f t="shared" si="8"/>
        <v>A</v>
      </c>
      <c r="O29" s="36">
        <v>1</v>
      </c>
      <c r="P29" s="28" t="str">
        <f t="shared" si="9"/>
        <v>Memiliki ketrampilan menghitung perpajakan, teori perdagangan internasional dan valuta asing</v>
      </c>
      <c r="Q29" s="39"/>
      <c r="R29" s="39" t="s">
        <v>8</v>
      </c>
      <c r="S29" s="18"/>
      <c r="T29" s="1">
        <v>85</v>
      </c>
      <c r="U29" s="1">
        <v>74</v>
      </c>
      <c r="V29" s="42">
        <v>89.88</v>
      </c>
      <c r="W29" s="42">
        <v>92.06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80</v>
      </c>
      <c r="AH29" s="1">
        <v>100</v>
      </c>
      <c r="AI29" s="1">
        <v>100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6">
        <v>9</v>
      </c>
      <c r="FH29" s="78"/>
      <c r="FI29" s="78"/>
      <c r="FJ29" s="79">
        <v>35869</v>
      </c>
      <c r="FK29" s="79">
        <v>35879</v>
      </c>
    </row>
    <row r="30" spans="1:167">
      <c r="A30" s="19">
        <v>20</v>
      </c>
      <c r="B30" s="19">
        <v>98827</v>
      </c>
      <c r="C30" s="19" t="s">
        <v>85</v>
      </c>
      <c r="D30" s="18"/>
      <c r="E30" s="28">
        <f t="shared" si="0"/>
        <v>78</v>
      </c>
      <c r="F30" s="28" t="str">
        <f t="shared" si="1"/>
        <v>B</v>
      </c>
      <c r="G30" s="28">
        <f t="shared" si="2"/>
        <v>78</v>
      </c>
      <c r="H30" s="28" t="str">
        <f t="shared" si="3"/>
        <v>B</v>
      </c>
      <c r="I30" s="36">
        <v>2</v>
      </c>
      <c r="J30" s="28" t="str">
        <f t="shared" si="4"/>
        <v xml:space="preserve">Memiliki kemampuan menganalisis APBN dan APBD, perpajakan, kerja sama ekonomi internasional namun perlu meningkatkan dalam menganalisis perdagangan internasional </v>
      </c>
      <c r="K30" s="28">
        <f t="shared" si="5"/>
        <v>90</v>
      </c>
      <c r="L30" s="28" t="str">
        <f t="shared" si="6"/>
        <v>A</v>
      </c>
      <c r="M30" s="28">
        <f t="shared" si="7"/>
        <v>90</v>
      </c>
      <c r="N30" s="28" t="str">
        <f t="shared" si="8"/>
        <v>A</v>
      </c>
      <c r="O30" s="36">
        <v>1</v>
      </c>
      <c r="P30" s="28" t="str">
        <f t="shared" si="9"/>
        <v>Memiliki ketrampilan menghitung perpajakan, teori perdagangan internasional dan valuta asing</v>
      </c>
      <c r="Q30" s="39"/>
      <c r="R30" s="39" t="s">
        <v>8</v>
      </c>
      <c r="S30" s="18"/>
      <c r="T30" s="1">
        <v>90</v>
      </c>
      <c r="U30" s="1">
        <v>60</v>
      </c>
      <c r="V30" s="42">
        <v>82.2</v>
      </c>
      <c r="W30" s="42">
        <v>81.03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80</v>
      </c>
      <c r="AH30" s="1">
        <v>100</v>
      </c>
      <c r="AI30" s="1">
        <v>100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6"/>
      <c r="FH30" s="78"/>
      <c r="FI30" s="78"/>
      <c r="FJ30" s="79"/>
      <c r="FK30" s="79"/>
    </row>
    <row r="31" spans="1:167">
      <c r="A31" s="19">
        <v>21</v>
      </c>
      <c r="B31" s="19">
        <v>98841</v>
      </c>
      <c r="C31" s="19" t="s">
        <v>86</v>
      </c>
      <c r="D31" s="18"/>
      <c r="E31" s="28">
        <f t="shared" si="0"/>
        <v>81</v>
      </c>
      <c r="F31" s="28" t="str">
        <f t="shared" si="1"/>
        <v>B</v>
      </c>
      <c r="G31" s="28">
        <f t="shared" si="2"/>
        <v>81</v>
      </c>
      <c r="H31" s="28" t="str">
        <f t="shared" si="3"/>
        <v>B</v>
      </c>
      <c r="I31" s="36">
        <v>2</v>
      </c>
      <c r="J31" s="28" t="str">
        <f t="shared" si="4"/>
        <v xml:space="preserve">Memiliki kemampuan menganalisis APBN dan APBD, perpajakan, kerja sama ekonomi internasional namun perlu meningkatkan dalam menganalisis perdagangan internasional </v>
      </c>
      <c r="K31" s="28">
        <f t="shared" si="5"/>
        <v>90</v>
      </c>
      <c r="L31" s="28" t="str">
        <f t="shared" si="6"/>
        <v>A</v>
      </c>
      <c r="M31" s="28">
        <f t="shared" si="7"/>
        <v>90</v>
      </c>
      <c r="N31" s="28" t="str">
        <f t="shared" si="8"/>
        <v>A</v>
      </c>
      <c r="O31" s="36">
        <v>1</v>
      </c>
      <c r="P31" s="28" t="str">
        <f t="shared" si="9"/>
        <v>Memiliki ketrampilan menghitung perpajakan, teori perdagangan internasional dan valuta asing</v>
      </c>
      <c r="Q31" s="39"/>
      <c r="R31" s="39" t="s">
        <v>8</v>
      </c>
      <c r="S31" s="18"/>
      <c r="T31" s="1">
        <v>90</v>
      </c>
      <c r="U31" s="1">
        <v>65</v>
      </c>
      <c r="V31" s="42">
        <v>83.05</v>
      </c>
      <c r="W31" s="42">
        <v>87.65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85</v>
      </c>
      <c r="AH31" s="1">
        <v>100</v>
      </c>
      <c r="AI31" s="1">
        <v>95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6">
        <v>10</v>
      </c>
      <c r="FH31" s="78"/>
      <c r="FI31" s="78"/>
      <c r="FJ31" s="79">
        <v>35870</v>
      </c>
      <c r="FK31" s="79">
        <v>35880</v>
      </c>
    </row>
    <row r="32" spans="1:167">
      <c r="A32" s="19">
        <v>22</v>
      </c>
      <c r="B32" s="19">
        <v>98854</v>
      </c>
      <c r="C32" s="19" t="s">
        <v>87</v>
      </c>
      <c r="D32" s="18"/>
      <c r="E32" s="28">
        <f t="shared" si="0"/>
        <v>93</v>
      </c>
      <c r="F32" s="28" t="str">
        <f t="shared" si="1"/>
        <v>A</v>
      </c>
      <c r="G32" s="28">
        <f t="shared" si="2"/>
        <v>93</v>
      </c>
      <c r="H32" s="28" t="str">
        <f t="shared" si="3"/>
        <v>A</v>
      </c>
      <c r="I32" s="36">
        <v>1</v>
      </c>
      <c r="J32" s="28" t="str">
        <f t="shared" si="4"/>
        <v xml:space="preserve">Memiliki kemampuan menganalisis APBN dan APBD, perpajakan, kerja sama ekonomi internasional dan kerja </v>
      </c>
      <c r="K32" s="28">
        <f t="shared" si="5"/>
        <v>92.5</v>
      </c>
      <c r="L32" s="28" t="str">
        <f t="shared" si="6"/>
        <v>A</v>
      </c>
      <c r="M32" s="28">
        <f t="shared" si="7"/>
        <v>92.5</v>
      </c>
      <c r="N32" s="28" t="str">
        <f t="shared" si="8"/>
        <v>A</v>
      </c>
      <c r="O32" s="36">
        <v>1</v>
      </c>
      <c r="P32" s="28" t="str">
        <f t="shared" si="9"/>
        <v>Memiliki ketrampilan menghitung perpajakan, teori perdagangan internasional dan valuta asing</v>
      </c>
      <c r="Q32" s="39"/>
      <c r="R32" s="39" t="s">
        <v>8</v>
      </c>
      <c r="S32" s="18"/>
      <c r="T32" s="1">
        <v>92</v>
      </c>
      <c r="U32" s="1">
        <v>92</v>
      </c>
      <c r="V32" s="42">
        <v>92.44</v>
      </c>
      <c r="W32" s="42">
        <v>94</v>
      </c>
      <c r="X32" s="1"/>
      <c r="Y32" s="1"/>
      <c r="Z32" s="1"/>
      <c r="AA32" s="1"/>
      <c r="AB32" s="1"/>
      <c r="AC32" s="1"/>
      <c r="AD32" s="1"/>
      <c r="AE32" s="18"/>
      <c r="AF32" s="1">
        <v>95</v>
      </c>
      <c r="AG32" s="1">
        <v>90</v>
      </c>
      <c r="AH32" s="1">
        <v>90</v>
      </c>
      <c r="AI32" s="1">
        <v>95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6"/>
      <c r="FH32" s="79"/>
      <c r="FI32" s="79"/>
      <c r="FJ32" s="79"/>
      <c r="FK32" s="79"/>
    </row>
    <row r="33" spans="1:157">
      <c r="A33" s="19">
        <v>23</v>
      </c>
      <c r="B33" s="19">
        <v>98868</v>
      </c>
      <c r="C33" s="19" t="s">
        <v>88</v>
      </c>
      <c r="D33" s="18"/>
      <c r="E33" s="28">
        <f t="shared" si="0"/>
        <v>80</v>
      </c>
      <c r="F33" s="28" t="str">
        <f t="shared" si="1"/>
        <v>B</v>
      </c>
      <c r="G33" s="28">
        <f t="shared" si="2"/>
        <v>80</v>
      </c>
      <c r="H33" s="28" t="str">
        <f t="shared" si="3"/>
        <v>B</v>
      </c>
      <c r="I33" s="36">
        <v>2</v>
      </c>
      <c r="J33" s="28" t="str">
        <f t="shared" si="4"/>
        <v xml:space="preserve">Memiliki kemampuan menganalisis APBN dan APBD, perpajakan, kerja sama ekonomi internasional namun perlu meningkatkan dalam menganalisis perdagangan internasional </v>
      </c>
      <c r="K33" s="28">
        <f t="shared" si="5"/>
        <v>91.25</v>
      </c>
      <c r="L33" s="28" t="str">
        <f t="shared" si="6"/>
        <v>A</v>
      </c>
      <c r="M33" s="28">
        <f t="shared" si="7"/>
        <v>91.25</v>
      </c>
      <c r="N33" s="28" t="str">
        <f t="shared" si="8"/>
        <v>A</v>
      </c>
      <c r="O33" s="36">
        <v>1</v>
      </c>
      <c r="P33" s="28" t="str">
        <f t="shared" si="9"/>
        <v>Memiliki ketrampilan menghitung perpajakan, teori perdagangan internasional dan valuta asing</v>
      </c>
      <c r="Q33" s="39"/>
      <c r="R33" s="39" t="s">
        <v>8</v>
      </c>
      <c r="S33" s="18"/>
      <c r="T33" s="1">
        <v>80</v>
      </c>
      <c r="U33" s="1">
        <v>70</v>
      </c>
      <c r="V33" s="42">
        <v>83.9</v>
      </c>
      <c r="W33" s="42">
        <v>86.18</v>
      </c>
      <c r="X33" s="1"/>
      <c r="Y33" s="1"/>
      <c r="Z33" s="1"/>
      <c r="AA33" s="1"/>
      <c r="AB33" s="1"/>
      <c r="AC33" s="1"/>
      <c r="AD33" s="1"/>
      <c r="AE33" s="18"/>
      <c r="AF33" s="1">
        <v>90</v>
      </c>
      <c r="AG33" s="1">
        <v>85</v>
      </c>
      <c r="AH33" s="1">
        <v>95</v>
      </c>
      <c r="AI33" s="1">
        <v>95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98882</v>
      </c>
      <c r="C34" s="19" t="s">
        <v>89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2</v>
      </c>
      <c r="J34" s="28" t="str">
        <f t="shared" si="4"/>
        <v xml:space="preserve">Memiliki kemampuan menganalisis APBN dan APBD, perpajakan, kerja sama ekonomi internasional namun perlu meningkatkan dalam menganalisis perdagangan internasional </v>
      </c>
      <c r="K34" s="28">
        <f t="shared" si="5"/>
        <v>90</v>
      </c>
      <c r="L34" s="28" t="str">
        <f t="shared" si="6"/>
        <v>A</v>
      </c>
      <c r="M34" s="28">
        <f t="shared" si="7"/>
        <v>90</v>
      </c>
      <c r="N34" s="28" t="str">
        <f t="shared" si="8"/>
        <v>A</v>
      </c>
      <c r="O34" s="36">
        <v>1</v>
      </c>
      <c r="P34" s="28" t="str">
        <f t="shared" si="9"/>
        <v>Memiliki ketrampilan menghitung perpajakan, teori perdagangan internasional dan valuta asing</v>
      </c>
      <c r="Q34" s="39"/>
      <c r="R34" s="39" t="s">
        <v>8</v>
      </c>
      <c r="S34" s="18"/>
      <c r="T34" s="1">
        <v>79</v>
      </c>
      <c r="U34" s="1">
        <v>66</v>
      </c>
      <c r="V34" s="42">
        <v>83.9</v>
      </c>
      <c r="W34" s="42">
        <v>89.85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80</v>
      </c>
      <c r="AH34" s="1">
        <v>100</v>
      </c>
      <c r="AI34" s="1">
        <v>100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98896</v>
      </c>
      <c r="C35" s="19" t="s">
        <v>90</v>
      </c>
      <c r="D35" s="18"/>
      <c r="E35" s="28">
        <f t="shared" si="0"/>
        <v>86</v>
      </c>
      <c r="F35" s="28" t="str">
        <f t="shared" si="1"/>
        <v>A</v>
      </c>
      <c r="G35" s="28">
        <f t="shared" si="2"/>
        <v>86</v>
      </c>
      <c r="H35" s="28" t="str">
        <f t="shared" si="3"/>
        <v>A</v>
      </c>
      <c r="I35" s="36">
        <v>1</v>
      </c>
      <c r="J35" s="28" t="str">
        <f t="shared" si="4"/>
        <v xml:space="preserve">Memiliki kemampuan menganalisis APBN dan APBD, perpajakan, kerja sama ekonomi internasional dan kerja </v>
      </c>
      <c r="K35" s="28">
        <f t="shared" si="5"/>
        <v>90</v>
      </c>
      <c r="L35" s="28" t="str">
        <f t="shared" si="6"/>
        <v>A</v>
      </c>
      <c r="M35" s="28">
        <f t="shared" si="7"/>
        <v>90</v>
      </c>
      <c r="N35" s="28" t="str">
        <f t="shared" si="8"/>
        <v>A</v>
      </c>
      <c r="O35" s="36">
        <v>1</v>
      </c>
      <c r="P35" s="28" t="str">
        <f t="shared" si="9"/>
        <v>Memiliki ketrampilan menghitung perpajakan, teori perdagangan internasional dan valuta asing</v>
      </c>
      <c r="Q35" s="39"/>
      <c r="R35" s="39" t="s">
        <v>8</v>
      </c>
      <c r="S35" s="18"/>
      <c r="T35" s="1">
        <v>86</v>
      </c>
      <c r="U35" s="1">
        <v>85</v>
      </c>
      <c r="V35" s="42">
        <v>85</v>
      </c>
      <c r="W35" s="42">
        <v>86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80</v>
      </c>
      <c r="AH35" s="1">
        <v>100</v>
      </c>
      <c r="AI35" s="1">
        <v>100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98910</v>
      </c>
      <c r="C36" s="19" t="s">
        <v>91</v>
      </c>
      <c r="D36" s="18"/>
      <c r="E36" s="28">
        <f t="shared" si="0"/>
        <v>81</v>
      </c>
      <c r="F36" s="28" t="str">
        <f t="shared" si="1"/>
        <v>B</v>
      </c>
      <c r="G36" s="28">
        <f t="shared" si="2"/>
        <v>81</v>
      </c>
      <c r="H36" s="28" t="str">
        <f t="shared" si="3"/>
        <v>B</v>
      </c>
      <c r="I36" s="36">
        <v>2</v>
      </c>
      <c r="J36" s="28" t="str">
        <f t="shared" si="4"/>
        <v xml:space="preserve">Memiliki kemampuan menganalisis APBN dan APBD, perpajakan, kerja sama ekonomi internasional namun perlu meningkatkan dalam menganalisis perdagangan internasional </v>
      </c>
      <c r="K36" s="28">
        <f t="shared" si="5"/>
        <v>90</v>
      </c>
      <c r="L36" s="28" t="str">
        <f t="shared" si="6"/>
        <v>A</v>
      </c>
      <c r="M36" s="28">
        <f t="shared" si="7"/>
        <v>90</v>
      </c>
      <c r="N36" s="28" t="str">
        <f t="shared" si="8"/>
        <v>A</v>
      </c>
      <c r="O36" s="36">
        <v>1</v>
      </c>
      <c r="P36" s="28" t="str">
        <f t="shared" si="9"/>
        <v>Memiliki ketrampilan menghitung perpajakan, teori perdagangan internasional dan valuta asing</v>
      </c>
      <c r="Q36" s="39"/>
      <c r="R36" s="39" t="s">
        <v>8</v>
      </c>
      <c r="S36" s="18"/>
      <c r="T36" s="1">
        <v>85</v>
      </c>
      <c r="U36" s="1">
        <v>66</v>
      </c>
      <c r="V36" s="42">
        <v>86.46</v>
      </c>
      <c r="W36" s="42">
        <v>85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80</v>
      </c>
      <c r="AH36" s="1">
        <v>100</v>
      </c>
      <c r="AI36" s="1">
        <v>100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98924</v>
      </c>
      <c r="C37" s="19" t="s">
        <v>92</v>
      </c>
      <c r="D37" s="18"/>
      <c r="E37" s="28">
        <f t="shared" si="0"/>
        <v>80</v>
      </c>
      <c r="F37" s="28" t="str">
        <f t="shared" si="1"/>
        <v>B</v>
      </c>
      <c r="G37" s="28">
        <f t="shared" si="2"/>
        <v>80</v>
      </c>
      <c r="H37" s="28" t="str">
        <f t="shared" si="3"/>
        <v>B</v>
      </c>
      <c r="I37" s="36">
        <v>2</v>
      </c>
      <c r="J37" s="28" t="str">
        <f t="shared" si="4"/>
        <v xml:space="preserve">Memiliki kemampuan menganalisis APBN dan APBD, perpajakan, kerja sama ekonomi internasional namun perlu meningkatkan dalam menganalisis perdagangan internasional </v>
      </c>
      <c r="K37" s="28">
        <f t="shared" si="5"/>
        <v>86.25</v>
      </c>
      <c r="L37" s="28" t="str">
        <f t="shared" si="6"/>
        <v>A</v>
      </c>
      <c r="M37" s="28">
        <f t="shared" si="7"/>
        <v>86.25</v>
      </c>
      <c r="N37" s="28" t="str">
        <f t="shared" si="8"/>
        <v>A</v>
      </c>
      <c r="O37" s="36">
        <v>1</v>
      </c>
      <c r="P37" s="28" t="str">
        <f t="shared" si="9"/>
        <v>Memiliki ketrampilan menghitung perpajakan, teori perdagangan internasional dan valuta asing</v>
      </c>
      <c r="Q37" s="39"/>
      <c r="R37" s="39" t="s">
        <v>8</v>
      </c>
      <c r="S37" s="18"/>
      <c r="T37" s="1">
        <v>89</v>
      </c>
      <c r="U37" s="1">
        <v>65</v>
      </c>
      <c r="V37" s="42">
        <v>78.78</v>
      </c>
      <c r="W37" s="42">
        <v>87.65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80</v>
      </c>
      <c r="AH37" s="1">
        <v>90</v>
      </c>
      <c r="AI37" s="1">
        <v>95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98938</v>
      </c>
      <c r="C38" s="19" t="s">
        <v>93</v>
      </c>
      <c r="D38" s="18"/>
      <c r="E38" s="28">
        <f t="shared" si="0"/>
        <v>90</v>
      </c>
      <c r="F38" s="28" t="str">
        <f t="shared" si="1"/>
        <v>A</v>
      </c>
      <c r="G38" s="28">
        <f t="shared" si="2"/>
        <v>90</v>
      </c>
      <c r="H38" s="28" t="str">
        <f t="shared" si="3"/>
        <v>A</v>
      </c>
      <c r="I38" s="36">
        <v>1</v>
      </c>
      <c r="J38" s="28" t="str">
        <f t="shared" si="4"/>
        <v xml:space="preserve">Memiliki kemampuan menganalisis APBN dan APBD, perpajakan, kerja sama ekonomi internasional dan kerja </v>
      </c>
      <c r="K38" s="28">
        <f t="shared" si="5"/>
        <v>90</v>
      </c>
      <c r="L38" s="28" t="str">
        <f t="shared" si="6"/>
        <v>A</v>
      </c>
      <c r="M38" s="28">
        <f t="shared" si="7"/>
        <v>90</v>
      </c>
      <c r="N38" s="28" t="str">
        <f t="shared" si="8"/>
        <v>A</v>
      </c>
      <c r="O38" s="36">
        <v>1</v>
      </c>
      <c r="P38" s="28" t="str">
        <f t="shared" si="9"/>
        <v>Memiliki ketrampilan menghitung perpajakan, teori perdagangan internasional dan valuta asing</v>
      </c>
      <c r="Q38" s="39"/>
      <c r="R38" s="39" t="s">
        <v>8</v>
      </c>
      <c r="S38" s="18"/>
      <c r="T38" s="1">
        <v>90</v>
      </c>
      <c r="U38" s="1">
        <v>90</v>
      </c>
      <c r="V38" s="42">
        <v>88.17</v>
      </c>
      <c r="W38" s="42">
        <v>89.85</v>
      </c>
      <c r="X38" s="1"/>
      <c r="Y38" s="1"/>
      <c r="Z38" s="1"/>
      <c r="AA38" s="1"/>
      <c r="AB38" s="1"/>
      <c r="AC38" s="1"/>
      <c r="AD38" s="1"/>
      <c r="AE38" s="18"/>
      <c r="AF38" s="1">
        <v>90</v>
      </c>
      <c r="AG38" s="1">
        <v>85</v>
      </c>
      <c r="AH38" s="1">
        <v>95</v>
      </c>
      <c r="AI38" s="1">
        <v>90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98952</v>
      </c>
      <c r="C39" s="19" t="s">
        <v>94</v>
      </c>
      <c r="D39" s="18"/>
      <c r="E39" s="28">
        <f t="shared" si="0"/>
        <v>83</v>
      </c>
      <c r="F39" s="28" t="str">
        <f t="shared" si="1"/>
        <v>B</v>
      </c>
      <c r="G39" s="28">
        <f t="shared" si="2"/>
        <v>83</v>
      </c>
      <c r="H39" s="28" t="str">
        <f t="shared" si="3"/>
        <v>B</v>
      </c>
      <c r="I39" s="36">
        <v>2</v>
      </c>
      <c r="J39" s="28" t="str">
        <f t="shared" si="4"/>
        <v xml:space="preserve">Memiliki kemampuan menganalisis APBN dan APBD, perpajakan, kerja sama ekonomi internasional namun perlu meningkatkan dalam menganalisis perdagangan internasional </v>
      </c>
      <c r="K39" s="28">
        <f t="shared" si="5"/>
        <v>91.25</v>
      </c>
      <c r="L39" s="28" t="str">
        <f t="shared" si="6"/>
        <v>A</v>
      </c>
      <c r="M39" s="28">
        <f t="shared" si="7"/>
        <v>91.25</v>
      </c>
      <c r="N39" s="28" t="str">
        <f t="shared" si="8"/>
        <v>A</v>
      </c>
      <c r="O39" s="36">
        <v>1</v>
      </c>
      <c r="P39" s="28" t="str">
        <f t="shared" si="9"/>
        <v>Memiliki ketrampilan menghitung perpajakan, teori perdagangan internasional dan valuta asing</v>
      </c>
      <c r="Q39" s="39"/>
      <c r="R39" s="39" t="s">
        <v>8</v>
      </c>
      <c r="S39" s="18"/>
      <c r="T39" s="1">
        <v>85</v>
      </c>
      <c r="U39" s="1">
        <v>75</v>
      </c>
      <c r="V39" s="42">
        <v>83.05</v>
      </c>
      <c r="W39" s="42">
        <v>90.59</v>
      </c>
      <c r="X39" s="1"/>
      <c r="Y39" s="1"/>
      <c r="Z39" s="1"/>
      <c r="AA39" s="1"/>
      <c r="AB39" s="1"/>
      <c r="AC39" s="1"/>
      <c r="AD39" s="1"/>
      <c r="AE39" s="18"/>
      <c r="AF39" s="1">
        <v>90</v>
      </c>
      <c r="AG39" s="1">
        <v>85</v>
      </c>
      <c r="AH39" s="1">
        <v>95</v>
      </c>
      <c r="AI39" s="1">
        <v>95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98966</v>
      </c>
      <c r="C40" s="19" t="s">
        <v>95</v>
      </c>
      <c r="D40" s="18"/>
      <c r="E40" s="28">
        <f t="shared" si="0"/>
        <v>88</v>
      </c>
      <c r="F40" s="28" t="str">
        <f t="shared" si="1"/>
        <v>A</v>
      </c>
      <c r="G40" s="28">
        <f t="shared" si="2"/>
        <v>88</v>
      </c>
      <c r="H40" s="28" t="str">
        <f t="shared" si="3"/>
        <v>A</v>
      </c>
      <c r="I40" s="36">
        <v>1</v>
      </c>
      <c r="J40" s="28" t="str">
        <f t="shared" si="4"/>
        <v xml:space="preserve">Memiliki kemampuan menganalisis APBN dan APBD, perpajakan, kerja sama ekonomi internasional dan kerja </v>
      </c>
      <c r="K40" s="28">
        <f t="shared" si="5"/>
        <v>91.25</v>
      </c>
      <c r="L40" s="28" t="str">
        <f t="shared" si="6"/>
        <v>A</v>
      </c>
      <c r="M40" s="28">
        <f t="shared" si="7"/>
        <v>91.25</v>
      </c>
      <c r="N40" s="28" t="str">
        <f t="shared" si="8"/>
        <v>A</v>
      </c>
      <c r="O40" s="36">
        <v>1</v>
      </c>
      <c r="P40" s="28" t="str">
        <f t="shared" si="9"/>
        <v>Memiliki ketrampilan menghitung perpajakan, teori perdagangan internasional dan valuta asing</v>
      </c>
      <c r="Q40" s="39"/>
      <c r="R40" s="39" t="s">
        <v>8</v>
      </c>
      <c r="S40" s="18"/>
      <c r="T40" s="1">
        <v>87</v>
      </c>
      <c r="U40" s="1">
        <v>85</v>
      </c>
      <c r="V40" s="42">
        <v>88.17</v>
      </c>
      <c r="W40" s="42">
        <v>92.06</v>
      </c>
      <c r="X40" s="1"/>
      <c r="Y40" s="1"/>
      <c r="Z40" s="1"/>
      <c r="AA40" s="1"/>
      <c r="AB40" s="1"/>
      <c r="AC40" s="1"/>
      <c r="AD40" s="1"/>
      <c r="AE40" s="18"/>
      <c r="AF40" s="1">
        <v>90</v>
      </c>
      <c r="AG40" s="1">
        <v>85</v>
      </c>
      <c r="AH40" s="1">
        <v>95</v>
      </c>
      <c r="AI40" s="1">
        <v>95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98980</v>
      </c>
      <c r="C41" s="19" t="s">
        <v>96</v>
      </c>
      <c r="D41" s="18"/>
      <c r="E41" s="28">
        <f t="shared" si="0"/>
        <v>90</v>
      </c>
      <c r="F41" s="28" t="str">
        <f t="shared" si="1"/>
        <v>A</v>
      </c>
      <c r="G41" s="28">
        <f t="shared" si="2"/>
        <v>90</v>
      </c>
      <c r="H41" s="28" t="str">
        <f t="shared" si="3"/>
        <v>A</v>
      </c>
      <c r="I41" s="36">
        <v>1</v>
      </c>
      <c r="J41" s="28" t="str">
        <f t="shared" si="4"/>
        <v xml:space="preserve">Memiliki kemampuan menganalisis APBN dan APBD, perpajakan, kerja sama ekonomi internasional dan kerja </v>
      </c>
      <c r="K41" s="28">
        <f t="shared" si="5"/>
        <v>88.75</v>
      </c>
      <c r="L41" s="28" t="str">
        <f t="shared" si="6"/>
        <v>A</v>
      </c>
      <c r="M41" s="28">
        <f t="shared" si="7"/>
        <v>88.75</v>
      </c>
      <c r="N41" s="28" t="str">
        <f t="shared" si="8"/>
        <v>A</v>
      </c>
      <c r="O41" s="36">
        <v>1</v>
      </c>
      <c r="P41" s="28" t="str">
        <f t="shared" si="9"/>
        <v>Memiliki ketrampilan menghitung perpajakan, teori perdagangan internasional dan valuta asing</v>
      </c>
      <c r="Q41" s="39"/>
      <c r="R41" s="39" t="s">
        <v>8</v>
      </c>
      <c r="S41" s="18"/>
      <c r="T41" s="1">
        <v>90</v>
      </c>
      <c r="U41" s="1">
        <v>92</v>
      </c>
      <c r="V41" s="42">
        <v>84.76</v>
      </c>
      <c r="W41" s="42">
        <v>91.32</v>
      </c>
      <c r="X41" s="1"/>
      <c r="Y41" s="1"/>
      <c r="Z41" s="1"/>
      <c r="AA41" s="1"/>
      <c r="AB41" s="1"/>
      <c r="AC41" s="1"/>
      <c r="AD41" s="1"/>
      <c r="AE41" s="18"/>
      <c r="AF41" s="1">
        <v>90</v>
      </c>
      <c r="AG41" s="1">
        <v>85</v>
      </c>
      <c r="AH41" s="1">
        <v>90</v>
      </c>
      <c r="AI41" s="1">
        <v>90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98994</v>
      </c>
      <c r="C42" s="19" t="s">
        <v>97</v>
      </c>
      <c r="D42" s="18"/>
      <c r="E42" s="28">
        <f t="shared" si="0"/>
        <v>80</v>
      </c>
      <c r="F42" s="28" t="str">
        <f t="shared" si="1"/>
        <v>B</v>
      </c>
      <c r="G42" s="28">
        <f t="shared" si="2"/>
        <v>80</v>
      </c>
      <c r="H42" s="28" t="str">
        <f t="shared" si="3"/>
        <v>B</v>
      </c>
      <c r="I42" s="36">
        <v>2</v>
      </c>
      <c r="J42" s="28" t="str">
        <f t="shared" si="4"/>
        <v xml:space="preserve">Memiliki kemampuan menganalisis APBN dan APBD, perpajakan, kerja sama ekonomi internasional namun perlu meningkatkan dalam menganalisis perdagangan internasional </v>
      </c>
      <c r="K42" s="28">
        <f t="shared" si="5"/>
        <v>90</v>
      </c>
      <c r="L42" s="28" t="str">
        <f t="shared" si="6"/>
        <v>A</v>
      </c>
      <c r="M42" s="28">
        <f t="shared" si="7"/>
        <v>90</v>
      </c>
      <c r="N42" s="28" t="str">
        <f t="shared" si="8"/>
        <v>A</v>
      </c>
      <c r="O42" s="36">
        <v>1</v>
      </c>
      <c r="P42" s="28" t="str">
        <f t="shared" si="9"/>
        <v>Memiliki ketrampilan menghitung perpajakan, teori perdagangan internasional dan valuta asing</v>
      </c>
      <c r="Q42" s="39"/>
      <c r="R42" s="39" t="s">
        <v>8</v>
      </c>
      <c r="S42" s="18"/>
      <c r="T42" s="1">
        <v>80</v>
      </c>
      <c r="U42" s="1">
        <v>75</v>
      </c>
      <c r="V42" s="42">
        <v>82.2</v>
      </c>
      <c r="W42" s="42">
        <v>81.760000000000005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80</v>
      </c>
      <c r="AH42" s="1">
        <v>100</v>
      </c>
      <c r="AI42" s="1">
        <v>100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99008</v>
      </c>
      <c r="C43" s="19" t="s">
        <v>98</v>
      </c>
      <c r="D43" s="18"/>
      <c r="E43" s="28">
        <f t="shared" si="0"/>
        <v>78</v>
      </c>
      <c r="F43" s="28" t="str">
        <f t="shared" si="1"/>
        <v>B</v>
      </c>
      <c r="G43" s="28">
        <f t="shared" si="2"/>
        <v>78</v>
      </c>
      <c r="H43" s="28" t="str">
        <f t="shared" si="3"/>
        <v>B</v>
      </c>
      <c r="I43" s="36">
        <v>2</v>
      </c>
      <c r="J43" s="28" t="str">
        <f t="shared" si="4"/>
        <v xml:space="preserve">Memiliki kemampuan menganalisis APBN dan APBD, perpajakan, kerja sama ekonomi internasional namun perlu meningkatkan dalam menganalisis perdagangan internasional </v>
      </c>
      <c r="K43" s="28">
        <f t="shared" si="5"/>
        <v>87.5</v>
      </c>
      <c r="L43" s="28" t="str">
        <f t="shared" si="6"/>
        <v>A</v>
      </c>
      <c r="M43" s="28">
        <f t="shared" si="7"/>
        <v>87.5</v>
      </c>
      <c r="N43" s="28" t="str">
        <f t="shared" si="8"/>
        <v>A</v>
      </c>
      <c r="O43" s="36">
        <v>1</v>
      </c>
      <c r="P43" s="28" t="str">
        <f t="shared" si="9"/>
        <v>Memiliki ketrampilan menghitung perpajakan, teori perdagangan internasional dan valuta asing</v>
      </c>
      <c r="Q43" s="39"/>
      <c r="R43" s="39" t="s">
        <v>8</v>
      </c>
      <c r="S43" s="18"/>
      <c r="T43" s="1">
        <v>85</v>
      </c>
      <c r="U43" s="1">
        <v>70</v>
      </c>
      <c r="V43" s="42">
        <v>83.9</v>
      </c>
      <c r="W43" s="42">
        <v>74.41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80</v>
      </c>
      <c r="AH43" s="1">
        <v>100</v>
      </c>
      <c r="AI43" s="1">
        <v>90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99021</v>
      </c>
      <c r="C44" s="19" t="s">
        <v>99</v>
      </c>
      <c r="D44" s="18"/>
      <c r="E44" s="28">
        <f t="shared" si="0"/>
        <v>81</v>
      </c>
      <c r="F44" s="28" t="str">
        <f t="shared" si="1"/>
        <v>B</v>
      </c>
      <c r="G44" s="28">
        <f t="shared" si="2"/>
        <v>81</v>
      </c>
      <c r="H44" s="28" t="str">
        <f t="shared" si="3"/>
        <v>B</v>
      </c>
      <c r="I44" s="36">
        <v>2</v>
      </c>
      <c r="J44" s="28" t="str">
        <f t="shared" si="4"/>
        <v xml:space="preserve">Memiliki kemampuan menganalisis APBN dan APBD, perpajakan, kerja sama ekonomi internasional namun perlu meningkatkan dalam menganalisis perdagangan internasional </v>
      </c>
      <c r="K44" s="28">
        <f t="shared" si="5"/>
        <v>90</v>
      </c>
      <c r="L44" s="28" t="str">
        <f t="shared" si="6"/>
        <v>A</v>
      </c>
      <c r="M44" s="28">
        <f t="shared" si="7"/>
        <v>90</v>
      </c>
      <c r="N44" s="28" t="str">
        <f t="shared" si="8"/>
        <v>A</v>
      </c>
      <c r="O44" s="36">
        <v>1</v>
      </c>
      <c r="P44" s="28" t="str">
        <f t="shared" si="9"/>
        <v>Memiliki ketrampilan menghitung perpajakan, teori perdagangan internasional dan valuta asing</v>
      </c>
      <c r="Q44" s="39"/>
      <c r="R44" s="39" t="s">
        <v>8</v>
      </c>
      <c r="S44" s="18"/>
      <c r="T44" s="1">
        <v>90</v>
      </c>
      <c r="U44" s="1">
        <v>70</v>
      </c>
      <c r="V44" s="42">
        <v>82.2</v>
      </c>
      <c r="W44" s="42">
        <v>81.760000000000005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80</v>
      </c>
      <c r="AH44" s="1">
        <v>100</v>
      </c>
      <c r="AI44" s="1">
        <v>100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99035</v>
      </c>
      <c r="C45" s="19" t="s">
        <v>100</v>
      </c>
      <c r="D45" s="18"/>
      <c r="E45" s="28">
        <f t="shared" si="0"/>
        <v>82</v>
      </c>
      <c r="F45" s="28" t="str">
        <f t="shared" si="1"/>
        <v>B</v>
      </c>
      <c r="G45" s="28">
        <f t="shared" si="2"/>
        <v>82</v>
      </c>
      <c r="H45" s="28" t="str">
        <f t="shared" si="3"/>
        <v>B</v>
      </c>
      <c r="I45" s="36">
        <v>2</v>
      </c>
      <c r="J45" s="28" t="str">
        <f t="shared" si="4"/>
        <v xml:space="preserve">Memiliki kemampuan menganalisis APBN dan APBD, perpajakan, kerja sama ekonomi internasional namun perlu meningkatkan dalam menganalisis perdagangan internasional </v>
      </c>
      <c r="K45" s="28">
        <f t="shared" si="5"/>
        <v>90</v>
      </c>
      <c r="L45" s="28" t="str">
        <f t="shared" si="6"/>
        <v>A</v>
      </c>
      <c r="M45" s="28">
        <f t="shared" si="7"/>
        <v>90</v>
      </c>
      <c r="N45" s="28" t="str">
        <f t="shared" si="8"/>
        <v>A</v>
      </c>
      <c r="O45" s="36">
        <v>1</v>
      </c>
      <c r="P45" s="28" t="str">
        <f t="shared" si="9"/>
        <v>Memiliki ketrampilan menghitung perpajakan, teori perdagangan internasional dan valuta asing</v>
      </c>
      <c r="Q45" s="39"/>
      <c r="R45" s="39" t="s">
        <v>8</v>
      </c>
      <c r="S45" s="18"/>
      <c r="T45" s="1">
        <v>85</v>
      </c>
      <c r="U45" s="1">
        <v>75</v>
      </c>
      <c r="V45" s="42">
        <v>83.05</v>
      </c>
      <c r="W45" s="42">
        <v>86.18</v>
      </c>
      <c r="X45" s="1"/>
      <c r="Y45" s="1"/>
      <c r="Z45" s="1"/>
      <c r="AA45" s="1"/>
      <c r="AB45" s="1"/>
      <c r="AC45" s="1"/>
      <c r="AD45" s="1"/>
      <c r="AE45" s="18"/>
      <c r="AF45" s="1">
        <v>80</v>
      </c>
      <c r="AG45" s="1">
        <v>85</v>
      </c>
      <c r="AH45" s="1">
        <v>100</v>
      </c>
      <c r="AI45" s="1">
        <v>95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99049</v>
      </c>
      <c r="C46" s="19" t="s">
        <v>101</v>
      </c>
      <c r="D46" s="18"/>
      <c r="E46" s="28">
        <f t="shared" si="0"/>
        <v>77</v>
      </c>
      <c r="F46" s="28" t="str">
        <f t="shared" si="1"/>
        <v>B</v>
      </c>
      <c r="G46" s="28">
        <f t="shared" si="2"/>
        <v>77</v>
      </c>
      <c r="H46" s="28" t="str">
        <f t="shared" si="3"/>
        <v>B</v>
      </c>
      <c r="I46" s="36">
        <v>2</v>
      </c>
      <c r="J46" s="28" t="str">
        <f t="shared" si="4"/>
        <v xml:space="preserve">Memiliki kemampuan menganalisis APBN dan APBD, perpajakan, kerja sama ekonomi internasional namun perlu meningkatkan dalam menganalisis perdagangan internasional </v>
      </c>
      <c r="K46" s="28">
        <f t="shared" si="5"/>
        <v>88.75</v>
      </c>
      <c r="L46" s="28" t="str">
        <f t="shared" si="6"/>
        <v>A</v>
      </c>
      <c r="M46" s="28">
        <f t="shared" si="7"/>
        <v>88.75</v>
      </c>
      <c r="N46" s="28" t="str">
        <f t="shared" si="8"/>
        <v>A</v>
      </c>
      <c r="O46" s="36">
        <v>1</v>
      </c>
      <c r="P46" s="28" t="str">
        <f t="shared" si="9"/>
        <v>Memiliki ketrampilan menghitung perpajakan, teori perdagangan internasional dan valuta asing</v>
      </c>
      <c r="Q46" s="39"/>
      <c r="R46" s="39" t="s">
        <v>8</v>
      </c>
      <c r="S46" s="18"/>
      <c r="T46" s="1">
        <v>76</v>
      </c>
      <c r="U46" s="1">
        <v>73</v>
      </c>
      <c r="V46" s="42">
        <v>78.78</v>
      </c>
      <c r="W46" s="42">
        <v>80.290000000000006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85</v>
      </c>
      <c r="AH46" s="1">
        <v>95</v>
      </c>
      <c r="AI46" s="1">
        <v>95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93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77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83.722222222222229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F34" activePane="bottomRight" state="frozen"/>
      <selection pane="topRight"/>
      <selection pane="bottomLeft"/>
      <selection pane="bottomRight" activeCell="AI49" sqref="AI49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2.5703125" customWidth="1"/>
    <col min="5" max="5" width="6.85546875" customWidth="1"/>
    <col min="6" max="6" width="6.5703125" customWidth="1"/>
    <col min="7" max="7" width="5.7109375" customWidth="1"/>
    <col min="8" max="8" width="6.5703125" customWidth="1"/>
    <col min="9" max="9" width="8.7109375" customWidth="1"/>
    <col min="10" max="10" width="7.28515625" customWidth="1"/>
    <col min="11" max="11" width="6.42578125" customWidth="1"/>
    <col min="12" max="12" width="6" customWidth="1"/>
    <col min="13" max="13" width="5.85546875" customWidth="1"/>
    <col min="14" max="14" width="6.42578125" customWidth="1"/>
    <col min="15" max="15" width="8.85546875" customWidth="1"/>
    <col min="16" max="16" width="7.5703125" customWidth="1"/>
    <col min="17" max="17" width="7.7109375" hidden="1" customWidth="1"/>
    <col min="18" max="18" width="3.85546875" customWidth="1"/>
    <col min="19" max="19" width="2.42578125" customWidth="1"/>
    <col min="20" max="22" width="6.5703125" customWidth="1"/>
    <col min="23" max="23" width="5.7109375" customWidth="1"/>
    <col min="24" max="24" width="0.140625" customWidth="1"/>
    <col min="25" max="30" width="7.140625" hidden="1" customWidth="1"/>
    <col min="31" max="31" width="2" customWidth="1"/>
    <col min="32" max="32" width="7" customWidth="1"/>
    <col min="33" max="33" width="7.140625" customWidth="1"/>
    <col min="34" max="34" width="6.5703125" customWidth="1"/>
    <col min="35" max="35" width="8.5703125" customWidth="1"/>
    <col min="36" max="36" width="0.5703125" hidden="1" customWidth="1"/>
    <col min="37" max="40" width="8.7109375" hidden="1" customWidth="1"/>
    <col min="41" max="41" width="7.14062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804</v>
      </c>
      <c r="B1" s="20"/>
      <c r="C1" s="57" t="s">
        <v>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804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201</v>
      </c>
      <c r="C7" s="18"/>
      <c r="D7" s="18"/>
      <c r="E7" s="58" t="s">
        <v>13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5" t="s">
        <v>14</v>
      </c>
      <c r="B8" s="56" t="s">
        <v>15</v>
      </c>
      <c r="C8" s="55" t="s">
        <v>16</v>
      </c>
      <c r="D8" s="18"/>
      <c r="E8" s="66" t="s">
        <v>17</v>
      </c>
      <c r="F8" s="67"/>
      <c r="G8" s="67"/>
      <c r="H8" s="67"/>
      <c r="I8" s="67"/>
      <c r="J8" s="68"/>
      <c r="K8" s="63" t="s">
        <v>18</v>
      </c>
      <c r="L8" s="64"/>
      <c r="M8" s="64"/>
      <c r="N8" s="64"/>
      <c r="O8" s="64"/>
      <c r="P8" s="65"/>
      <c r="Q8" s="45" t="s">
        <v>19</v>
      </c>
      <c r="R8" s="45"/>
      <c r="S8" s="18"/>
      <c r="T8" s="44" t="s">
        <v>20</v>
      </c>
      <c r="U8" s="44"/>
      <c r="V8" s="44"/>
      <c r="W8" s="44"/>
      <c r="X8" s="44"/>
      <c r="Y8" s="44"/>
      <c r="Z8" s="44"/>
      <c r="AA8" s="44"/>
      <c r="AB8" s="44"/>
      <c r="AC8" s="44"/>
      <c r="AD8" s="44"/>
      <c r="AE8" s="34"/>
      <c r="AF8" s="49" t="s">
        <v>21</v>
      </c>
      <c r="AG8" s="49"/>
      <c r="AH8" s="49"/>
      <c r="AI8" s="49"/>
      <c r="AJ8" s="49"/>
      <c r="AK8" s="49"/>
      <c r="AL8" s="49"/>
      <c r="AM8" s="49"/>
      <c r="AN8" s="49"/>
      <c r="AO8" s="49"/>
      <c r="AP8" s="34"/>
      <c r="AQ8" s="51" t="s">
        <v>19</v>
      </c>
      <c r="AR8" s="51"/>
      <c r="AS8" s="51"/>
      <c r="AT8" s="51"/>
      <c r="AU8" s="51"/>
      <c r="AV8" s="51"/>
      <c r="AW8" s="51"/>
      <c r="AX8" s="51"/>
      <c r="AY8" s="51"/>
      <c r="AZ8" s="51"/>
      <c r="BA8" s="5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5"/>
      <c r="B9" s="56"/>
      <c r="C9" s="55"/>
      <c r="D9" s="18"/>
      <c r="E9" s="44" t="s">
        <v>23</v>
      </c>
      <c r="F9" s="44"/>
      <c r="G9" s="69" t="s">
        <v>24</v>
      </c>
      <c r="H9" s="70"/>
      <c r="I9" s="70"/>
      <c r="J9" s="71"/>
      <c r="K9" s="59" t="s">
        <v>23</v>
      </c>
      <c r="L9" s="60"/>
      <c r="M9" s="72" t="s">
        <v>24</v>
      </c>
      <c r="N9" s="73"/>
      <c r="O9" s="73"/>
      <c r="P9" s="74"/>
      <c r="Q9" s="61" t="s">
        <v>23</v>
      </c>
      <c r="R9" s="61" t="s">
        <v>24</v>
      </c>
      <c r="S9" s="18"/>
      <c r="T9" s="46" t="s">
        <v>25</v>
      </c>
      <c r="U9" s="46" t="s">
        <v>26</v>
      </c>
      <c r="V9" s="46" t="s">
        <v>27</v>
      </c>
      <c r="W9" s="46" t="s">
        <v>28</v>
      </c>
      <c r="X9" s="46" t="s">
        <v>29</v>
      </c>
      <c r="Y9" s="46" t="s">
        <v>30</v>
      </c>
      <c r="Z9" s="46" t="s">
        <v>31</v>
      </c>
      <c r="AA9" s="46" t="s">
        <v>32</v>
      </c>
      <c r="AB9" s="46" t="s">
        <v>33</v>
      </c>
      <c r="AC9" s="46" t="s">
        <v>34</v>
      </c>
      <c r="AD9" s="43" t="s">
        <v>35</v>
      </c>
      <c r="AE9" s="34"/>
      <c r="AF9" s="53" t="s">
        <v>36</v>
      </c>
      <c r="AG9" s="53" t="s">
        <v>37</v>
      </c>
      <c r="AH9" s="53" t="s">
        <v>38</v>
      </c>
      <c r="AI9" s="53" t="s">
        <v>39</v>
      </c>
      <c r="AJ9" s="53" t="s">
        <v>40</v>
      </c>
      <c r="AK9" s="53" t="s">
        <v>41</v>
      </c>
      <c r="AL9" s="53" t="s">
        <v>42</v>
      </c>
      <c r="AM9" s="53" t="s">
        <v>43</v>
      </c>
      <c r="AN9" s="53" t="s">
        <v>44</v>
      </c>
      <c r="AO9" s="53" t="s">
        <v>45</v>
      </c>
      <c r="AP9" s="34"/>
      <c r="AQ9" s="50" t="s">
        <v>46</v>
      </c>
      <c r="AR9" s="50"/>
      <c r="AS9" s="50" t="s">
        <v>47</v>
      </c>
      <c r="AT9" s="50"/>
      <c r="AU9" s="50" t="s">
        <v>48</v>
      </c>
      <c r="AV9" s="50"/>
      <c r="AW9" s="50"/>
      <c r="AX9" s="50" t="s">
        <v>49</v>
      </c>
      <c r="AY9" s="50"/>
      <c r="AZ9" s="50"/>
      <c r="BA9" s="5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55"/>
      <c r="B10" s="56"/>
      <c r="C10" s="55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2"/>
      <c r="R10" s="62"/>
      <c r="S10" s="18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3"/>
      <c r="AE10" s="3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99076</v>
      </c>
      <c r="C11" s="19" t="s">
        <v>116</v>
      </c>
      <c r="D11" s="18"/>
      <c r="E11" s="28">
        <f t="shared" ref="E11:E50" si="0">IF((COUNTA(T11:AC11)&gt;0),(ROUND((AVERAGE(T11:AC11)),0)),"")</f>
        <v>83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83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menganalisis APBN dan APBD, perpajakan, kerja sama ekonomi internasional namun perlu meningkatkan dalam menganalisis perdagangan internasional </v>
      </c>
      <c r="K11" s="28">
        <f t="shared" ref="K11:K50" si="5">IF((COUNTA(AF11:AO11)&gt;0),AVERAGE(AF11:AO11),"")</f>
        <v>88.75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88.75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menghitung perpajakan, teori perdagangan internasional dan valuta asing</v>
      </c>
      <c r="Q11" s="39"/>
      <c r="R11" s="39" t="s">
        <v>8</v>
      </c>
      <c r="S11" s="18"/>
      <c r="T11" s="1">
        <v>87</v>
      </c>
      <c r="U11" s="1">
        <v>75</v>
      </c>
      <c r="V11" s="42">
        <v>89.88</v>
      </c>
      <c r="W11" s="42">
        <v>79.56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85</v>
      </c>
      <c r="AH11" s="1">
        <v>95</v>
      </c>
      <c r="AI11" s="1">
        <v>95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7" t="s">
        <v>56</v>
      </c>
      <c r="FD11" s="77"/>
      <c r="FE11" s="77"/>
      <c r="FG11" s="75" t="s">
        <v>57</v>
      </c>
      <c r="FH11" s="75"/>
      <c r="FI11" s="75"/>
    </row>
    <row r="12" spans="1:167">
      <c r="A12" s="19">
        <v>2</v>
      </c>
      <c r="B12" s="19">
        <v>99090</v>
      </c>
      <c r="C12" s="19" t="s">
        <v>117</v>
      </c>
      <c r="D12" s="18"/>
      <c r="E12" s="28">
        <f t="shared" si="0"/>
        <v>85</v>
      </c>
      <c r="F12" s="28" t="str">
        <f t="shared" si="1"/>
        <v>A</v>
      </c>
      <c r="G12" s="28">
        <f t="shared" si="2"/>
        <v>85</v>
      </c>
      <c r="H12" s="28" t="str">
        <f t="shared" si="3"/>
        <v>A</v>
      </c>
      <c r="I12" s="36">
        <v>1</v>
      </c>
      <c r="J12" s="28" t="str">
        <f t="shared" si="4"/>
        <v xml:space="preserve">Memiliki kemampuan menganalisis APBN dan APBD, perpajakan, kerja sama ekonomi internasional dan kerja </v>
      </c>
      <c r="K12" s="28">
        <f t="shared" si="5"/>
        <v>90</v>
      </c>
      <c r="L12" s="28" t="str">
        <f t="shared" si="6"/>
        <v>A</v>
      </c>
      <c r="M12" s="28">
        <f t="shared" si="7"/>
        <v>90</v>
      </c>
      <c r="N12" s="28" t="str">
        <f t="shared" si="8"/>
        <v>A</v>
      </c>
      <c r="O12" s="36">
        <v>1</v>
      </c>
      <c r="P12" s="28" t="str">
        <f t="shared" si="9"/>
        <v>Memiliki ketrampilan menghitung perpajakan, teori perdagangan internasional dan valuta asing</v>
      </c>
      <c r="Q12" s="39"/>
      <c r="R12" s="39" t="s">
        <v>8</v>
      </c>
      <c r="S12" s="18"/>
      <c r="T12" s="1">
        <v>89</v>
      </c>
      <c r="U12" s="1">
        <v>72</v>
      </c>
      <c r="V12" s="42">
        <v>90.73</v>
      </c>
      <c r="W12" s="42">
        <v>89.12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80</v>
      </c>
      <c r="AH12" s="1">
        <v>100</v>
      </c>
      <c r="AI12" s="1">
        <v>100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>
      <c r="A13" s="19">
        <v>3</v>
      </c>
      <c r="B13" s="19">
        <v>99104</v>
      </c>
      <c r="C13" s="19" t="s">
        <v>118</v>
      </c>
      <c r="D13" s="18"/>
      <c r="E13" s="28">
        <f t="shared" si="0"/>
        <v>88</v>
      </c>
      <c r="F13" s="28" t="str">
        <f t="shared" si="1"/>
        <v>A</v>
      </c>
      <c r="G13" s="28">
        <f t="shared" si="2"/>
        <v>88</v>
      </c>
      <c r="H13" s="28" t="str">
        <f t="shared" si="3"/>
        <v>A</v>
      </c>
      <c r="I13" s="36">
        <v>1</v>
      </c>
      <c r="J13" s="28" t="str">
        <f t="shared" si="4"/>
        <v xml:space="preserve">Memiliki kemampuan menganalisis APBN dan APBD, perpajakan, kerja sama ekonomi internasional dan kerja </v>
      </c>
      <c r="K13" s="28">
        <f t="shared" si="5"/>
        <v>90</v>
      </c>
      <c r="L13" s="28" t="str">
        <f t="shared" si="6"/>
        <v>A</v>
      </c>
      <c r="M13" s="28">
        <f t="shared" si="7"/>
        <v>90</v>
      </c>
      <c r="N13" s="28" t="str">
        <f t="shared" si="8"/>
        <v>A</v>
      </c>
      <c r="O13" s="36">
        <v>1</v>
      </c>
      <c r="P13" s="28" t="str">
        <f t="shared" si="9"/>
        <v>Memiliki ketrampilan menghitung perpajakan, teori perdagangan internasional dan valuta asing</v>
      </c>
      <c r="Q13" s="39"/>
      <c r="R13" s="39" t="s">
        <v>8</v>
      </c>
      <c r="S13" s="18"/>
      <c r="T13" s="1">
        <v>85</v>
      </c>
      <c r="U13" s="1">
        <v>85</v>
      </c>
      <c r="V13" s="42">
        <v>90</v>
      </c>
      <c r="W13" s="42">
        <v>90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80</v>
      </c>
      <c r="AH13" s="1">
        <v>100</v>
      </c>
      <c r="AI13" s="1">
        <v>100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6">
        <v>1</v>
      </c>
      <c r="FH13" s="78" t="s">
        <v>187</v>
      </c>
      <c r="FI13" s="78" t="s">
        <v>188</v>
      </c>
      <c r="FJ13" s="79">
        <v>35881</v>
      </c>
      <c r="FK13" s="79">
        <v>35891</v>
      </c>
    </row>
    <row r="14" spans="1:167">
      <c r="A14" s="19">
        <v>4</v>
      </c>
      <c r="B14" s="19">
        <v>99117</v>
      </c>
      <c r="C14" s="19" t="s">
        <v>119</v>
      </c>
      <c r="D14" s="18"/>
      <c r="E14" s="28">
        <f t="shared" si="0"/>
        <v>84</v>
      </c>
      <c r="F14" s="28" t="str">
        <f t="shared" si="1"/>
        <v>B</v>
      </c>
      <c r="G14" s="28">
        <f t="shared" si="2"/>
        <v>84</v>
      </c>
      <c r="H14" s="28" t="str">
        <f t="shared" si="3"/>
        <v>B</v>
      </c>
      <c r="I14" s="36">
        <v>2</v>
      </c>
      <c r="J14" s="28" t="str">
        <f t="shared" si="4"/>
        <v xml:space="preserve">Memiliki kemampuan menganalisis APBN dan APBD, perpajakan, kerja sama ekonomi internasional namun perlu meningkatkan dalam menganalisis perdagangan internasional </v>
      </c>
      <c r="K14" s="28">
        <f t="shared" si="5"/>
        <v>88.75</v>
      </c>
      <c r="L14" s="28" t="str">
        <f t="shared" si="6"/>
        <v>A</v>
      </c>
      <c r="M14" s="28">
        <f t="shared" si="7"/>
        <v>88.75</v>
      </c>
      <c r="N14" s="28" t="str">
        <f t="shared" si="8"/>
        <v>A</v>
      </c>
      <c r="O14" s="36">
        <v>1</v>
      </c>
      <c r="P14" s="28" t="str">
        <f t="shared" si="9"/>
        <v>Memiliki ketrampilan menghitung perpajakan, teori perdagangan internasional dan valuta asing</v>
      </c>
      <c r="Q14" s="39"/>
      <c r="R14" s="39" t="s">
        <v>8</v>
      </c>
      <c r="S14" s="18"/>
      <c r="T14" s="1">
        <v>84</v>
      </c>
      <c r="U14" s="1">
        <v>85</v>
      </c>
      <c r="V14" s="42">
        <v>84.76</v>
      </c>
      <c r="W14" s="42">
        <v>80.290000000000006</v>
      </c>
      <c r="X14" s="1"/>
      <c r="Y14" s="1"/>
      <c r="Z14" s="1"/>
      <c r="AA14" s="1"/>
      <c r="AB14" s="1"/>
      <c r="AC14" s="1"/>
      <c r="AD14" s="1"/>
      <c r="AE14" s="18"/>
      <c r="AF14" s="1">
        <v>90</v>
      </c>
      <c r="AG14" s="1">
        <v>85</v>
      </c>
      <c r="AH14" s="1">
        <v>95</v>
      </c>
      <c r="AI14" s="1">
        <v>85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6"/>
      <c r="FH14" s="78"/>
      <c r="FI14" s="78"/>
      <c r="FJ14" s="79"/>
      <c r="FK14" s="79"/>
    </row>
    <row r="15" spans="1:167">
      <c r="A15" s="19">
        <v>5</v>
      </c>
      <c r="B15" s="19">
        <v>99131</v>
      </c>
      <c r="C15" s="19" t="s">
        <v>120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v>1</v>
      </c>
      <c r="J15" s="28" t="str">
        <f t="shared" si="4"/>
        <v xml:space="preserve">Memiliki kemampuan menganalisis APBN dan APBD, perpajakan, kerja sama ekonomi internasional dan kerja </v>
      </c>
      <c r="K15" s="28">
        <f t="shared" si="5"/>
        <v>90</v>
      </c>
      <c r="L15" s="28" t="str">
        <f t="shared" si="6"/>
        <v>A</v>
      </c>
      <c r="M15" s="28">
        <f t="shared" si="7"/>
        <v>90</v>
      </c>
      <c r="N15" s="28" t="str">
        <f t="shared" si="8"/>
        <v>A</v>
      </c>
      <c r="O15" s="36">
        <v>1</v>
      </c>
      <c r="P15" s="28" t="str">
        <f t="shared" si="9"/>
        <v>Memiliki ketrampilan menghitung perpajakan, teori perdagangan internasional dan valuta asing</v>
      </c>
      <c r="Q15" s="39"/>
      <c r="R15" s="39" t="s">
        <v>8</v>
      </c>
      <c r="S15" s="18"/>
      <c r="T15" s="1">
        <v>86</v>
      </c>
      <c r="U15" s="1">
        <v>85</v>
      </c>
      <c r="V15" s="42">
        <v>85</v>
      </c>
      <c r="W15" s="42">
        <v>83</v>
      </c>
      <c r="X15" s="1"/>
      <c r="Y15" s="1"/>
      <c r="Z15" s="1"/>
      <c r="AA15" s="1"/>
      <c r="AB15" s="1"/>
      <c r="AC15" s="1"/>
      <c r="AD15" s="1"/>
      <c r="AE15" s="18"/>
      <c r="AF15" s="1">
        <v>80</v>
      </c>
      <c r="AG15" s="1">
        <v>80</v>
      </c>
      <c r="AH15" s="1">
        <v>100</v>
      </c>
      <c r="AI15" s="1">
        <v>100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6">
        <v>2</v>
      </c>
      <c r="FH15" s="78" t="s">
        <v>189</v>
      </c>
      <c r="FI15" s="78" t="s">
        <v>190</v>
      </c>
      <c r="FJ15" s="79">
        <v>35882</v>
      </c>
      <c r="FK15" s="79">
        <v>35892</v>
      </c>
    </row>
    <row r="16" spans="1:167">
      <c r="A16" s="19">
        <v>6</v>
      </c>
      <c r="B16" s="19">
        <v>99145</v>
      </c>
      <c r="C16" s="19" t="s">
        <v>121</v>
      </c>
      <c r="D16" s="18"/>
      <c r="E16" s="28">
        <f t="shared" si="0"/>
        <v>85</v>
      </c>
      <c r="F16" s="28" t="str">
        <f t="shared" si="1"/>
        <v>A</v>
      </c>
      <c r="G16" s="28">
        <f t="shared" si="2"/>
        <v>85</v>
      </c>
      <c r="H16" s="28" t="str">
        <f t="shared" si="3"/>
        <v>A</v>
      </c>
      <c r="I16" s="36">
        <v>1</v>
      </c>
      <c r="J16" s="28" t="str">
        <f t="shared" si="4"/>
        <v xml:space="preserve">Memiliki kemampuan menganalisis APBN dan APBD, perpajakan, kerja sama ekonomi internasional dan kerja </v>
      </c>
      <c r="K16" s="28">
        <f t="shared" si="5"/>
        <v>90</v>
      </c>
      <c r="L16" s="28" t="str">
        <f t="shared" si="6"/>
        <v>A</v>
      </c>
      <c r="M16" s="28">
        <f t="shared" si="7"/>
        <v>90</v>
      </c>
      <c r="N16" s="28" t="str">
        <f t="shared" si="8"/>
        <v>A</v>
      </c>
      <c r="O16" s="36">
        <v>1</v>
      </c>
      <c r="P16" s="28" t="str">
        <f t="shared" si="9"/>
        <v>Memiliki ketrampilan menghitung perpajakan, teori perdagangan internasional dan valuta asing</v>
      </c>
      <c r="Q16" s="39"/>
      <c r="R16" s="39" t="s">
        <v>8</v>
      </c>
      <c r="S16" s="18"/>
      <c r="T16" s="1">
        <v>84</v>
      </c>
      <c r="U16" s="1">
        <v>85</v>
      </c>
      <c r="V16" s="42">
        <v>85</v>
      </c>
      <c r="W16" s="42">
        <v>85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80</v>
      </c>
      <c r="AH16" s="1">
        <v>100</v>
      </c>
      <c r="AI16" s="1">
        <v>100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6"/>
      <c r="FH16" s="78"/>
      <c r="FI16" s="78"/>
      <c r="FJ16" s="79"/>
      <c r="FK16" s="79"/>
    </row>
    <row r="17" spans="1:167">
      <c r="A17" s="19">
        <v>7</v>
      </c>
      <c r="B17" s="19">
        <v>99159</v>
      </c>
      <c r="C17" s="19" t="s">
        <v>122</v>
      </c>
      <c r="D17" s="18"/>
      <c r="E17" s="28">
        <f t="shared" si="0"/>
        <v>79</v>
      </c>
      <c r="F17" s="28" t="str">
        <f t="shared" si="1"/>
        <v>B</v>
      </c>
      <c r="G17" s="28">
        <f t="shared" si="2"/>
        <v>79</v>
      </c>
      <c r="H17" s="28" t="str">
        <f t="shared" si="3"/>
        <v>B</v>
      </c>
      <c r="I17" s="36">
        <v>2</v>
      </c>
      <c r="J17" s="28" t="str">
        <f t="shared" si="4"/>
        <v xml:space="preserve">Memiliki kemampuan menganalisis APBN dan APBD, perpajakan, kerja sama ekonomi internasional namun perlu meningkatkan dalam menganalisis perdagangan internasional </v>
      </c>
      <c r="K17" s="28">
        <f t="shared" si="5"/>
        <v>88.75</v>
      </c>
      <c r="L17" s="28" t="str">
        <f t="shared" si="6"/>
        <v>A</v>
      </c>
      <c r="M17" s="28">
        <f t="shared" si="7"/>
        <v>88.75</v>
      </c>
      <c r="N17" s="28" t="str">
        <f t="shared" si="8"/>
        <v>A</v>
      </c>
      <c r="O17" s="36">
        <v>1</v>
      </c>
      <c r="P17" s="28" t="str">
        <f t="shared" si="9"/>
        <v>Memiliki ketrampilan menghitung perpajakan, teori perdagangan internasional dan valuta asing</v>
      </c>
      <c r="Q17" s="39"/>
      <c r="R17" s="39" t="s">
        <v>8</v>
      </c>
      <c r="S17" s="18"/>
      <c r="T17" s="1">
        <v>76</v>
      </c>
      <c r="U17" s="1">
        <v>80</v>
      </c>
      <c r="V17" s="42">
        <v>78</v>
      </c>
      <c r="W17" s="42">
        <v>83.97</v>
      </c>
      <c r="X17" s="1"/>
      <c r="Y17" s="1"/>
      <c r="Z17" s="1"/>
      <c r="AA17" s="1"/>
      <c r="AB17" s="1"/>
      <c r="AC17" s="1"/>
      <c r="AD17" s="1"/>
      <c r="AE17" s="18"/>
      <c r="AF17" s="1">
        <v>90</v>
      </c>
      <c r="AG17" s="1">
        <v>85</v>
      </c>
      <c r="AH17" s="1">
        <v>90</v>
      </c>
      <c r="AI17" s="1">
        <v>90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6">
        <v>3</v>
      </c>
      <c r="FH17" s="78" t="s">
        <v>191</v>
      </c>
      <c r="FI17" s="78" t="s">
        <v>192</v>
      </c>
      <c r="FJ17" s="79">
        <v>35883</v>
      </c>
      <c r="FK17" s="79">
        <v>35893</v>
      </c>
    </row>
    <row r="18" spans="1:167">
      <c r="A18" s="19">
        <v>8</v>
      </c>
      <c r="B18" s="19">
        <v>99173</v>
      </c>
      <c r="C18" s="19" t="s">
        <v>123</v>
      </c>
      <c r="D18" s="18"/>
      <c r="E18" s="28">
        <f t="shared" si="0"/>
        <v>92</v>
      </c>
      <c r="F18" s="28" t="str">
        <f t="shared" si="1"/>
        <v>A</v>
      </c>
      <c r="G18" s="28">
        <f t="shared" si="2"/>
        <v>92</v>
      </c>
      <c r="H18" s="28" t="str">
        <f t="shared" si="3"/>
        <v>A</v>
      </c>
      <c r="I18" s="36">
        <v>1</v>
      </c>
      <c r="J18" s="28" t="str">
        <f t="shared" si="4"/>
        <v xml:space="preserve">Memiliki kemampuan menganalisis APBN dan APBD, perpajakan, kerja sama ekonomi internasional dan kerja </v>
      </c>
      <c r="K18" s="28">
        <f t="shared" si="5"/>
        <v>91.25</v>
      </c>
      <c r="L18" s="28" t="str">
        <f t="shared" si="6"/>
        <v>A</v>
      </c>
      <c r="M18" s="28">
        <f t="shared" si="7"/>
        <v>91.25</v>
      </c>
      <c r="N18" s="28" t="str">
        <f t="shared" si="8"/>
        <v>A</v>
      </c>
      <c r="O18" s="36">
        <v>1</v>
      </c>
      <c r="P18" s="28" t="str">
        <f t="shared" si="9"/>
        <v>Memiliki ketrampilan menghitung perpajakan, teori perdagangan internasional dan valuta asing</v>
      </c>
      <c r="Q18" s="39"/>
      <c r="R18" s="39" t="s">
        <v>8</v>
      </c>
      <c r="S18" s="18"/>
      <c r="T18" s="1">
        <v>92</v>
      </c>
      <c r="U18" s="1">
        <v>95</v>
      </c>
      <c r="V18" s="42">
        <v>98.41</v>
      </c>
      <c r="W18" s="42">
        <v>81.760000000000005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85</v>
      </c>
      <c r="AH18" s="1">
        <v>100</v>
      </c>
      <c r="AI18" s="1">
        <v>100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6"/>
      <c r="FH18" s="78"/>
      <c r="FI18" s="78"/>
      <c r="FJ18" s="79"/>
      <c r="FK18" s="79"/>
    </row>
    <row r="19" spans="1:167">
      <c r="A19" s="19">
        <v>9</v>
      </c>
      <c r="B19" s="19">
        <v>99187</v>
      </c>
      <c r="C19" s="19" t="s">
        <v>124</v>
      </c>
      <c r="D19" s="18"/>
      <c r="E19" s="28">
        <f t="shared" si="0"/>
        <v>91</v>
      </c>
      <c r="F19" s="28" t="str">
        <f t="shared" si="1"/>
        <v>A</v>
      </c>
      <c r="G19" s="28">
        <f t="shared" si="2"/>
        <v>91</v>
      </c>
      <c r="H19" s="28" t="str">
        <f t="shared" si="3"/>
        <v>A</v>
      </c>
      <c r="I19" s="36">
        <v>1</v>
      </c>
      <c r="J19" s="28" t="str">
        <f t="shared" si="4"/>
        <v xml:space="preserve">Memiliki kemampuan menganalisis APBN dan APBD, perpajakan, kerja sama ekonomi internasional dan kerja </v>
      </c>
      <c r="K19" s="28">
        <f t="shared" si="5"/>
        <v>90</v>
      </c>
      <c r="L19" s="28" t="str">
        <f t="shared" si="6"/>
        <v>A</v>
      </c>
      <c r="M19" s="28">
        <f t="shared" si="7"/>
        <v>90</v>
      </c>
      <c r="N19" s="28" t="str">
        <f t="shared" si="8"/>
        <v>A</v>
      </c>
      <c r="O19" s="36">
        <v>1</v>
      </c>
      <c r="P19" s="28" t="str">
        <f t="shared" si="9"/>
        <v>Memiliki ketrampilan menghitung perpajakan, teori perdagangan internasional dan valuta asing</v>
      </c>
      <c r="Q19" s="39"/>
      <c r="R19" s="39" t="s">
        <v>8</v>
      </c>
      <c r="S19" s="18"/>
      <c r="T19" s="1">
        <v>83</v>
      </c>
      <c r="U19" s="1">
        <v>90</v>
      </c>
      <c r="V19" s="42">
        <v>95</v>
      </c>
      <c r="W19" s="42">
        <v>95</v>
      </c>
      <c r="X19" s="1"/>
      <c r="Y19" s="1"/>
      <c r="Z19" s="1"/>
      <c r="AA19" s="1"/>
      <c r="AB19" s="1"/>
      <c r="AC19" s="1"/>
      <c r="AD19" s="1"/>
      <c r="AE19" s="18"/>
      <c r="AF19" s="1">
        <v>80</v>
      </c>
      <c r="AG19" s="1">
        <v>80</v>
      </c>
      <c r="AH19" s="1">
        <v>100</v>
      </c>
      <c r="AI19" s="1">
        <v>100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6">
        <v>4</v>
      </c>
      <c r="FH19" s="78"/>
      <c r="FI19" s="78"/>
      <c r="FJ19" s="79">
        <v>35884</v>
      </c>
      <c r="FK19" s="79">
        <v>35894</v>
      </c>
    </row>
    <row r="20" spans="1:167">
      <c r="A20" s="19">
        <v>10</v>
      </c>
      <c r="B20" s="19">
        <v>99201</v>
      </c>
      <c r="C20" s="19" t="s">
        <v>125</v>
      </c>
      <c r="D20" s="18"/>
      <c r="E20" s="28">
        <f t="shared" si="0"/>
        <v>84</v>
      </c>
      <c r="F20" s="28" t="str">
        <f t="shared" si="1"/>
        <v>B</v>
      </c>
      <c r="G20" s="28">
        <f t="shared" si="2"/>
        <v>84</v>
      </c>
      <c r="H20" s="28" t="str">
        <f t="shared" si="3"/>
        <v>B</v>
      </c>
      <c r="I20" s="36">
        <v>2</v>
      </c>
      <c r="J20" s="28" t="str">
        <f t="shared" si="4"/>
        <v xml:space="preserve">Memiliki kemampuan menganalisis APBN dan APBD, perpajakan, kerja sama ekonomi internasional namun perlu meningkatkan dalam menganalisis perdagangan internasional </v>
      </c>
      <c r="K20" s="28">
        <f t="shared" si="5"/>
        <v>87.5</v>
      </c>
      <c r="L20" s="28" t="str">
        <f t="shared" si="6"/>
        <v>A</v>
      </c>
      <c r="M20" s="28">
        <f t="shared" si="7"/>
        <v>87.5</v>
      </c>
      <c r="N20" s="28" t="str">
        <f t="shared" si="8"/>
        <v>A</v>
      </c>
      <c r="O20" s="36">
        <v>1</v>
      </c>
      <c r="P20" s="28" t="str">
        <f t="shared" si="9"/>
        <v>Memiliki ketrampilan menghitung perpajakan, teori perdagangan internasional dan valuta asing</v>
      </c>
      <c r="Q20" s="39"/>
      <c r="R20" s="39" t="s">
        <v>8</v>
      </c>
      <c r="S20" s="18"/>
      <c r="T20" s="1">
        <v>80</v>
      </c>
      <c r="U20" s="1">
        <v>77</v>
      </c>
      <c r="V20" s="42">
        <v>89.02</v>
      </c>
      <c r="W20" s="42">
        <v>90.59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80</v>
      </c>
      <c r="AH20" s="1">
        <v>90</v>
      </c>
      <c r="AI20" s="1">
        <v>100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6"/>
      <c r="FH20" s="78"/>
      <c r="FI20" s="78"/>
      <c r="FJ20" s="79"/>
      <c r="FK20" s="79"/>
    </row>
    <row r="21" spans="1:167">
      <c r="A21" s="19">
        <v>11</v>
      </c>
      <c r="B21" s="19">
        <v>99215</v>
      </c>
      <c r="C21" s="19" t="s">
        <v>126</v>
      </c>
      <c r="D21" s="18"/>
      <c r="E21" s="28">
        <f t="shared" si="0"/>
        <v>86</v>
      </c>
      <c r="F21" s="28" t="str">
        <f t="shared" si="1"/>
        <v>A</v>
      </c>
      <c r="G21" s="28">
        <f t="shared" si="2"/>
        <v>86</v>
      </c>
      <c r="H21" s="28" t="str">
        <f t="shared" si="3"/>
        <v>A</v>
      </c>
      <c r="I21" s="36">
        <v>1</v>
      </c>
      <c r="J21" s="28" t="str">
        <f t="shared" si="4"/>
        <v xml:space="preserve">Memiliki kemampuan menganalisis APBN dan APBD, perpajakan, kerja sama ekonomi internasional dan kerja </v>
      </c>
      <c r="K21" s="28">
        <f t="shared" si="5"/>
        <v>92.5</v>
      </c>
      <c r="L21" s="28" t="str">
        <f t="shared" si="6"/>
        <v>A</v>
      </c>
      <c r="M21" s="28">
        <f t="shared" si="7"/>
        <v>92.5</v>
      </c>
      <c r="N21" s="28" t="str">
        <f t="shared" si="8"/>
        <v>A</v>
      </c>
      <c r="O21" s="36">
        <v>1</v>
      </c>
      <c r="P21" s="28" t="str">
        <f t="shared" si="9"/>
        <v>Memiliki ketrampilan menghitung perpajakan, teori perdagangan internasional dan valuta asing</v>
      </c>
      <c r="Q21" s="39"/>
      <c r="R21" s="39" t="s">
        <v>8</v>
      </c>
      <c r="S21" s="18"/>
      <c r="T21" s="1">
        <v>90</v>
      </c>
      <c r="U21" s="1">
        <v>71</v>
      </c>
      <c r="V21" s="42">
        <v>90.73</v>
      </c>
      <c r="W21" s="42">
        <v>92.06</v>
      </c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85</v>
      </c>
      <c r="AH21" s="1">
        <v>95</v>
      </c>
      <c r="AI21" s="1">
        <v>100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6">
        <v>5</v>
      </c>
      <c r="FH21" s="78"/>
      <c r="FI21" s="78"/>
      <c r="FJ21" s="79">
        <v>35885</v>
      </c>
      <c r="FK21" s="79">
        <v>35895</v>
      </c>
    </row>
    <row r="22" spans="1:167">
      <c r="A22" s="19">
        <v>12</v>
      </c>
      <c r="B22" s="19">
        <v>99229</v>
      </c>
      <c r="C22" s="19" t="s">
        <v>127</v>
      </c>
      <c r="D22" s="18"/>
      <c r="E22" s="28">
        <f t="shared" si="0"/>
        <v>81</v>
      </c>
      <c r="F22" s="28" t="str">
        <f t="shared" si="1"/>
        <v>B</v>
      </c>
      <c r="G22" s="28">
        <f t="shared" si="2"/>
        <v>81</v>
      </c>
      <c r="H22" s="28" t="str">
        <f t="shared" si="3"/>
        <v>B</v>
      </c>
      <c r="I22" s="36">
        <v>2</v>
      </c>
      <c r="J22" s="28" t="str">
        <f t="shared" si="4"/>
        <v xml:space="preserve">Memiliki kemampuan menganalisis APBN dan APBD, perpajakan, kerja sama ekonomi internasional namun perlu meningkatkan dalam menganalisis perdagangan internasional </v>
      </c>
      <c r="K22" s="28">
        <f t="shared" si="5"/>
        <v>88.75</v>
      </c>
      <c r="L22" s="28" t="str">
        <f t="shared" si="6"/>
        <v>A</v>
      </c>
      <c r="M22" s="28">
        <f t="shared" si="7"/>
        <v>88.75</v>
      </c>
      <c r="N22" s="28" t="str">
        <f t="shared" si="8"/>
        <v>A</v>
      </c>
      <c r="O22" s="36">
        <v>1</v>
      </c>
      <c r="P22" s="28" t="str">
        <f t="shared" si="9"/>
        <v>Memiliki ketrampilan menghitung perpajakan, teori perdagangan internasional dan valuta asing</v>
      </c>
      <c r="Q22" s="39"/>
      <c r="R22" s="39" t="s">
        <v>8</v>
      </c>
      <c r="S22" s="18"/>
      <c r="T22" s="1">
        <v>85</v>
      </c>
      <c r="U22" s="1">
        <v>70</v>
      </c>
      <c r="V22" s="42">
        <v>83.9</v>
      </c>
      <c r="W22" s="42">
        <v>85</v>
      </c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85</v>
      </c>
      <c r="AH22" s="1">
        <v>100</v>
      </c>
      <c r="AI22" s="1">
        <v>90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6"/>
      <c r="FH22" s="78"/>
      <c r="FI22" s="78"/>
      <c r="FJ22" s="79"/>
      <c r="FK22" s="79"/>
    </row>
    <row r="23" spans="1:167">
      <c r="A23" s="19">
        <v>13</v>
      </c>
      <c r="B23" s="19">
        <v>99243</v>
      </c>
      <c r="C23" s="19" t="s">
        <v>128</v>
      </c>
      <c r="D23" s="18"/>
      <c r="E23" s="28">
        <f t="shared" si="0"/>
        <v>84</v>
      </c>
      <c r="F23" s="28" t="str">
        <f t="shared" si="1"/>
        <v>B</v>
      </c>
      <c r="G23" s="28">
        <f t="shared" si="2"/>
        <v>84</v>
      </c>
      <c r="H23" s="28" t="str">
        <f t="shared" si="3"/>
        <v>B</v>
      </c>
      <c r="I23" s="36">
        <v>2</v>
      </c>
      <c r="J23" s="28" t="str">
        <f t="shared" si="4"/>
        <v xml:space="preserve">Memiliki kemampuan menganalisis APBN dan APBD, perpajakan, kerja sama ekonomi internasional namun perlu meningkatkan dalam menganalisis perdagangan internasional </v>
      </c>
      <c r="K23" s="28">
        <f t="shared" si="5"/>
        <v>90</v>
      </c>
      <c r="L23" s="28" t="str">
        <f t="shared" si="6"/>
        <v>A</v>
      </c>
      <c r="M23" s="28">
        <f t="shared" si="7"/>
        <v>90</v>
      </c>
      <c r="N23" s="28" t="str">
        <f t="shared" si="8"/>
        <v>A</v>
      </c>
      <c r="O23" s="36">
        <v>1</v>
      </c>
      <c r="P23" s="28" t="str">
        <f t="shared" si="9"/>
        <v>Memiliki ketrampilan menghitung perpajakan, teori perdagangan internasional dan valuta asing</v>
      </c>
      <c r="Q23" s="39"/>
      <c r="R23" s="39" t="s">
        <v>8</v>
      </c>
      <c r="S23" s="18"/>
      <c r="T23" s="1">
        <v>85</v>
      </c>
      <c r="U23" s="1">
        <v>80</v>
      </c>
      <c r="V23" s="42">
        <v>84.76</v>
      </c>
      <c r="W23" s="42">
        <v>86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85</v>
      </c>
      <c r="AH23" s="1">
        <v>100</v>
      </c>
      <c r="AI23" s="1">
        <v>95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6">
        <v>6</v>
      </c>
      <c r="FH23" s="78"/>
      <c r="FI23" s="78"/>
      <c r="FJ23" s="79">
        <v>35886</v>
      </c>
      <c r="FK23" s="79">
        <v>35896</v>
      </c>
    </row>
    <row r="24" spans="1:167">
      <c r="A24" s="19">
        <v>14</v>
      </c>
      <c r="B24" s="19">
        <v>99256</v>
      </c>
      <c r="C24" s="19" t="s">
        <v>129</v>
      </c>
      <c r="D24" s="18"/>
      <c r="E24" s="28">
        <f t="shared" si="0"/>
        <v>87</v>
      </c>
      <c r="F24" s="28" t="str">
        <f t="shared" si="1"/>
        <v>A</v>
      </c>
      <c r="G24" s="28">
        <f t="shared" si="2"/>
        <v>87</v>
      </c>
      <c r="H24" s="28" t="str">
        <f t="shared" si="3"/>
        <v>A</v>
      </c>
      <c r="I24" s="36">
        <v>1</v>
      </c>
      <c r="J24" s="28" t="str">
        <f t="shared" si="4"/>
        <v xml:space="preserve">Memiliki kemampuan menganalisis APBN dan APBD, perpajakan, kerja sama ekonomi internasional dan kerja </v>
      </c>
      <c r="K24" s="28">
        <f t="shared" si="5"/>
        <v>90</v>
      </c>
      <c r="L24" s="28" t="str">
        <f t="shared" si="6"/>
        <v>A</v>
      </c>
      <c r="M24" s="28">
        <f t="shared" si="7"/>
        <v>90</v>
      </c>
      <c r="N24" s="28" t="str">
        <f t="shared" si="8"/>
        <v>A</v>
      </c>
      <c r="O24" s="36">
        <v>1</v>
      </c>
      <c r="P24" s="28" t="str">
        <f t="shared" si="9"/>
        <v>Memiliki ketrampilan menghitung perpajakan, teori perdagangan internasional dan valuta asing</v>
      </c>
      <c r="Q24" s="39"/>
      <c r="R24" s="39" t="s">
        <v>8</v>
      </c>
      <c r="S24" s="18"/>
      <c r="T24" s="1">
        <v>88</v>
      </c>
      <c r="U24" s="1">
        <v>75</v>
      </c>
      <c r="V24" s="42">
        <v>91.59</v>
      </c>
      <c r="W24" s="42">
        <v>95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80</v>
      </c>
      <c r="AH24" s="1">
        <v>100</v>
      </c>
      <c r="AI24" s="1">
        <v>100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6"/>
      <c r="FH24" s="78"/>
      <c r="FI24" s="78"/>
      <c r="FJ24" s="79"/>
      <c r="FK24" s="79"/>
    </row>
    <row r="25" spans="1:167">
      <c r="A25" s="19">
        <v>15</v>
      </c>
      <c r="B25" s="19">
        <v>99270</v>
      </c>
      <c r="C25" s="19" t="s">
        <v>130</v>
      </c>
      <c r="D25" s="18"/>
      <c r="E25" s="28">
        <f t="shared" si="0"/>
        <v>78</v>
      </c>
      <c r="F25" s="28" t="str">
        <f t="shared" si="1"/>
        <v>B</v>
      </c>
      <c r="G25" s="28">
        <f t="shared" si="2"/>
        <v>78</v>
      </c>
      <c r="H25" s="28" t="str">
        <f t="shared" si="3"/>
        <v>B</v>
      </c>
      <c r="I25" s="36">
        <v>2</v>
      </c>
      <c r="J25" s="28" t="str">
        <f t="shared" si="4"/>
        <v xml:space="preserve">Memiliki kemampuan menganalisis APBN dan APBD, perpajakan, kerja sama ekonomi internasional namun perlu meningkatkan dalam menganalisis perdagangan internasional </v>
      </c>
      <c r="K25" s="28">
        <f t="shared" si="5"/>
        <v>90</v>
      </c>
      <c r="L25" s="28" t="str">
        <f t="shared" si="6"/>
        <v>A</v>
      </c>
      <c r="M25" s="28">
        <f t="shared" si="7"/>
        <v>90</v>
      </c>
      <c r="N25" s="28" t="str">
        <f t="shared" si="8"/>
        <v>A</v>
      </c>
      <c r="O25" s="36">
        <v>1</v>
      </c>
      <c r="P25" s="28" t="str">
        <f t="shared" si="9"/>
        <v>Memiliki ketrampilan menghitung perpajakan, teori perdagangan internasional dan valuta asing</v>
      </c>
      <c r="Q25" s="39"/>
      <c r="R25" s="39" t="s">
        <v>8</v>
      </c>
      <c r="S25" s="18"/>
      <c r="T25" s="1">
        <v>86</v>
      </c>
      <c r="U25" s="1">
        <v>80</v>
      </c>
      <c r="V25" s="42">
        <v>77.930000000000007</v>
      </c>
      <c r="W25" s="42">
        <v>70</v>
      </c>
      <c r="X25" s="1"/>
      <c r="Y25" s="1"/>
      <c r="Z25" s="1"/>
      <c r="AA25" s="1"/>
      <c r="AB25" s="1"/>
      <c r="AC25" s="1"/>
      <c r="AD25" s="1"/>
      <c r="AE25" s="18"/>
      <c r="AF25" s="1">
        <v>80</v>
      </c>
      <c r="AG25" s="1">
        <v>80</v>
      </c>
      <c r="AH25" s="1">
        <v>100</v>
      </c>
      <c r="AI25" s="1">
        <v>100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8" t="s">
        <v>80</v>
      </c>
      <c r="FD25" s="48"/>
      <c r="FE25" s="48"/>
      <c r="FG25" s="76">
        <v>7</v>
      </c>
      <c r="FH25" s="78"/>
      <c r="FI25" s="78"/>
      <c r="FJ25" s="79">
        <v>35887</v>
      </c>
      <c r="FK25" s="79">
        <v>35897</v>
      </c>
    </row>
    <row r="26" spans="1:167">
      <c r="A26" s="19">
        <v>16</v>
      </c>
      <c r="B26" s="19">
        <v>99297</v>
      </c>
      <c r="C26" s="19" t="s">
        <v>131</v>
      </c>
      <c r="D26" s="18"/>
      <c r="E26" s="28">
        <f t="shared" si="0"/>
        <v>84</v>
      </c>
      <c r="F26" s="28" t="str">
        <f t="shared" si="1"/>
        <v>B</v>
      </c>
      <c r="G26" s="28">
        <f t="shared" si="2"/>
        <v>84</v>
      </c>
      <c r="H26" s="28" t="str">
        <f t="shared" si="3"/>
        <v>B</v>
      </c>
      <c r="I26" s="36">
        <v>2</v>
      </c>
      <c r="J26" s="28" t="str">
        <f t="shared" si="4"/>
        <v xml:space="preserve">Memiliki kemampuan menganalisis APBN dan APBD, perpajakan, kerja sama ekonomi internasional namun perlu meningkatkan dalam menganalisis perdagangan internasional </v>
      </c>
      <c r="K26" s="28">
        <f t="shared" si="5"/>
        <v>90</v>
      </c>
      <c r="L26" s="28" t="str">
        <f t="shared" si="6"/>
        <v>A</v>
      </c>
      <c r="M26" s="28">
        <f t="shared" si="7"/>
        <v>90</v>
      </c>
      <c r="N26" s="28" t="str">
        <f t="shared" si="8"/>
        <v>A</v>
      </c>
      <c r="O26" s="36">
        <v>1</v>
      </c>
      <c r="P26" s="28" t="str">
        <f t="shared" si="9"/>
        <v>Memiliki ketrampilan menghitung perpajakan, teori perdagangan internasional dan valuta asing</v>
      </c>
      <c r="Q26" s="39"/>
      <c r="R26" s="39" t="s">
        <v>8</v>
      </c>
      <c r="S26" s="18"/>
      <c r="T26" s="1">
        <v>85</v>
      </c>
      <c r="U26" s="1">
        <v>80</v>
      </c>
      <c r="V26" s="42">
        <v>85</v>
      </c>
      <c r="W26" s="42">
        <v>85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85</v>
      </c>
      <c r="AH26" s="1">
        <v>100</v>
      </c>
      <c r="AI26" s="1">
        <v>95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6"/>
      <c r="FH26" s="78"/>
      <c r="FI26" s="78"/>
      <c r="FJ26" s="79"/>
      <c r="FK26" s="79"/>
    </row>
    <row r="27" spans="1:167">
      <c r="A27" s="19">
        <v>17</v>
      </c>
      <c r="B27" s="19">
        <v>99310</v>
      </c>
      <c r="C27" s="19" t="s">
        <v>132</v>
      </c>
      <c r="D27" s="18"/>
      <c r="E27" s="28">
        <f t="shared" si="0"/>
        <v>85</v>
      </c>
      <c r="F27" s="28" t="str">
        <f t="shared" si="1"/>
        <v>A</v>
      </c>
      <c r="G27" s="28">
        <f t="shared" si="2"/>
        <v>85</v>
      </c>
      <c r="H27" s="28" t="str">
        <f t="shared" si="3"/>
        <v>A</v>
      </c>
      <c r="I27" s="36">
        <v>1</v>
      </c>
      <c r="J27" s="28" t="str">
        <f t="shared" si="4"/>
        <v xml:space="preserve">Memiliki kemampuan menganalisis APBN dan APBD, perpajakan, kerja sama ekonomi internasional dan kerja </v>
      </c>
      <c r="K27" s="28">
        <f t="shared" si="5"/>
        <v>90</v>
      </c>
      <c r="L27" s="28" t="str">
        <f t="shared" si="6"/>
        <v>A</v>
      </c>
      <c r="M27" s="28">
        <f t="shared" si="7"/>
        <v>90</v>
      </c>
      <c r="N27" s="28" t="str">
        <f t="shared" si="8"/>
        <v>A</v>
      </c>
      <c r="O27" s="36">
        <v>1</v>
      </c>
      <c r="P27" s="28" t="str">
        <f t="shared" si="9"/>
        <v>Memiliki ketrampilan menghitung perpajakan, teori perdagangan internasional dan valuta asing</v>
      </c>
      <c r="Q27" s="39"/>
      <c r="R27" s="39" t="s">
        <v>8</v>
      </c>
      <c r="S27" s="18"/>
      <c r="T27" s="1">
        <v>90</v>
      </c>
      <c r="U27" s="1">
        <v>69</v>
      </c>
      <c r="V27" s="42">
        <v>89.88</v>
      </c>
      <c r="W27" s="42">
        <v>91.32</v>
      </c>
      <c r="X27" s="1"/>
      <c r="Y27" s="1"/>
      <c r="Z27" s="1"/>
      <c r="AA27" s="1"/>
      <c r="AB27" s="1"/>
      <c r="AC27" s="1"/>
      <c r="AD27" s="1"/>
      <c r="AE27" s="18"/>
      <c r="AF27" s="1">
        <v>80</v>
      </c>
      <c r="AG27" s="1">
        <v>80</v>
      </c>
      <c r="AH27" s="1">
        <v>100</v>
      </c>
      <c r="AI27" s="1">
        <v>100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6">
        <v>8</v>
      </c>
      <c r="FH27" s="78"/>
      <c r="FI27" s="78"/>
      <c r="FJ27" s="79">
        <v>35888</v>
      </c>
      <c r="FK27" s="79">
        <v>35898</v>
      </c>
    </row>
    <row r="28" spans="1:167">
      <c r="A28" s="19">
        <v>18</v>
      </c>
      <c r="B28" s="19">
        <v>99323</v>
      </c>
      <c r="C28" s="19" t="s">
        <v>133</v>
      </c>
      <c r="D28" s="18"/>
      <c r="E28" s="28">
        <f t="shared" si="0"/>
        <v>85</v>
      </c>
      <c r="F28" s="28" t="str">
        <f t="shared" si="1"/>
        <v>A</v>
      </c>
      <c r="G28" s="28">
        <f t="shared" si="2"/>
        <v>85</v>
      </c>
      <c r="H28" s="28" t="str">
        <f t="shared" si="3"/>
        <v>A</v>
      </c>
      <c r="I28" s="36">
        <v>1</v>
      </c>
      <c r="J28" s="28" t="str">
        <f t="shared" si="4"/>
        <v xml:space="preserve">Memiliki kemampuan menganalisis APBN dan APBD, perpajakan, kerja sama ekonomi internasional dan kerja </v>
      </c>
      <c r="K28" s="28">
        <f t="shared" si="5"/>
        <v>90</v>
      </c>
      <c r="L28" s="28" t="str">
        <f t="shared" si="6"/>
        <v>A</v>
      </c>
      <c r="M28" s="28">
        <f t="shared" si="7"/>
        <v>90</v>
      </c>
      <c r="N28" s="28" t="str">
        <f t="shared" si="8"/>
        <v>A</v>
      </c>
      <c r="O28" s="36">
        <v>1</v>
      </c>
      <c r="P28" s="28" t="str">
        <f t="shared" si="9"/>
        <v>Memiliki ketrampilan menghitung perpajakan, teori perdagangan internasional dan valuta asing</v>
      </c>
      <c r="Q28" s="39"/>
      <c r="R28" s="39" t="s">
        <v>8</v>
      </c>
      <c r="S28" s="18"/>
      <c r="T28" s="1">
        <v>84</v>
      </c>
      <c r="U28" s="1">
        <v>78</v>
      </c>
      <c r="V28" s="42">
        <v>90.73</v>
      </c>
      <c r="W28" s="42">
        <v>86.18</v>
      </c>
      <c r="X28" s="1"/>
      <c r="Y28" s="1"/>
      <c r="Z28" s="1"/>
      <c r="AA28" s="1"/>
      <c r="AB28" s="1"/>
      <c r="AC28" s="1"/>
      <c r="AD28" s="1"/>
      <c r="AE28" s="18"/>
      <c r="AF28" s="1">
        <v>90</v>
      </c>
      <c r="AG28" s="1">
        <v>85</v>
      </c>
      <c r="AH28" s="1">
        <v>90</v>
      </c>
      <c r="AI28" s="1">
        <v>95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6"/>
      <c r="FH28" s="78"/>
      <c r="FI28" s="78"/>
      <c r="FJ28" s="79"/>
      <c r="FK28" s="79"/>
    </row>
    <row r="29" spans="1:167">
      <c r="A29" s="19">
        <v>19</v>
      </c>
      <c r="B29" s="19">
        <v>99336</v>
      </c>
      <c r="C29" s="19" t="s">
        <v>134</v>
      </c>
      <c r="D29" s="18"/>
      <c r="E29" s="28">
        <f t="shared" si="0"/>
        <v>82</v>
      </c>
      <c r="F29" s="28" t="str">
        <f t="shared" si="1"/>
        <v>B</v>
      </c>
      <c r="G29" s="28">
        <f t="shared" si="2"/>
        <v>82</v>
      </c>
      <c r="H29" s="28" t="str">
        <f t="shared" si="3"/>
        <v>B</v>
      </c>
      <c r="I29" s="36">
        <v>2</v>
      </c>
      <c r="J29" s="28" t="str">
        <f t="shared" si="4"/>
        <v xml:space="preserve">Memiliki kemampuan menganalisis APBN dan APBD, perpajakan, kerja sama ekonomi internasional namun perlu meningkatkan dalam menganalisis perdagangan internasional </v>
      </c>
      <c r="K29" s="28">
        <f t="shared" si="5"/>
        <v>88.75</v>
      </c>
      <c r="L29" s="28" t="str">
        <f t="shared" si="6"/>
        <v>A</v>
      </c>
      <c r="M29" s="28">
        <f t="shared" si="7"/>
        <v>88.75</v>
      </c>
      <c r="N29" s="28" t="str">
        <f t="shared" si="8"/>
        <v>A</v>
      </c>
      <c r="O29" s="36">
        <v>1</v>
      </c>
      <c r="P29" s="28" t="str">
        <f t="shared" si="9"/>
        <v>Memiliki ketrampilan menghitung perpajakan, teori perdagangan internasional dan valuta asing</v>
      </c>
      <c r="Q29" s="39"/>
      <c r="R29" s="39" t="s">
        <v>8</v>
      </c>
      <c r="S29" s="18"/>
      <c r="T29" s="1">
        <v>83</v>
      </c>
      <c r="U29" s="1">
        <v>80</v>
      </c>
      <c r="V29" s="42">
        <v>83.9</v>
      </c>
      <c r="W29" s="42">
        <v>80.290000000000006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85</v>
      </c>
      <c r="AH29" s="1">
        <v>100</v>
      </c>
      <c r="AI29" s="1">
        <v>90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6">
        <v>9</v>
      </c>
      <c r="FH29" s="78"/>
      <c r="FI29" s="78"/>
      <c r="FJ29" s="79">
        <v>35889</v>
      </c>
      <c r="FK29" s="79">
        <v>35899</v>
      </c>
    </row>
    <row r="30" spans="1:167">
      <c r="A30" s="19">
        <v>20</v>
      </c>
      <c r="B30" s="19">
        <v>99349</v>
      </c>
      <c r="C30" s="19" t="s">
        <v>135</v>
      </c>
      <c r="D30" s="18"/>
      <c r="E30" s="28">
        <f t="shared" si="0"/>
        <v>87</v>
      </c>
      <c r="F30" s="28" t="str">
        <f t="shared" si="1"/>
        <v>A</v>
      </c>
      <c r="G30" s="28">
        <f t="shared" si="2"/>
        <v>87</v>
      </c>
      <c r="H30" s="28" t="str">
        <f t="shared" si="3"/>
        <v>A</v>
      </c>
      <c r="I30" s="36">
        <v>1</v>
      </c>
      <c r="J30" s="28" t="str">
        <f t="shared" si="4"/>
        <v xml:space="preserve">Memiliki kemampuan menganalisis APBN dan APBD, perpajakan, kerja sama ekonomi internasional dan kerja </v>
      </c>
      <c r="K30" s="28">
        <f t="shared" si="5"/>
        <v>88.75</v>
      </c>
      <c r="L30" s="28" t="str">
        <f t="shared" si="6"/>
        <v>A</v>
      </c>
      <c r="M30" s="28">
        <f t="shared" si="7"/>
        <v>88.75</v>
      </c>
      <c r="N30" s="28" t="str">
        <f t="shared" si="8"/>
        <v>A</v>
      </c>
      <c r="O30" s="36">
        <v>1</v>
      </c>
      <c r="P30" s="28" t="str">
        <f t="shared" si="9"/>
        <v>Memiliki ketrampilan menghitung perpajakan, teori perdagangan internasional dan valuta asing</v>
      </c>
      <c r="Q30" s="39"/>
      <c r="R30" s="39" t="s">
        <v>8</v>
      </c>
      <c r="S30" s="18"/>
      <c r="T30" s="1">
        <v>85</v>
      </c>
      <c r="U30" s="1">
        <v>85</v>
      </c>
      <c r="V30" s="42">
        <v>86</v>
      </c>
      <c r="W30" s="42">
        <v>90</v>
      </c>
      <c r="X30" s="1"/>
      <c r="Y30" s="1"/>
      <c r="Z30" s="1"/>
      <c r="AA30" s="1"/>
      <c r="AB30" s="1"/>
      <c r="AC30" s="1"/>
      <c r="AD30" s="1"/>
      <c r="AE30" s="18"/>
      <c r="AF30" s="1">
        <v>80</v>
      </c>
      <c r="AG30" s="1">
        <v>80</v>
      </c>
      <c r="AH30" s="1">
        <v>95</v>
      </c>
      <c r="AI30" s="1">
        <v>100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6"/>
      <c r="FH30" s="78"/>
      <c r="FI30" s="78"/>
      <c r="FJ30" s="79"/>
      <c r="FK30" s="79"/>
    </row>
    <row r="31" spans="1:167">
      <c r="A31" s="19">
        <v>21</v>
      </c>
      <c r="B31" s="19">
        <v>99363</v>
      </c>
      <c r="C31" s="19" t="s">
        <v>136</v>
      </c>
      <c r="D31" s="18"/>
      <c r="E31" s="28">
        <f t="shared" si="0"/>
        <v>84</v>
      </c>
      <c r="F31" s="28" t="str">
        <f t="shared" si="1"/>
        <v>B</v>
      </c>
      <c r="G31" s="28">
        <f t="shared" si="2"/>
        <v>84</v>
      </c>
      <c r="H31" s="28" t="str">
        <f t="shared" si="3"/>
        <v>B</v>
      </c>
      <c r="I31" s="36">
        <v>2</v>
      </c>
      <c r="J31" s="28" t="str">
        <f t="shared" si="4"/>
        <v xml:space="preserve">Memiliki kemampuan menganalisis APBN dan APBD, perpajakan, kerja sama ekonomi internasional namun perlu meningkatkan dalam menganalisis perdagangan internasional </v>
      </c>
      <c r="K31" s="28">
        <f t="shared" si="5"/>
        <v>90</v>
      </c>
      <c r="L31" s="28" t="str">
        <f t="shared" si="6"/>
        <v>A</v>
      </c>
      <c r="M31" s="28">
        <f t="shared" si="7"/>
        <v>90</v>
      </c>
      <c r="N31" s="28" t="str">
        <f t="shared" si="8"/>
        <v>A</v>
      </c>
      <c r="O31" s="36">
        <v>1</v>
      </c>
      <c r="P31" s="28" t="str">
        <f t="shared" si="9"/>
        <v>Memiliki ketrampilan menghitung perpajakan, teori perdagangan internasional dan valuta asing</v>
      </c>
      <c r="Q31" s="39"/>
      <c r="R31" s="39" t="s">
        <v>8</v>
      </c>
      <c r="S31" s="18"/>
      <c r="T31" s="1">
        <v>79</v>
      </c>
      <c r="U31" s="1">
        <v>80</v>
      </c>
      <c r="V31" s="42">
        <v>88</v>
      </c>
      <c r="W31" s="42">
        <v>87</v>
      </c>
      <c r="X31" s="1"/>
      <c r="Y31" s="1"/>
      <c r="Z31" s="1"/>
      <c r="AA31" s="1"/>
      <c r="AB31" s="1"/>
      <c r="AC31" s="1"/>
      <c r="AD31" s="1"/>
      <c r="AE31" s="18"/>
      <c r="AF31" s="1">
        <v>90</v>
      </c>
      <c r="AG31" s="1">
        <v>85</v>
      </c>
      <c r="AH31" s="1">
        <v>95</v>
      </c>
      <c r="AI31" s="1">
        <v>90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6">
        <v>10</v>
      </c>
      <c r="FH31" s="78"/>
      <c r="FI31" s="78"/>
      <c r="FJ31" s="79">
        <v>35890</v>
      </c>
      <c r="FK31" s="79">
        <v>35900</v>
      </c>
    </row>
    <row r="32" spans="1:167">
      <c r="A32" s="19">
        <v>22</v>
      </c>
      <c r="B32" s="19">
        <v>99377</v>
      </c>
      <c r="C32" s="19" t="s">
        <v>137</v>
      </c>
      <c r="D32" s="18"/>
      <c r="E32" s="28">
        <f t="shared" si="0"/>
        <v>90</v>
      </c>
      <c r="F32" s="28" t="str">
        <f t="shared" si="1"/>
        <v>A</v>
      </c>
      <c r="G32" s="28">
        <f t="shared" si="2"/>
        <v>90</v>
      </c>
      <c r="H32" s="28" t="str">
        <f t="shared" si="3"/>
        <v>A</v>
      </c>
      <c r="I32" s="36">
        <v>1</v>
      </c>
      <c r="J32" s="28" t="str">
        <f t="shared" si="4"/>
        <v xml:space="preserve">Memiliki kemampuan menganalisis APBN dan APBD, perpajakan, kerja sama ekonomi internasional dan kerja </v>
      </c>
      <c r="K32" s="28">
        <f t="shared" si="5"/>
        <v>90</v>
      </c>
      <c r="L32" s="28" t="str">
        <f t="shared" si="6"/>
        <v>A</v>
      </c>
      <c r="M32" s="28">
        <f t="shared" si="7"/>
        <v>90</v>
      </c>
      <c r="N32" s="28" t="str">
        <f t="shared" si="8"/>
        <v>A</v>
      </c>
      <c r="O32" s="36">
        <v>1</v>
      </c>
      <c r="P32" s="28" t="str">
        <f t="shared" si="9"/>
        <v>Memiliki ketrampilan menghitung perpajakan, teori perdagangan internasional dan valuta asing</v>
      </c>
      <c r="Q32" s="39"/>
      <c r="R32" s="39" t="s">
        <v>8</v>
      </c>
      <c r="S32" s="18"/>
      <c r="T32" s="1">
        <v>90</v>
      </c>
      <c r="U32" s="1">
        <v>85</v>
      </c>
      <c r="V32" s="42">
        <v>90</v>
      </c>
      <c r="W32" s="42">
        <v>95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80</v>
      </c>
      <c r="AH32" s="1">
        <v>100</v>
      </c>
      <c r="AI32" s="1">
        <v>100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6"/>
      <c r="FH32" s="79"/>
      <c r="FI32" s="79"/>
      <c r="FJ32" s="79"/>
      <c r="FK32" s="79"/>
    </row>
    <row r="33" spans="1:157">
      <c r="A33" s="19">
        <v>23</v>
      </c>
      <c r="B33" s="19">
        <v>99391</v>
      </c>
      <c r="C33" s="19" t="s">
        <v>138</v>
      </c>
      <c r="D33" s="18"/>
      <c r="E33" s="28">
        <f t="shared" si="0"/>
        <v>82</v>
      </c>
      <c r="F33" s="28" t="str">
        <f t="shared" si="1"/>
        <v>B</v>
      </c>
      <c r="G33" s="28">
        <f t="shared" si="2"/>
        <v>82</v>
      </c>
      <c r="H33" s="28" t="str">
        <f t="shared" si="3"/>
        <v>B</v>
      </c>
      <c r="I33" s="36">
        <v>2</v>
      </c>
      <c r="J33" s="28" t="str">
        <f t="shared" si="4"/>
        <v xml:space="preserve">Memiliki kemampuan menganalisis APBN dan APBD, perpajakan, kerja sama ekonomi internasional namun perlu meningkatkan dalam menganalisis perdagangan internasional </v>
      </c>
      <c r="K33" s="28">
        <f t="shared" si="5"/>
        <v>90</v>
      </c>
      <c r="L33" s="28" t="str">
        <f t="shared" si="6"/>
        <v>A</v>
      </c>
      <c r="M33" s="28">
        <f t="shared" si="7"/>
        <v>90</v>
      </c>
      <c r="N33" s="28" t="str">
        <f t="shared" si="8"/>
        <v>A</v>
      </c>
      <c r="O33" s="36">
        <v>1</v>
      </c>
      <c r="P33" s="28" t="str">
        <f t="shared" si="9"/>
        <v>Memiliki ketrampilan menghitung perpajakan, teori perdagangan internasional dan valuta asing</v>
      </c>
      <c r="Q33" s="39"/>
      <c r="R33" s="39" t="s">
        <v>8</v>
      </c>
      <c r="S33" s="18"/>
      <c r="T33" s="1">
        <v>85</v>
      </c>
      <c r="U33" s="1">
        <v>75</v>
      </c>
      <c r="V33" s="42">
        <v>81.34</v>
      </c>
      <c r="W33" s="42">
        <v>86.18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80</v>
      </c>
      <c r="AH33" s="1">
        <v>100</v>
      </c>
      <c r="AI33" s="1">
        <v>100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99405</v>
      </c>
      <c r="C34" s="19" t="s">
        <v>139</v>
      </c>
      <c r="D34" s="18"/>
      <c r="E34" s="28">
        <f t="shared" si="0"/>
        <v>83</v>
      </c>
      <c r="F34" s="28" t="str">
        <f t="shared" si="1"/>
        <v>B</v>
      </c>
      <c r="G34" s="28">
        <f t="shared" si="2"/>
        <v>83</v>
      </c>
      <c r="H34" s="28" t="str">
        <f t="shared" si="3"/>
        <v>B</v>
      </c>
      <c r="I34" s="36">
        <v>2</v>
      </c>
      <c r="J34" s="28" t="str">
        <f t="shared" si="4"/>
        <v xml:space="preserve">Memiliki kemampuan menganalisis APBN dan APBD, perpajakan, kerja sama ekonomi internasional namun perlu meningkatkan dalam menganalisis perdagangan internasional </v>
      </c>
      <c r="K34" s="28">
        <f t="shared" si="5"/>
        <v>90</v>
      </c>
      <c r="L34" s="28" t="str">
        <f t="shared" si="6"/>
        <v>A</v>
      </c>
      <c r="M34" s="28">
        <f t="shared" si="7"/>
        <v>90</v>
      </c>
      <c r="N34" s="28" t="str">
        <f t="shared" si="8"/>
        <v>A</v>
      </c>
      <c r="O34" s="36">
        <v>1</v>
      </c>
      <c r="P34" s="28" t="str">
        <f t="shared" si="9"/>
        <v>Memiliki ketrampilan menghitung perpajakan, teori perdagangan internasional dan valuta asing</v>
      </c>
      <c r="Q34" s="39"/>
      <c r="R34" s="39" t="s">
        <v>8</v>
      </c>
      <c r="S34" s="18"/>
      <c r="T34" s="1">
        <v>85</v>
      </c>
      <c r="U34" s="1">
        <v>72</v>
      </c>
      <c r="V34" s="42">
        <v>89.02</v>
      </c>
      <c r="W34" s="42">
        <v>86.18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80</v>
      </c>
      <c r="AH34" s="1">
        <v>100</v>
      </c>
      <c r="AI34" s="1">
        <v>100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99419</v>
      </c>
      <c r="C35" s="19" t="s">
        <v>140</v>
      </c>
      <c r="D35" s="18"/>
      <c r="E35" s="28">
        <f t="shared" si="0"/>
        <v>88</v>
      </c>
      <c r="F35" s="28" t="str">
        <f t="shared" si="1"/>
        <v>A</v>
      </c>
      <c r="G35" s="28">
        <f t="shared" si="2"/>
        <v>88</v>
      </c>
      <c r="H35" s="28" t="str">
        <f t="shared" si="3"/>
        <v>A</v>
      </c>
      <c r="I35" s="36">
        <v>1</v>
      </c>
      <c r="J35" s="28" t="str">
        <f t="shared" si="4"/>
        <v xml:space="preserve">Memiliki kemampuan menganalisis APBN dan APBD, perpajakan, kerja sama ekonomi internasional dan kerja </v>
      </c>
      <c r="K35" s="28">
        <f t="shared" si="5"/>
        <v>88.75</v>
      </c>
      <c r="L35" s="28" t="str">
        <f t="shared" si="6"/>
        <v>A</v>
      </c>
      <c r="M35" s="28">
        <f t="shared" si="7"/>
        <v>88.75</v>
      </c>
      <c r="N35" s="28" t="str">
        <f t="shared" si="8"/>
        <v>A</v>
      </c>
      <c r="O35" s="36">
        <v>1</v>
      </c>
      <c r="P35" s="28" t="str">
        <f t="shared" si="9"/>
        <v>Memiliki ketrampilan menghitung perpajakan, teori perdagangan internasional dan valuta asing</v>
      </c>
      <c r="Q35" s="39"/>
      <c r="R35" s="39" t="s">
        <v>8</v>
      </c>
      <c r="S35" s="18"/>
      <c r="T35" s="1">
        <v>90</v>
      </c>
      <c r="U35" s="1">
        <v>83</v>
      </c>
      <c r="V35" s="42">
        <v>89.88</v>
      </c>
      <c r="W35" s="42">
        <v>90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85</v>
      </c>
      <c r="AH35" s="1">
        <v>95</v>
      </c>
      <c r="AI35" s="1">
        <v>95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99432</v>
      </c>
      <c r="C36" s="19" t="s">
        <v>141</v>
      </c>
      <c r="D36" s="18"/>
      <c r="E36" s="28">
        <f t="shared" si="0"/>
        <v>79</v>
      </c>
      <c r="F36" s="28" t="str">
        <f t="shared" si="1"/>
        <v>B</v>
      </c>
      <c r="G36" s="28">
        <f t="shared" si="2"/>
        <v>79</v>
      </c>
      <c r="H36" s="28" t="str">
        <f t="shared" si="3"/>
        <v>B</v>
      </c>
      <c r="I36" s="36">
        <v>2</v>
      </c>
      <c r="J36" s="28" t="str">
        <f t="shared" si="4"/>
        <v xml:space="preserve">Memiliki kemampuan menganalisis APBN dan APBD, perpajakan, kerja sama ekonomi internasional namun perlu meningkatkan dalam menganalisis perdagangan internasional </v>
      </c>
      <c r="K36" s="28">
        <f t="shared" si="5"/>
        <v>88.75</v>
      </c>
      <c r="L36" s="28" t="str">
        <f t="shared" si="6"/>
        <v>A</v>
      </c>
      <c r="M36" s="28">
        <f t="shared" si="7"/>
        <v>88.75</v>
      </c>
      <c r="N36" s="28" t="str">
        <f t="shared" si="8"/>
        <v>A</v>
      </c>
      <c r="O36" s="36">
        <v>1</v>
      </c>
      <c r="P36" s="28" t="str">
        <f t="shared" si="9"/>
        <v>Memiliki ketrampilan menghitung perpajakan, teori perdagangan internasional dan valuta asing</v>
      </c>
      <c r="Q36" s="39"/>
      <c r="R36" s="39" t="s">
        <v>8</v>
      </c>
      <c r="S36" s="18"/>
      <c r="T36" s="1">
        <v>85</v>
      </c>
      <c r="U36" s="1">
        <v>65</v>
      </c>
      <c r="V36" s="42">
        <v>82.2</v>
      </c>
      <c r="W36" s="42">
        <v>83.24</v>
      </c>
      <c r="X36" s="1"/>
      <c r="Y36" s="1"/>
      <c r="Z36" s="1"/>
      <c r="AA36" s="1"/>
      <c r="AB36" s="1"/>
      <c r="AC36" s="1"/>
      <c r="AD36" s="1"/>
      <c r="AE36" s="18"/>
      <c r="AF36" s="1">
        <v>90</v>
      </c>
      <c r="AG36" s="1">
        <v>85</v>
      </c>
      <c r="AH36" s="1">
        <v>90</v>
      </c>
      <c r="AI36" s="1">
        <v>90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99571</v>
      </c>
      <c r="C37" s="19" t="s">
        <v>142</v>
      </c>
      <c r="D37" s="18"/>
      <c r="E37" s="28">
        <f t="shared" si="0"/>
        <v>80</v>
      </c>
      <c r="F37" s="28" t="str">
        <f t="shared" si="1"/>
        <v>B</v>
      </c>
      <c r="G37" s="28">
        <f t="shared" si="2"/>
        <v>80</v>
      </c>
      <c r="H37" s="28" t="str">
        <f t="shared" si="3"/>
        <v>B</v>
      </c>
      <c r="I37" s="36">
        <v>2</v>
      </c>
      <c r="J37" s="28" t="str">
        <f t="shared" si="4"/>
        <v xml:space="preserve">Memiliki kemampuan menganalisis APBN dan APBD, perpajakan, kerja sama ekonomi internasional namun perlu meningkatkan dalam menganalisis perdagangan internasional </v>
      </c>
      <c r="K37" s="28">
        <f t="shared" si="5"/>
        <v>90</v>
      </c>
      <c r="L37" s="28" t="str">
        <f t="shared" si="6"/>
        <v>A</v>
      </c>
      <c r="M37" s="28">
        <f t="shared" si="7"/>
        <v>90</v>
      </c>
      <c r="N37" s="28" t="str">
        <f t="shared" si="8"/>
        <v>A</v>
      </c>
      <c r="O37" s="36">
        <v>1</v>
      </c>
      <c r="P37" s="28" t="str">
        <f t="shared" si="9"/>
        <v>Memiliki ketrampilan menghitung perpajakan, teori perdagangan internasional dan valuta asing</v>
      </c>
      <c r="Q37" s="39"/>
      <c r="R37" s="39" t="s">
        <v>8</v>
      </c>
      <c r="S37" s="18"/>
      <c r="T37" s="1">
        <v>89</v>
      </c>
      <c r="U37" s="1">
        <v>67</v>
      </c>
      <c r="V37" s="42">
        <v>82.2</v>
      </c>
      <c r="W37" s="42">
        <v>81.760000000000005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80</v>
      </c>
      <c r="AH37" s="1">
        <v>100</v>
      </c>
      <c r="AI37" s="1">
        <v>100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99446</v>
      </c>
      <c r="C38" s="19" t="s">
        <v>143</v>
      </c>
      <c r="D38" s="18"/>
      <c r="E38" s="28">
        <f t="shared" si="0"/>
        <v>83</v>
      </c>
      <c r="F38" s="28" t="str">
        <f t="shared" si="1"/>
        <v>B</v>
      </c>
      <c r="G38" s="28">
        <f t="shared" si="2"/>
        <v>83</v>
      </c>
      <c r="H38" s="28" t="str">
        <f t="shared" si="3"/>
        <v>B</v>
      </c>
      <c r="I38" s="36">
        <v>2</v>
      </c>
      <c r="J38" s="28" t="str">
        <f t="shared" si="4"/>
        <v xml:space="preserve">Memiliki kemampuan menganalisis APBN dan APBD, perpajakan, kerja sama ekonomi internasional namun perlu meningkatkan dalam menganalisis perdagangan internasional </v>
      </c>
      <c r="K38" s="28">
        <f t="shared" si="5"/>
        <v>86.25</v>
      </c>
      <c r="L38" s="28" t="str">
        <f t="shared" si="6"/>
        <v>A</v>
      </c>
      <c r="M38" s="28">
        <f t="shared" si="7"/>
        <v>86.25</v>
      </c>
      <c r="N38" s="28" t="str">
        <f t="shared" si="8"/>
        <v>A</v>
      </c>
      <c r="O38" s="36">
        <v>1</v>
      </c>
      <c r="P38" s="28" t="str">
        <f t="shared" si="9"/>
        <v>Memiliki ketrampilan menghitung perpajakan, teori perdagangan internasional dan valuta asing</v>
      </c>
      <c r="Q38" s="39"/>
      <c r="R38" s="39" t="s">
        <v>8</v>
      </c>
      <c r="S38" s="18"/>
      <c r="T38" s="1">
        <v>86</v>
      </c>
      <c r="U38" s="1">
        <v>70</v>
      </c>
      <c r="V38" s="42">
        <v>88.17</v>
      </c>
      <c r="W38" s="42">
        <v>86.18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85</v>
      </c>
      <c r="AH38" s="1">
        <v>90</v>
      </c>
      <c r="AI38" s="1">
        <v>90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99460</v>
      </c>
      <c r="C39" s="19" t="s">
        <v>144</v>
      </c>
      <c r="D39" s="18"/>
      <c r="E39" s="28">
        <f t="shared" si="0"/>
        <v>80</v>
      </c>
      <c r="F39" s="28" t="str">
        <f t="shared" si="1"/>
        <v>B</v>
      </c>
      <c r="G39" s="28">
        <f t="shared" si="2"/>
        <v>80</v>
      </c>
      <c r="H39" s="28" t="str">
        <f t="shared" si="3"/>
        <v>B</v>
      </c>
      <c r="I39" s="36">
        <v>2</v>
      </c>
      <c r="J39" s="28" t="str">
        <f t="shared" si="4"/>
        <v xml:space="preserve">Memiliki kemampuan menganalisis APBN dan APBD, perpajakan, kerja sama ekonomi internasional namun perlu meningkatkan dalam menganalisis perdagangan internasional </v>
      </c>
      <c r="K39" s="28">
        <f t="shared" si="5"/>
        <v>88.75</v>
      </c>
      <c r="L39" s="28" t="str">
        <f t="shared" si="6"/>
        <v>A</v>
      </c>
      <c r="M39" s="28">
        <f t="shared" si="7"/>
        <v>88.75</v>
      </c>
      <c r="N39" s="28" t="str">
        <f t="shared" si="8"/>
        <v>A</v>
      </c>
      <c r="O39" s="36">
        <v>1</v>
      </c>
      <c r="P39" s="28" t="str">
        <f t="shared" si="9"/>
        <v>Memiliki ketrampilan menghitung perpajakan, teori perdagangan internasional dan valuta asing</v>
      </c>
      <c r="Q39" s="39"/>
      <c r="R39" s="39" t="s">
        <v>8</v>
      </c>
      <c r="S39" s="18"/>
      <c r="T39" s="1">
        <v>85</v>
      </c>
      <c r="U39" s="1">
        <v>67</v>
      </c>
      <c r="V39" s="42">
        <v>84.76</v>
      </c>
      <c r="W39" s="42">
        <v>82.5</v>
      </c>
      <c r="X39" s="1"/>
      <c r="Y39" s="1"/>
      <c r="Z39" s="1"/>
      <c r="AA39" s="1"/>
      <c r="AB39" s="1"/>
      <c r="AC39" s="1"/>
      <c r="AD39" s="1"/>
      <c r="AE39" s="18"/>
      <c r="AF39" s="1">
        <v>90</v>
      </c>
      <c r="AG39" s="1">
        <v>85</v>
      </c>
      <c r="AH39" s="1">
        <v>90</v>
      </c>
      <c r="AI39" s="1">
        <v>90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99474</v>
      </c>
      <c r="C40" s="19" t="s">
        <v>145</v>
      </c>
      <c r="D40" s="18"/>
      <c r="E40" s="28">
        <f t="shared" si="0"/>
        <v>82</v>
      </c>
      <c r="F40" s="28" t="str">
        <f t="shared" si="1"/>
        <v>B</v>
      </c>
      <c r="G40" s="28">
        <f t="shared" si="2"/>
        <v>82</v>
      </c>
      <c r="H40" s="28" t="str">
        <f t="shared" si="3"/>
        <v>B</v>
      </c>
      <c r="I40" s="36">
        <v>2</v>
      </c>
      <c r="J40" s="28" t="str">
        <f t="shared" si="4"/>
        <v xml:space="preserve">Memiliki kemampuan menganalisis APBN dan APBD, perpajakan, kerja sama ekonomi internasional namun perlu meningkatkan dalam menganalisis perdagangan internasional </v>
      </c>
      <c r="K40" s="28">
        <f t="shared" si="5"/>
        <v>91.25</v>
      </c>
      <c r="L40" s="28" t="str">
        <f t="shared" si="6"/>
        <v>A</v>
      </c>
      <c r="M40" s="28">
        <f t="shared" si="7"/>
        <v>91.25</v>
      </c>
      <c r="N40" s="28" t="str">
        <f t="shared" si="8"/>
        <v>A</v>
      </c>
      <c r="O40" s="36">
        <v>1</v>
      </c>
      <c r="P40" s="28" t="str">
        <f t="shared" si="9"/>
        <v>Memiliki ketrampilan menghitung perpajakan, teori perdagangan internasional dan valuta asing</v>
      </c>
      <c r="Q40" s="39"/>
      <c r="R40" s="39" t="s">
        <v>8</v>
      </c>
      <c r="S40" s="18"/>
      <c r="T40" s="1">
        <v>80</v>
      </c>
      <c r="U40" s="1">
        <v>69</v>
      </c>
      <c r="V40" s="42">
        <v>85.61</v>
      </c>
      <c r="W40" s="42">
        <v>94.26</v>
      </c>
      <c r="X40" s="1"/>
      <c r="Y40" s="1"/>
      <c r="Z40" s="1"/>
      <c r="AA40" s="1"/>
      <c r="AB40" s="1"/>
      <c r="AC40" s="1"/>
      <c r="AD40" s="1"/>
      <c r="AE40" s="18"/>
      <c r="AF40" s="1">
        <v>80</v>
      </c>
      <c r="AG40" s="1">
        <v>85</v>
      </c>
      <c r="AH40" s="1">
        <v>100</v>
      </c>
      <c r="AI40" s="1">
        <v>100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99488</v>
      </c>
      <c r="C41" s="19" t="s">
        <v>146</v>
      </c>
      <c r="D41" s="18"/>
      <c r="E41" s="28">
        <f t="shared" si="0"/>
        <v>86</v>
      </c>
      <c r="F41" s="28" t="str">
        <f t="shared" si="1"/>
        <v>A</v>
      </c>
      <c r="G41" s="28">
        <f t="shared" si="2"/>
        <v>86</v>
      </c>
      <c r="H41" s="28" t="str">
        <f t="shared" si="3"/>
        <v>A</v>
      </c>
      <c r="I41" s="36">
        <v>1</v>
      </c>
      <c r="J41" s="28" t="str">
        <f t="shared" si="4"/>
        <v xml:space="preserve">Memiliki kemampuan menganalisis APBN dan APBD, perpajakan, kerja sama ekonomi internasional dan kerja </v>
      </c>
      <c r="K41" s="28">
        <f t="shared" si="5"/>
        <v>88.75</v>
      </c>
      <c r="L41" s="28" t="str">
        <f t="shared" si="6"/>
        <v>A</v>
      </c>
      <c r="M41" s="28">
        <f t="shared" si="7"/>
        <v>88.75</v>
      </c>
      <c r="N41" s="28" t="str">
        <f t="shared" si="8"/>
        <v>A</v>
      </c>
      <c r="O41" s="36">
        <v>1</v>
      </c>
      <c r="P41" s="28" t="str">
        <f t="shared" si="9"/>
        <v>Memiliki ketrampilan menghitung perpajakan, teori perdagangan internasional dan valuta asing</v>
      </c>
      <c r="Q41" s="39"/>
      <c r="R41" s="39" t="s">
        <v>8</v>
      </c>
      <c r="S41" s="18"/>
      <c r="T41" s="1">
        <v>85</v>
      </c>
      <c r="U41" s="1">
        <v>85</v>
      </c>
      <c r="V41" s="42">
        <v>85</v>
      </c>
      <c r="W41" s="42">
        <v>85</v>
      </c>
      <c r="X41" s="1">
        <v>90</v>
      </c>
      <c r="Y41" s="1"/>
      <c r="Z41" s="1"/>
      <c r="AA41" s="1"/>
      <c r="AB41" s="1"/>
      <c r="AC41" s="1"/>
      <c r="AD41" s="1"/>
      <c r="AE41" s="18"/>
      <c r="AF41" s="1">
        <v>80</v>
      </c>
      <c r="AG41" s="1">
        <v>80</v>
      </c>
      <c r="AH41" s="1">
        <v>100</v>
      </c>
      <c r="AI41" s="1">
        <v>95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99516</v>
      </c>
      <c r="C42" s="19" t="s">
        <v>147</v>
      </c>
      <c r="D42" s="18"/>
      <c r="E42" s="28">
        <f t="shared" si="0"/>
        <v>87</v>
      </c>
      <c r="F42" s="28" t="str">
        <f t="shared" si="1"/>
        <v>A</v>
      </c>
      <c r="G42" s="28">
        <f t="shared" si="2"/>
        <v>87</v>
      </c>
      <c r="H42" s="28" t="str">
        <f t="shared" si="3"/>
        <v>A</v>
      </c>
      <c r="I42" s="36">
        <v>1</v>
      </c>
      <c r="J42" s="28" t="str">
        <f t="shared" si="4"/>
        <v xml:space="preserve">Memiliki kemampuan menganalisis APBN dan APBD, perpajakan, kerja sama ekonomi internasional dan kerja </v>
      </c>
      <c r="K42" s="28">
        <f t="shared" si="5"/>
        <v>87.5</v>
      </c>
      <c r="L42" s="28" t="str">
        <f t="shared" si="6"/>
        <v>A</v>
      </c>
      <c r="M42" s="28">
        <f t="shared" si="7"/>
        <v>87.5</v>
      </c>
      <c r="N42" s="28" t="str">
        <f t="shared" si="8"/>
        <v>A</v>
      </c>
      <c r="O42" s="36">
        <v>1</v>
      </c>
      <c r="P42" s="28" t="str">
        <f t="shared" si="9"/>
        <v>Memiliki ketrampilan menghitung perpajakan, teori perdagangan internasional dan valuta asing</v>
      </c>
      <c r="Q42" s="39"/>
      <c r="R42" s="39" t="s">
        <v>8</v>
      </c>
      <c r="S42" s="18"/>
      <c r="T42" s="1">
        <v>85</v>
      </c>
      <c r="U42" s="1">
        <v>86</v>
      </c>
      <c r="V42" s="42">
        <v>90</v>
      </c>
      <c r="W42" s="42">
        <v>85</v>
      </c>
      <c r="X42" s="1"/>
      <c r="Y42" s="1"/>
      <c r="Z42" s="1"/>
      <c r="AA42" s="1"/>
      <c r="AB42" s="1"/>
      <c r="AC42" s="1"/>
      <c r="AD42" s="1"/>
      <c r="AE42" s="18"/>
      <c r="AF42" s="1">
        <v>80</v>
      </c>
      <c r="AG42" s="1">
        <v>80</v>
      </c>
      <c r="AH42" s="1">
        <v>95</v>
      </c>
      <c r="AI42" s="1">
        <v>95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99502</v>
      </c>
      <c r="C43" s="19" t="s">
        <v>148</v>
      </c>
      <c r="D43" s="18"/>
      <c r="E43" s="28">
        <f t="shared" si="0"/>
        <v>77</v>
      </c>
      <c r="F43" s="28" t="str">
        <f t="shared" si="1"/>
        <v>B</v>
      </c>
      <c r="G43" s="28">
        <f t="shared" si="2"/>
        <v>77</v>
      </c>
      <c r="H43" s="28" t="str">
        <f t="shared" si="3"/>
        <v>B</v>
      </c>
      <c r="I43" s="36">
        <v>2</v>
      </c>
      <c r="J43" s="28" t="str">
        <f t="shared" si="4"/>
        <v xml:space="preserve">Memiliki kemampuan menganalisis APBN dan APBD, perpajakan, kerja sama ekonomi internasional namun perlu meningkatkan dalam menganalisis perdagangan internasional </v>
      </c>
      <c r="K43" s="28">
        <f t="shared" si="5"/>
        <v>86.25</v>
      </c>
      <c r="L43" s="28" t="str">
        <f t="shared" si="6"/>
        <v>A</v>
      </c>
      <c r="M43" s="28">
        <f t="shared" si="7"/>
        <v>86.25</v>
      </c>
      <c r="N43" s="28" t="str">
        <f t="shared" si="8"/>
        <v>A</v>
      </c>
      <c r="O43" s="36">
        <v>1</v>
      </c>
      <c r="P43" s="28" t="str">
        <f t="shared" si="9"/>
        <v>Memiliki ketrampilan menghitung perpajakan, teori perdagangan internasional dan valuta asing</v>
      </c>
      <c r="Q43" s="39"/>
      <c r="R43" s="39" t="s">
        <v>8</v>
      </c>
      <c r="S43" s="18"/>
      <c r="T43" s="1">
        <v>86</v>
      </c>
      <c r="U43" s="1">
        <v>70</v>
      </c>
      <c r="V43" s="42">
        <v>77.930000000000007</v>
      </c>
      <c r="W43" s="42">
        <v>75.88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85</v>
      </c>
      <c r="AH43" s="1">
        <v>90</v>
      </c>
      <c r="AI43" s="1">
        <v>90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99530</v>
      </c>
      <c r="C44" s="19" t="s">
        <v>149</v>
      </c>
      <c r="D44" s="18"/>
      <c r="E44" s="28">
        <f t="shared" si="0"/>
        <v>85</v>
      </c>
      <c r="F44" s="28" t="str">
        <f t="shared" si="1"/>
        <v>A</v>
      </c>
      <c r="G44" s="28">
        <f t="shared" si="2"/>
        <v>85</v>
      </c>
      <c r="H44" s="28" t="str">
        <f t="shared" si="3"/>
        <v>A</v>
      </c>
      <c r="I44" s="36">
        <v>1</v>
      </c>
      <c r="J44" s="28" t="str">
        <f t="shared" si="4"/>
        <v xml:space="preserve">Memiliki kemampuan menganalisis APBN dan APBD, perpajakan, kerja sama ekonomi internasional dan kerja </v>
      </c>
      <c r="K44" s="28">
        <f t="shared" si="5"/>
        <v>91.25</v>
      </c>
      <c r="L44" s="28" t="str">
        <f t="shared" si="6"/>
        <v>A</v>
      </c>
      <c r="M44" s="28">
        <f t="shared" si="7"/>
        <v>91.25</v>
      </c>
      <c r="N44" s="28" t="str">
        <f t="shared" si="8"/>
        <v>A</v>
      </c>
      <c r="O44" s="36">
        <v>1</v>
      </c>
      <c r="P44" s="28" t="str">
        <f t="shared" si="9"/>
        <v>Memiliki ketrampilan menghitung perpajakan, teori perdagangan internasional dan valuta asing</v>
      </c>
      <c r="Q44" s="39"/>
      <c r="R44" s="39" t="s">
        <v>8</v>
      </c>
      <c r="S44" s="18"/>
      <c r="T44" s="1">
        <v>75</v>
      </c>
      <c r="U44" s="1">
        <v>83</v>
      </c>
      <c r="V44" s="42">
        <v>90</v>
      </c>
      <c r="W44" s="42">
        <v>90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85</v>
      </c>
      <c r="AH44" s="1">
        <v>100</v>
      </c>
      <c r="AI44" s="1">
        <v>100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99544</v>
      </c>
      <c r="C45" s="19" t="s">
        <v>150</v>
      </c>
      <c r="D45" s="18"/>
      <c r="E45" s="28">
        <f t="shared" si="0"/>
        <v>81</v>
      </c>
      <c r="F45" s="28" t="str">
        <f t="shared" si="1"/>
        <v>B</v>
      </c>
      <c r="G45" s="28">
        <f t="shared" si="2"/>
        <v>81</v>
      </c>
      <c r="H45" s="28" t="str">
        <f t="shared" si="3"/>
        <v>B</v>
      </c>
      <c r="I45" s="36">
        <v>2</v>
      </c>
      <c r="J45" s="28" t="str">
        <f t="shared" si="4"/>
        <v xml:space="preserve">Memiliki kemampuan menganalisis APBN dan APBD, perpajakan, kerja sama ekonomi internasional namun perlu meningkatkan dalam menganalisis perdagangan internasional </v>
      </c>
      <c r="K45" s="28">
        <f t="shared" si="5"/>
        <v>92.5</v>
      </c>
      <c r="L45" s="28" t="str">
        <f t="shared" si="6"/>
        <v>A</v>
      </c>
      <c r="M45" s="28">
        <f t="shared" si="7"/>
        <v>92.5</v>
      </c>
      <c r="N45" s="28" t="str">
        <f t="shared" si="8"/>
        <v>A</v>
      </c>
      <c r="O45" s="36">
        <v>1</v>
      </c>
      <c r="P45" s="28" t="str">
        <f t="shared" si="9"/>
        <v>Memiliki ketrampilan menghitung perpajakan, teori perdagangan internasional dan valuta asing</v>
      </c>
      <c r="Q45" s="39"/>
      <c r="R45" s="39" t="s">
        <v>8</v>
      </c>
      <c r="S45" s="18"/>
      <c r="T45" s="1">
        <v>77</v>
      </c>
      <c r="U45" s="1">
        <v>75</v>
      </c>
      <c r="V45" s="42">
        <v>90</v>
      </c>
      <c r="W45" s="42">
        <v>81.760000000000005</v>
      </c>
      <c r="X45" s="1"/>
      <c r="Y45" s="1"/>
      <c r="Z45" s="1"/>
      <c r="AA45" s="1"/>
      <c r="AB45" s="1"/>
      <c r="AC45" s="1"/>
      <c r="AD45" s="1"/>
      <c r="AE45" s="18"/>
      <c r="AF45" s="1">
        <v>90</v>
      </c>
      <c r="AG45" s="1">
        <v>80</v>
      </c>
      <c r="AH45" s="1">
        <v>100</v>
      </c>
      <c r="AI45" s="1">
        <v>100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99558</v>
      </c>
      <c r="C46" s="19" t="s">
        <v>151</v>
      </c>
      <c r="D46" s="18"/>
      <c r="E46" s="28">
        <f t="shared" si="0"/>
        <v>88</v>
      </c>
      <c r="F46" s="28" t="str">
        <f t="shared" si="1"/>
        <v>A</v>
      </c>
      <c r="G46" s="28">
        <f t="shared" si="2"/>
        <v>88</v>
      </c>
      <c r="H46" s="28" t="str">
        <f t="shared" si="3"/>
        <v>A</v>
      </c>
      <c r="I46" s="36">
        <v>1</v>
      </c>
      <c r="J46" s="28" t="str">
        <f t="shared" si="4"/>
        <v xml:space="preserve">Memiliki kemampuan menganalisis APBN dan APBD, perpajakan, kerja sama ekonomi internasional dan kerja </v>
      </c>
      <c r="K46" s="28">
        <f t="shared" si="5"/>
        <v>90</v>
      </c>
      <c r="L46" s="28" t="str">
        <f t="shared" si="6"/>
        <v>A</v>
      </c>
      <c r="M46" s="28">
        <f t="shared" si="7"/>
        <v>90</v>
      </c>
      <c r="N46" s="28" t="str">
        <f t="shared" si="8"/>
        <v>A</v>
      </c>
      <c r="O46" s="36">
        <v>1</v>
      </c>
      <c r="P46" s="28" t="str">
        <f t="shared" si="9"/>
        <v>Memiliki ketrampilan menghitung perpajakan, teori perdagangan internasional dan valuta asing</v>
      </c>
      <c r="Q46" s="39"/>
      <c r="R46" s="39" t="s">
        <v>8</v>
      </c>
      <c r="S46" s="18"/>
      <c r="T46" s="1">
        <v>85</v>
      </c>
      <c r="U46" s="1">
        <v>88</v>
      </c>
      <c r="V46" s="42">
        <v>90</v>
      </c>
      <c r="W46" s="42">
        <v>88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80</v>
      </c>
      <c r="AH46" s="1">
        <v>100</v>
      </c>
      <c r="AI46" s="1">
        <v>100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92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77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84.166666666666671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E30" activePane="bottomRight" state="frozen"/>
      <selection pane="topRight"/>
      <selection pane="bottomLeft"/>
      <selection pane="bottomRight" activeCell="AH45" sqref="AH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1.7109375" customWidth="1"/>
    <col min="5" max="5" width="6.7109375" customWidth="1"/>
    <col min="6" max="6" width="6.28515625" customWidth="1"/>
    <col min="7" max="7" width="6.85546875" customWidth="1"/>
    <col min="8" max="8" width="6.5703125" customWidth="1"/>
    <col min="9" max="9" width="7.140625" customWidth="1"/>
    <col min="10" max="10" width="9.5703125" customWidth="1"/>
    <col min="11" max="11" width="6.5703125" customWidth="1"/>
    <col min="12" max="12" width="6.140625" customWidth="1"/>
    <col min="13" max="13" width="6.7109375" customWidth="1"/>
    <col min="14" max="14" width="5.85546875" customWidth="1"/>
    <col min="15" max="15" width="6.28515625" customWidth="1"/>
    <col min="16" max="16" width="8.28515625" customWidth="1"/>
    <col min="17" max="17" width="7.7109375" hidden="1" customWidth="1"/>
    <col min="18" max="18" width="3.5703125" customWidth="1"/>
    <col min="19" max="19" width="2.85546875" customWidth="1"/>
    <col min="20" max="23" width="7.140625" customWidth="1"/>
    <col min="24" max="24" width="0.140625" customWidth="1"/>
    <col min="25" max="28" width="7.140625" hidden="1" customWidth="1"/>
    <col min="29" max="29" width="7" hidden="1" customWidth="1"/>
    <col min="30" max="30" width="7.140625" hidden="1" customWidth="1"/>
    <col min="31" max="31" width="2.28515625" customWidth="1"/>
    <col min="32" max="32" width="6.28515625" customWidth="1"/>
    <col min="33" max="33" width="5.5703125" customWidth="1"/>
    <col min="34" max="34" width="6" customWidth="1"/>
    <col min="35" max="35" width="6.7109375" customWidth="1"/>
    <col min="36" max="40" width="8.7109375" hidden="1" customWidth="1"/>
    <col min="41" max="41" width="7.140625" hidden="1" customWidth="1"/>
    <col min="42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804</v>
      </c>
      <c r="B1" s="20"/>
      <c r="C1" s="57" t="s">
        <v>0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152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804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202</v>
      </c>
      <c r="C7" s="18"/>
      <c r="D7" s="18"/>
      <c r="E7" s="58" t="s">
        <v>13</v>
      </c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5" t="s">
        <v>14</v>
      </c>
      <c r="B8" s="56" t="s">
        <v>15</v>
      </c>
      <c r="C8" s="55" t="s">
        <v>16</v>
      </c>
      <c r="D8" s="18"/>
      <c r="E8" s="66" t="s">
        <v>17</v>
      </c>
      <c r="F8" s="67"/>
      <c r="G8" s="67"/>
      <c r="H8" s="67"/>
      <c r="I8" s="67"/>
      <c r="J8" s="68"/>
      <c r="K8" s="63" t="s">
        <v>18</v>
      </c>
      <c r="L8" s="64"/>
      <c r="M8" s="64"/>
      <c r="N8" s="64"/>
      <c r="O8" s="64"/>
      <c r="P8" s="65"/>
      <c r="Q8" s="45" t="s">
        <v>19</v>
      </c>
      <c r="R8" s="45"/>
      <c r="S8" s="18"/>
      <c r="T8" s="44" t="s">
        <v>20</v>
      </c>
      <c r="U8" s="44"/>
      <c r="V8" s="44"/>
      <c r="W8" s="44"/>
      <c r="X8" s="44"/>
      <c r="Y8" s="44"/>
      <c r="Z8" s="44"/>
      <c r="AA8" s="44"/>
      <c r="AB8" s="44"/>
      <c r="AC8" s="44"/>
      <c r="AD8" s="44"/>
      <c r="AE8" s="34"/>
      <c r="AF8" s="49" t="s">
        <v>21</v>
      </c>
      <c r="AG8" s="49"/>
      <c r="AH8" s="49"/>
      <c r="AI8" s="49"/>
      <c r="AJ8" s="49"/>
      <c r="AK8" s="49"/>
      <c r="AL8" s="49"/>
      <c r="AM8" s="49"/>
      <c r="AN8" s="49"/>
      <c r="AO8" s="49"/>
      <c r="AP8" s="34"/>
      <c r="AQ8" s="51" t="s">
        <v>19</v>
      </c>
      <c r="AR8" s="51"/>
      <c r="AS8" s="51"/>
      <c r="AT8" s="51"/>
      <c r="AU8" s="51"/>
      <c r="AV8" s="51"/>
      <c r="AW8" s="51"/>
      <c r="AX8" s="51"/>
      <c r="AY8" s="51"/>
      <c r="AZ8" s="51"/>
      <c r="BA8" s="5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5"/>
      <c r="B9" s="56"/>
      <c r="C9" s="55"/>
      <c r="D9" s="18"/>
      <c r="E9" s="44" t="s">
        <v>23</v>
      </c>
      <c r="F9" s="44"/>
      <c r="G9" s="69" t="s">
        <v>24</v>
      </c>
      <c r="H9" s="70"/>
      <c r="I9" s="70"/>
      <c r="J9" s="71"/>
      <c r="K9" s="59" t="s">
        <v>23</v>
      </c>
      <c r="L9" s="60"/>
      <c r="M9" s="72" t="s">
        <v>24</v>
      </c>
      <c r="N9" s="73"/>
      <c r="O9" s="73"/>
      <c r="P9" s="74"/>
      <c r="Q9" s="61" t="s">
        <v>23</v>
      </c>
      <c r="R9" s="61" t="s">
        <v>24</v>
      </c>
      <c r="S9" s="18"/>
      <c r="T9" s="46" t="s">
        <v>25</v>
      </c>
      <c r="U9" s="46" t="s">
        <v>26</v>
      </c>
      <c r="V9" s="46" t="s">
        <v>27</v>
      </c>
      <c r="W9" s="46" t="s">
        <v>28</v>
      </c>
      <c r="X9" s="46" t="s">
        <v>29</v>
      </c>
      <c r="Y9" s="46" t="s">
        <v>30</v>
      </c>
      <c r="Z9" s="46" t="s">
        <v>31</v>
      </c>
      <c r="AA9" s="46" t="s">
        <v>32</v>
      </c>
      <c r="AB9" s="46" t="s">
        <v>33</v>
      </c>
      <c r="AC9" s="46" t="s">
        <v>34</v>
      </c>
      <c r="AD9" s="43" t="s">
        <v>35</v>
      </c>
      <c r="AE9" s="34"/>
      <c r="AF9" s="53" t="s">
        <v>36</v>
      </c>
      <c r="AG9" s="53" t="s">
        <v>37</v>
      </c>
      <c r="AH9" s="53" t="s">
        <v>38</v>
      </c>
      <c r="AI9" s="53" t="s">
        <v>39</v>
      </c>
      <c r="AJ9" s="53" t="s">
        <v>40</v>
      </c>
      <c r="AK9" s="53" t="s">
        <v>41</v>
      </c>
      <c r="AL9" s="53" t="s">
        <v>42</v>
      </c>
      <c r="AM9" s="53" t="s">
        <v>43</v>
      </c>
      <c r="AN9" s="53" t="s">
        <v>44</v>
      </c>
      <c r="AO9" s="53" t="s">
        <v>45</v>
      </c>
      <c r="AP9" s="34"/>
      <c r="AQ9" s="50" t="s">
        <v>46</v>
      </c>
      <c r="AR9" s="50"/>
      <c r="AS9" s="50" t="s">
        <v>47</v>
      </c>
      <c r="AT9" s="50"/>
      <c r="AU9" s="50" t="s">
        <v>48</v>
      </c>
      <c r="AV9" s="50"/>
      <c r="AW9" s="50"/>
      <c r="AX9" s="50" t="s">
        <v>49</v>
      </c>
      <c r="AY9" s="50"/>
      <c r="AZ9" s="50"/>
      <c r="BA9" s="5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55"/>
      <c r="B10" s="56"/>
      <c r="C10" s="55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2"/>
      <c r="R10" s="62"/>
      <c r="S10" s="18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3"/>
      <c r="AE10" s="3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99585</v>
      </c>
      <c r="C11" s="19" t="s">
        <v>153</v>
      </c>
      <c r="D11" s="18"/>
      <c r="E11" s="28">
        <f t="shared" ref="E11:E50" si="0">IF((COUNTA(T11:AC11)&gt;0),(ROUND((AVERAGE(T11:AC11)),0)),"")</f>
        <v>78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78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 xml:space="preserve">Memiliki kemampuan menganalisis APBN dan APBD, perpajakan, kerja sama ekonomi internasional namun perlu meningkatkan dalam menganalisis perdagangan internasional </v>
      </c>
      <c r="K11" s="28">
        <f t="shared" ref="K11:K50" si="5">IF((COUNTA(AF11:AO11)&gt;0),AVERAGE(AF11:AO11),"")</f>
        <v>89.5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89.5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menghitung perpajakan, teori perdagangan internasional dan valuta asing</v>
      </c>
      <c r="Q11" s="39"/>
      <c r="R11" s="39" t="s">
        <v>8</v>
      </c>
      <c r="S11" s="18"/>
      <c r="T11" s="1">
        <v>85</v>
      </c>
      <c r="U11" s="1">
        <v>61</v>
      </c>
      <c r="V11" s="42">
        <v>83.9</v>
      </c>
      <c r="W11" s="42">
        <v>80.290000000000006</v>
      </c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78</v>
      </c>
      <c r="AH11" s="1">
        <v>100</v>
      </c>
      <c r="AI11" s="1">
        <v>100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7" t="s">
        <v>56</v>
      </c>
      <c r="FD11" s="77"/>
      <c r="FE11" s="77"/>
      <c r="FG11" s="75" t="s">
        <v>57</v>
      </c>
      <c r="FH11" s="75"/>
      <c r="FI11" s="75"/>
    </row>
    <row r="12" spans="1:167">
      <c r="A12" s="19">
        <v>2</v>
      </c>
      <c r="B12" s="19">
        <v>100033</v>
      </c>
      <c r="C12" s="19" t="s">
        <v>154</v>
      </c>
      <c r="D12" s="18"/>
      <c r="E12" s="28">
        <f t="shared" si="0"/>
        <v>70</v>
      </c>
      <c r="F12" s="28" t="str">
        <f t="shared" si="1"/>
        <v>C</v>
      </c>
      <c r="G12" s="28">
        <f t="shared" si="2"/>
        <v>70</v>
      </c>
      <c r="H12" s="28" t="str">
        <f t="shared" si="3"/>
        <v>C</v>
      </c>
      <c r="I12" s="36">
        <v>3</v>
      </c>
      <c r="J12" s="28" t="str">
        <f t="shared" si="4"/>
        <v xml:space="preserve">Memiliki kemampuan menganalisis APBN dan APBD, kerja sama ekonomi internasional namun perlu meningkatkan dalam menganalisis perpajakan dan perdagangan internasional </v>
      </c>
      <c r="K12" s="28">
        <f t="shared" si="5"/>
        <v>77.75</v>
      </c>
      <c r="L12" s="28" t="str">
        <f t="shared" si="6"/>
        <v>B</v>
      </c>
      <c r="M12" s="28">
        <f t="shared" si="7"/>
        <v>77.75</v>
      </c>
      <c r="N12" s="28" t="str">
        <f t="shared" si="8"/>
        <v>B</v>
      </c>
      <c r="O12" s="36">
        <v>2</v>
      </c>
      <c r="P12" s="28" t="str">
        <f t="shared" si="9"/>
        <v>Memiliki ketrampilan menghitung perpajakan, teori perdagangan internasional namun perlu meningkatkan ketrampilan menghitung valuta asing</v>
      </c>
      <c r="Q12" s="39"/>
      <c r="R12" s="39" t="s">
        <v>8</v>
      </c>
      <c r="S12" s="18"/>
      <c r="T12" s="1">
        <v>86</v>
      </c>
      <c r="U12" s="1">
        <v>55</v>
      </c>
      <c r="V12" s="42">
        <v>70</v>
      </c>
      <c r="W12" s="42">
        <v>70.739999999999995</v>
      </c>
      <c r="X12" s="1"/>
      <c r="Y12" s="1"/>
      <c r="Z12" s="1"/>
      <c r="AA12" s="1"/>
      <c r="AB12" s="1"/>
      <c r="AC12" s="1"/>
      <c r="AD12" s="1"/>
      <c r="AE12" s="18"/>
      <c r="AF12" s="1">
        <v>80</v>
      </c>
      <c r="AG12" s="1">
        <v>75</v>
      </c>
      <c r="AH12" s="1">
        <v>78</v>
      </c>
      <c r="AI12" s="1">
        <v>78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>
      <c r="A13" s="19">
        <v>3</v>
      </c>
      <c r="B13" s="19">
        <v>99599</v>
      </c>
      <c r="C13" s="19" t="s">
        <v>155</v>
      </c>
      <c r="D13" s="18"/>
      <c r="E13" s="28">
        <f t="shared" si="0"/>
        <v>82</v>
      </c>
      <c r="F13" s="28" t="str">
        <f t="shared" si="1"/>
        <v>B</v>
      </c>
      <c r="G13" s="28">
        <f t="shared" si="2"/>
        <v>82</v>
      </c>
      <c r="H13" s="28" t="str">
        <f t="shared" si="3"/>
        <v>B</v>
      </c>
      <c r="I13" s="36">
        <v>2</v>
      </c>
      <c r="J13" s="28" t="str">
        <f t="shared" si="4"/>
        <v xml:space="preserve">Memiliki kemampuan menganalisis APBN dan APBD, perpajakan, kerja sama ekonomi internasional namun perlu meningkatkan dalam menganalisis perdagangan internasional </v>
      </c>
      <c r="K13" s="28">
        <f t="shared" si="5"/>
        <v>88.75</v>
      </c>
      <c r="L13" s="28" t="str">
        <f t="shared" si="6"/>
        <v>A</v>
      </c>
      <c r="M13" s="28">
        <f t="shared" si="7"/>
        <v>88.75</v>
      </c>
      <c r="N13" s="28" t="str">
        <f t="shared" si="8"/>
        <v>A</v>
      </c>
      <c r="O13" s="36">
        <v>1</v>
      </c>
      <c r="P13" s="28" t="str">
        <f t="shared" si="9"/>
        <v>Memiliki ketrampilan menghitung perpajakan, teori perdagangan internasional dan valuta asing</v>
      </c>
      <c r="Q13" s="39"/>
      <c r="R13" s="39" t="s">
        <v>8</v>
      </c>
      <c r="S13" s="18"/>
      <c r="T13" s="1">
        <v>90</v>
      </c>
      <c r="U13" s="1">
        <v>75</v>
      </c>
      <c r="V13" s="42">
        <v>85.61</v>
      </c>
      <c r="W13" s="42">
        <v>75.88</v>
      </c>
      <c r="X13" s="1"/>
      <c r="Y13" s="1"/>
      <c r="Z13" s="1"/>
      <c r="AA13" s="1"/>
      <c r="AB13" s="1"/>
      <c r="AC13" s="1"/>
      <c r="AD13" s="1"/>
      <c r="AE13" s="18"/>
      <c r="AF13" s="1">
        <v>80</v>
      </c>
      <c r="AG13" s="1">
        <v>75</v>
      </c>
      <c r="AH13" s="1">
        <v>100</v>
      </c>
      <c r="AI13" s="1">
        <v>100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6">
        <v>1</v>
      </c>
      <c r="FH13" s="78" t="s">
        <v>187</v>
      </c>
      <c r="FI13" s="78" t="s">
        <v>188</v>
      </c>
      <c r="FJ13" s="79">
        <v>35901</v>
      </c>
      <c r="FK13" s="79">
        <v>35911</v>
      </c>
    </row>
    <row r="14" spans="1:167">
      <c r="A14" s="19">
        <v>4</v>
      </c>
      <c r="B14" s="19">
        <v>99613</v>
      </c>
      <c r="C14" s="19" t="s">
        <v>156</v>
      </c>
      <c r="D14" s="18"/>
      <c r="E14" s="28">
        <f t="shared" si="0"/>
        <v>80</v>
      </c>
      <c r="F14" s="28" t="str">
        <f t="shared" si="1"/>
        <v>B</v>
      </c>
      <c r="G14" s="28">
        <f t="shared" si="2"/>
        <v>80</v>
      </c>
      <c r="H14" s="28" t="str">
        <f t="shared" si="3"/>
        <v>B</v>
      </c>
      <c r="I14" s="36">
        <v>2</v>
      </c>
      <c r="J14" s="28" t="str">
        <f t="shared" si="4"/>
        <v xml:space="preserve">Memiliki kemampuan menganalisis APBN dan APBD, perpajakan, kerja sama ekonomi internasional namun perlu meningkatkan dalam menganalisis perdagangan internasional </v>
      </c>
      <c r="K14" s="28">
        <f t="shared" si="5"/>
        <v>86.25</v>
      </c>
      <c r="L14" s="28" t="str">
        <f t="shared" si="6"/>
        <v>A</v>
      </c>
      <c r="M14" s="28">
        <f t="shared" si="7"/>
        <v>86.25</v>
      </c>
      <c r="N14" s="28" t="str">
        <f t="shared" si="8"/>
        <v>A</v>
      </c>
      <c r="O14" s="36">
        <v>1</v>
      </c>
      <c r="P14" s="28" t="str">
        <f t="shared" si="9"/>
        <v>Memiliki ketrampilan menghitung perpajakan, teori perdagangan internasional dan valuta asing</v>
      </c>
      <c r="Q14" s="39"/>
      <c r="R14" s="39" t="s">
        <v>8</v>
      </c>
      <c r="S14" s="18"/>
      <c r="T14" s="1">
        <v>70</v>
      </c>
      <c r="U14" s="1">
        <v>80</v>
      </c>
      <c r="V14" s="42">
        <v>85</v>
      </c>
      <c r="W14" s="42">
        <v>85</v>
      </c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75</v>
      </c>
      <c r="AH14" s="1">
        <v>95</v>
      </c>
      <c r="AI14" s="1">
        <v>95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6"/>
      <c r="FH14" s="78"/>
      <c r="FI14" s="78"/>
      <c r="FJ14" s="79"/>
      <c r="FK14" s="79"/>
    </row>
    <row r="15" spans="1:167">
      <c r="A15" s="19">
        <v>5</v>
      </c>
      <c r="B15" s="19">
        <v>99627</v>
      </c>
      <c r="C15" s="19" t="s">
        <v>157</v>
      </c>
      <c r="D15" s="18"/>
      <c r="E15" s="28">
        <f t="shared" si="0"/>
        <v>85</v>
      </c>
      <c r="F15" s="28" t="str">
        <f t="shared" si="1"/>
        <v>A</v>
      </c>
      <c r="G15" s="28">
        <f t="shared" si="2"/>
        <v>85</v>
      </c>
      <c r="H15" s="28" t="str">
        <f t="shared" si="3"/>
        <v>A</v>
      </c>
      <c r="I15" s="36">
        <v>1</v>
      </c>
      <c r="J15" s="28" t="str">
        <f t="shared" si="4"/>
        <v xml:space="preserve">Memiliki kemampuan menganalisis APBN dan APBD, perpajakan, kerja sama ekonomi internasional dan kerja </v>
      </c>
      <c r="K15" s="28">
        <f t="shared" si="5"/>
        <v>90.25</v>
      </c>
      <c r="L15" s="28" t="str">
        <f t="shared" si="6"/>
        <v>A</v>
      </c>
      <c r="M15" s="28">
        <f t="shared" si="7"/>
        <v>90.25</v>
      </c>
      <c r="N15" s="28" t="str">
        <f t="shared" si="8"/>
        <v>A</v>
      </c>
      <c r="O15" s="36">
        <v>1</v>
      </c>
      <c r="P15" s="28" t="str">
        <f t="shared" si="9"/>
        <v>Memiliki ketrampilan menghitung perpajakan, teori perdagangan internasional dan valuta asing</v>
      </c>
      <c r="Q15" s="39"/>
      <c r="R15" s="39" t="s">
        <v>8</v>
      </c>
      <c r="S15" s="18"/>
      <c r="T15" s="1">
        <v>84</v>
      </c>
      <c r="U15" s="1">
        <v>85</v>
      </c>
      <c r="V15" s="42">
        <v>85</v>
      </c>
      <c r="W15" s="42">
        <v>85</v>
      </c>
      <c r="X15" s="1"/>
      <c r="Y15" s="1"/>
      <c r="Z15" s="1"/>
      <c r="AA15" s="1"/>
      <c r="AB15" s="1"/>
      <c r="AC15" s="1"/>
      <c r="AD15" s="1"/>
      <c r="AE15" s="18"/>
      <c r="AF15" s="1">
        <v>96</v>
      </c>
      <c r="AG15" s="1">
        <v>80</v>
      </c>
      <c r="AH15" s="1">
        <v>90</v>
      </c>
      <c r="AI15" s="1">
        <v>95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6">
        <v>2</v>
      </c>
      <c r="FH15" s="78" t="s">
        <v>189</v>
      </c>
      <c r="FI15" s="78" t="s">
        <v>190</v>
      </c>
      <c r="FJ15" s="79">
        <v>35902</v>
      </c>
      <c r="FK15" s="79">
        <v>35912</v>
      </c>
    </row>
    <row r="16" spans="1:167">
      <c r="A16" s="19">
        <v>6</v>
      </c>
      <c r="B16" s="19">
        <v>99641</v>
      </c>
      <c r="C16" s="19" t="s">
        <v>158</v>
      </c>
      <c r="D16" s="18"/>
      <c r="E16" s="28">
        <f t="shared" si="0"/>
        <v>83</v>
      </c>
      <c r="F16" s="28" t="str">
        <f t="shared" si="1"/>
        <v>B</v>
      </c>
      <c r="G16" s="28">
        <f t="shared" si="2"/>
        <v>83</v>
      </c>
      <c r="H16" s="28" t="str">
        <f t="shared" si="3"/>
        <v>B</v>
      </c>
      <c r="I16" s="36">
        <v>2</v>
      </c>
      <c r="J16" s="28" t="str">
        <f t="shared" si="4"/>
        <v xml:space="preserve">Memiliki kemampuan menganalisis APBN dan APBD, perpajakan, kerja sama ekonomi internasional namun perlu meningkatkan dalam menganalisis perdagangan internasional </v>
      </c>
      <c r="K16" s="28">
        <f t="shared" si="5"/>
        <v>87.5</v>
      </c>
      <c r="L16" s="28" t="str">
        <f t="shared" si="6"/>
        <v>A</v>
      </c>
      <c r="M16" s="28">
        <f t="shared" si="7"/>
        <v>87.5</v>
      </c>
      <c r="N16" s="28" t="str">
        <f t="shared" si="8"/>
        <v>A</v>
      </c>
      <c r="O16" s="36">
        <v>1</v>
      </c>
      <c r="P16" s="28" t="str">
        <f t="shared" si="9"/>
        <v>Memiliki ketrampilan menghitung perpajakan, teori perdagangan internasional dan valuta asing</v>
      </c>
      <c r="Q16" s="39"/>
      <c r="R16" s="39" t="s">
        <v>8</v>
      </c>
      <c r="S16" s="18"/>
      <c r="T16" s="1">
        <v>86</v>
      </c>
      <c r="U16" s="1">
        <v>75</v>
      </c>
      <c r="V16" s="42">
        <v>85</v>
      </c>
      <c r="W16" s="42">
        <v>85</v>
      </c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80</v>
      </c>
      <c r="AH16" s="1">
        <v>100</v>
      </c>
      <c r="AI16" s="1">
        <v>90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6"/>
      <c r="FH16" s="78"/>
      <c r="FI16" s="78"/>
      <c r="FJ16" s="79"/>
      <c r="FK16" s="79"/>
    </row>
    <row r="17" spans="1:167">
      <c r="A17" s="19">
        <v>7</v>
      </c>
      <c r="B17" s="19">
        <v>99655</v>
      </c>
      <c r="C17" s="19" t="s">
        <v>159</v>
      </c>
      <c r="D17" s="18"/>
      <c r="E17" s="28">
        <f t="shared" si="0"/>
        <v>81</v>
      </c>
      <c r="F17" s="28" t="str">
        <f t="shared" si="1"/>
        <v>B</v>
      </c>
      <c r="G17" s="28">
        <f t="shared" si="2"/>
        <v>81</v>
      </c>
      <c r="H17" s="28" t="str">
        <f t="shared" si="3"/>
        <v>B</v>
      </c>
      <c r="I17" s="36">
        <v>2</v>
      </c>
      <c r="J17" s="28" t="str">
        <f t="shared" si="4"/>
        <v xml:space="preserve">Memiliki kemampuan menganalisis APBN dan APBD, perpajakan, kerja sama ekonomi internasional namun perlu meningkatkan dalam menganalisis perdagangan internasional </v>
      </c>
      <c r="K17" s="28">
        <f t="shared" si="5"/>
        <v>90</v>
      </c>
      <c r="L17" s="28" t="str">
        <f t="shared" si="6"/>
        <v>A</v>
      </c>
      <c r="M17" s="28">
        <f t="shared" si="7"/>
        <v>90</v>
      </c>
      <c r="N17" s="28" t="str">
        <f t="shared" si="8"/>
        <v>A</v>
      </c>
      <c r="O17" s="36">
        <v>1</v>
      </c>
      <c r="P17" s="28" t="str">
        <f t="shared" si="9"/>
        <v>Memiliki ketrampilan menghitung perpajakan, teori perdagangan internasional dan valuta asing</v>
      </c>
      <c r="Q17" s="39"/>
      <c r="R17" s="39" t="s">
        <v>8</v>
      </c>
      <c r="S17" s="18"/>
      <c r="T17" s="1">
        <v>86</v>
      </c>
      <c r="U17" s="1">
        <v>65</v>
      </c>
      <c r="V17" s="42">
        <v>86.46</v>
      </c>
      <c r="W17" s="42">
        <v>87.65</v>
      </c>
      <c r="X17" s="1"/>
      <c r="Y17" s="1"/>
      <c r="Z17" s="1"/>
      <c r="AA17" s="1"/>
      <c r="AB17" s="1"/>
      <c r="AC17" s="1"/>
      <c r="AD17" s="1"/>
      <c r="AE17" s="18"/>
      <c r="AF17" s="1">
        <v>80</v>
      </c>
      <c r="AG17" s="1">
        <v>80</v>
      </c>
      <c r="AH17" s="1">
        <v>100</v>
      </c>
      <c r="AI17" s="1">
        <v>100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6">
        <v>3</v>
      </c>
      <c r="FH17" s="78" t="s">
        <v>191</v>
      </c>
      <c r="FI17" s="78" t="s">
        <v>192</v>
      </c>
      <c r="FJ17" s="79">
        <v>35903</v>
      </c>
      <c r="FK17" s="79">
        <v>35913</v>
      </c>
    </row>
    <row r="18" spans="1:167">
      <c r="A18" s="19">
        <v>8</v>
      </c>
      <c r="B18" s="19">
        <v>99669</v>
      </c>
      <c r="C18" s="19" t="s">
        <v>160</v>
      </c>
      <c r="D18" s="18"/>
      <c r="E18" s="28">
        <f t="shared" si="0"/>
        <v>81</v>
      </c>
      <c r="F18" s="28" t="str">
        <f t="shared" si="1"/>
        <v>B</v>
      </c>
      <c r="G18" s="28">
        <f t="shared" si="2"/>
        <v>81</v>
      </c>
      <c r="H18" s="28" t="str">
        <f t="shared" si="3"/>
        <v>B</v>
      </c>
      <c r="I18" s="36">
        <v>2</v>
      </c>
      <c r="J18" s="28" t="str">
        <f t="shared" si="4"/>
        <v xml:space="preserve">Memiliki kemampuan menganalisis APBN dan APBD, perpajakan, kerja sama ekonomi internasional namun perlu meningkatkan dalam menganalisis perdagangan internasional </v>
      </c>
      <c r="K18" s="28">
        <f t="shared" si="5"/>
        <v>90</v>
      </c>
      <c r="L18" s="28" t="str">
        <f t="shared" si="6"/>
        <v>A</v>
      </c>
      <c r="M18" s="28">
        <f t="shared" si="7"/>
        <v>90</v>
      </c>
      <c r="N18" s="28" t="str">
        <f t="shared" si="8"/>
        <v>A</v>
      </c>
      <c r="O18" s="36">
        <v>1</v>
      </c>
      <c r="P18" s="28" t="str">
        <f t="shared" si="9"/>
        <v>Memiliki ketrampilan menghitung perpajakan, teori perdagangan internasional dan valuta asing</v>
      </c>
      <c r="Q18" s="39"/>
      <c r="R18" s="39" t="s">
        <v>8</v>
      </c>
      <c r="S18" s="18"/>
      <c r="T18" s="1">
        <v>78</v>
      </c>
      <c r="U18" s="1">
        <v>75</v>
      </c>
      <c r="V18" s="42">
        <v>85</v>
      </c>
      <c r="W18" s="42">
        <v>84</v>
      </c>
      <c r="X18" s="1"/>
      <c r="Y18" s="1"/>
      <c r="Z18" s="1"/>
      <c r="AA18" s="1"/>
      <c r="AB18" s="1"/>
      <c r="AC18" s="1"/>
      <c r="AD18" s="1"/>
      <c r="AE18" s="18"/>
      <c r="AF18" s="1">
        <v>80</v>
      </c>
      <c r="AG18" s="1">
        <v>80</v>
      </c>
      <c r="AH18" s="1">
        <v>100</v>
      </c>
      <c r="AI18" s="1">
        <v>100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6"/>
      <c r="FH18" s="78"/>
      <c r="FI18" s="78"/>
      <c r="FJ18" s="79"/>
      <c r="FK18" s="79"/>
    </row>
    <row r="19" spans="1:167">
      <c r="A19" s="19">
        <v>9</v>
      </c>
      <c r="B19" s="19">
        <v>99683</v>
      </c>
      <c r="C19" s="19" t="s">
        <v>161</v>
      </c>
      <c r="D19" s="18"/>
      <c r="E19" s="28">
        <f t="shared" si="0"/>
        <v>88</v>
      </c>
      <c r="F19" s="28" t="str">
        <f t="shared" si="1"/>
        <v>A</v>
      </c>
      <c r="G19" s="28">
        <f t="shared" si="2"/>
        <v>88</v>
      </c>
      <c r="H19" s="28" t="str">
        <f t="shared" si="3"/>
        <v>A</v>
      </c>
      <c r="I19" s="36">
        <v>1</v>
      </c>
      <c r="J19" s="28" t="str">
        <f t="shared" si="4"/>
        <v xml:space="preserve">Memiliki kemampuan menganalisis APBN dan APBD, perpajakan, kerja sama ekonomi internasional dan kerja </v>
      </c>
      <c r="K19" s="28">
        <f t="shared" si="5"/>
        <v>88.75</v>
      </c>
      <c r="L19" s="28" t="str">
        <f t="shared" si="6"/>
        <v>A</v>
      </c>
      <c r="M19" s="28">
        <f t="shared" si="7"/>
        <v>88.75</v>
      </c>
      <c r="N19" s="28" t="str">
        <f t="shared" si="8"/>
        <v>A</v>
      </c>
      <c r="O19" s="36">
        <v>1</v>
      </c>
      <c r="P19" s="28" t="str">
        <f t="shared" si="9"/>
        <v>Memiliki ketrampilan menghitung perpajakan, teori perdagangan internasional dan valuta asing</v>
      </c>
      <c r="Q19" s="39"/>
      <c r="R19" s="39" t="s">
        <v>8</v>
      </c>
      <c r="S19" s="18"/>
      <c r="T19" s="1">
        <v>85</v>
      </c>
      <c r="U19" s="1">
        <v>88</v>
      </c>
      <c r="V19" s="42">
        <v>90</v>
      </c>
      <c r="W19" s="42">
        <v>88</v>
      </c>
      <c r="X19" s="1"/>
      <c r="Y19" s="1"/>
      <c r="Z19" s="1"/>
      <c r="AA19" s="1"/>
      <c r="AB19" s="1"/>
      <c r="AC19" s="1"/>
      <c r="AD19" s="1"/>
      <c r="AE19" s="18"/>
      <c r="AF19" s="1">
        <v>90</v>
      </c>
      <c r="AG19" s="1">
        <v>80</v>
      </c>
      <c r="AH19" s="1">
        <v>90</v>
      </c>
      <c r="AI19" s="1">
        <v>95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6">
        <v>4</v>
      </c>
      <c r="FH19" s="78"/>
      <c r="FI19" s="78"/>
      <c r="FJ19" s="79">
        <v>35904</v>
      </c>
      <c r="FK19" s="79">
        <v>35914</v>
      </c>
    </row>
    <row r="20" spans="1:167">
      <c r="A20" s="19">
        <v>10</v>
      </c>
      <c r="B20" s="19">
        <v>99697</v>
      </c>
      <c r="C20" s="19" t="s">
        <v>162</v>
      </c>
      <c r="D20" s="18"/>
      <c r="E20" s="28">
        <f t="shared" si="0"/>
        <v>80</v>
      </c>
      <c r="F20" s="28" t="str">
        <f t="shared" si="1"/>
        <v>B</v>
      </c>
      <c r="G20" s="28">
        <f t="shared" si="2"/>
        <v>80</v>
      </c>
      <c r="H20" s="28" t="str">
        <f t="shared" si="3"/>
        <v>B</v>
      </c>
      <c r="I20" s="36">
        <v>2</v>
      </c>
      <c r="J20" s="28" t="str">
        <f t="shared" si="4"/>
        <v xml:space="preserve">Memiliki kemampuan menganalisis APBN dan APBD, perpajakan, kerja sama ekonomi internasional namun perlu meningkatkan dalam menganalisis perdagangan internasional </v>
      </c>
      <c r="K20" s="28">
        <f t="shared" si="5"/>
        <v>90</v>
      </c>
      <c r="L20" s="28" t="str">
        <f t="shared" si="6"/>
        <v>A</v>
      </c>
      <c r="M20" s="28">
        <f t="shared" si="7"/>
        <v>90</v>
      </c>
      <c r="N20" s="28" t="str">
        <f t="shared" si="8"/>
        <v>A</v>
      </c>
      <c r="O20" s="36">
        <v>1</v>
      </c>
      <c r="P20" s="28" t="str">
        <f t="shared" si="9"/>
        <v>Memiliki ketrampilan menghitung perpajakan, teori perdagangan internasional dan valuta asing</v>
      </c>
      <c r="Q20" s="39"/>
      <c r="R20" s="39" t="s">
        <v>8</v>
      </c>
      <c r="S20" s="18"/>
      <c r="T20" s="1">
        <v>82</v>
      </c>
      <c r="U20" s="1">
        <v>70</v>
      </c>
      <c r="V20" s="42">
        <v>80</v>
      </c>
      <c r="W20" s="42">
        <v>87.65</v>
      </c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80</v>
      </c>
      <c r="AH20" s="1">
        <v>100</v>
      </c>
      <c r="AI20" s="1">
        <v>100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6"/>
      <c r="FH20" s="78"/>
      <c r="FI20" s="78"/>
      <c r="FJ20" s="79"/>
      <c r="FK20" s="79"/>
    </row>
    <row r="21" spans="1:167">
      <c r="A21" s="19">
        <v>11</v>
      </c>
      <c r="B21" s="19">
        <v>99711</v>
      </c>
      <c r="C21" s="19" t="s">
        <v>163</v>
      </c>
      <c r="D21" s="18"/>
      <c r="E21" s="28">
        <f t="shared" si="0"/>
        <v>79</v>
      </c>
      <c r="F21" s="28" t="str">
        <f t="shared" si="1"/>
        <v>B</v>
      </c>
      <c r="G21" s="28">
        <f t="shared" si="2"/>
        <v>79</v>
      </c>
      <c r="H21" s="28" t="str">
        <f t="shared" si="3"/>
        <v>B</v>
      </c>
      <c r="I21" s="36">
        <v>2</v>
      </c>
      <c r="J21" s="28" t="str">
        <f t="shared" si="4"/>
        <v xml:space="preserve">Memiliki kemampuan menganalisis APBN dan APBD, perpajakan, kerja sama ekonomi internasional namun perlu meningkatkan dalam menganalisis perdagangan internasional </v>
      </c>
      <c r="K21" s="28">
        <f t="shared" si="5"/>
        <v>90</v>
      </c>
      <c r="L21" s="28" t="str">
        <f t="shared" si="6"/>
        <v>A</v>
      </c>
      <c r="M21" s="28">
        <f t="shared" si="7"/>
        <v>90</v>
      </c>
      <c r="N21" s="28" t="str">
        <f t="shared" si="8"/>
        <v>A</v>
      </c>
      <c r="O21" s="36">
        <v>1</v>
      </c>
      <c r="P21" s="28" t="str">
        <f t="shared" si="9"/>
        <v>Memiliki ketrampilan menghitung perpajakan, teori perdagangan internasional dan valuta asing</v>
      </c>
      <c r="Q21" s="39"/>
      <c r="R21" s="39" t="s">
        <v>8</v>
      </c>
      <c r="S21" s="18"/>
      <c r="T21" s="1">
        <v>88</v>
      </c>
      <c r="U21" s="1">
        <v>60</v>
      </c>
      <c r="V21" s="42">
        <v>83.9</v>
      </c>
      <c r="W21" s="42">
        <v>84.71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80</v>
      </c>
      <c r="AH21" s="1">
        <v>100</v>
      </c>
      <c r="AI21" s="1">
        <v>100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6">
        <v>5</v>
      </c>
      <c r="FH21" s="78"/>
      <c r="FI21" s="78"/>
      <c r="FJ21" s="79">
        <v>35905</v>
      </c>
      <c r="FK21" s="79">
        <v>35915</v>
      </c>
    </row>
    <row r="22" spans="1:167">
      <c r="A22" s="19">
        <v>12</v>
      </c>
      <c r="B22" s="19">
        <v>99725</v>
      </c>
      <c r="C22" s="19" t="s">
        <v>164</v>
      </c>
      <c r="D22" s="18"/>
      <c r="E22" s="28">
        <f t="shared" si="0"/>
        <v>85</v>
      </c>
      <c r="F22" s="28" t="str">
        <f t="shared" si="1"/>
        <v>A</v>
      </c>
      <c r="G22" s="28">
        <f t="shared" si="2"/>
        <v>85</v>
      </c>
      <c r="H22" s="28" t="str">
        <f t="shared" si="3"/>
        <v>A</v>
      </c>
      <c r="I22" s="36">
        <v>1</v>
      </c>
      <c r="J22" s="28" t="str">
        <f t="shared" si="4"/>
        <v xml:space="preserve">Memiliki kemampuan menganalisis APBN dan APBD, perpajakan, kerja sama ekonomi internasional dan kerja </v>
      </c>
      <c r="K22" s="28">
        <f t="shared" si="5"/>
        <v>90</v>
      </c>
      <c r="L22" s="28" t="str">
        <f t="shared" si="6"/>
        <v>A</v>
      </c>
      <c r="M22" s="28">
        <f t="shared" si="7"/>
        <v>90</v>
      </c>
      <c r="N22" s="28" t="str">
        <f t="shared" si="8"/>
        <v>A</v>
      </c>
      <c r="O22" s="36">
        <v>1</v>
      </c>
      <c r="P22" s="28" t="str">
        <f t="shared" si="9"/>
        <v>Memiliki ketrampilan menghitung perpajakan, teori perdagangan internasional dan valuta asing</v>
      </c>
      <c r="Q22" s="39"/>
      <c r="R22" s="39" t="s">
        <v>8</v>
      </c>
      <c r="S22" s="18"/>
      <c r="T22" s="1">
        <v>79</v>
      </c>
      <c r="U22" s="1">
        <v>85</v>
      </c>
      <c r="V22" s="42">
        <v>85.61</v>
      </c>
      <c r="W22" s="42">
        <v>90.59</v>
      </c>
      <c r="X22" s="1"/>
      <c r="Y22" s="1"/>
      <c r="Z22" s="1"/>
      <c r="AA22" s="1"/>
      <c r="AB22" s="1"/>
      <c r="AC22" s="1"/>
      <c r="AD22" s="1"/>
      <c r="AE22" s="18"/>
      <c r="AF22" s="1">
        <v>90</v>
      </c>
      <c r="AG22" s="1">
        <v>80</v>
      </c>
      <c r="AH22" s="1">
        <v>95</v>
      </c>
      <c r="AI22" s="1">
        <v>95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6"/>
      <c r="FH22" s="78"/>
      <c r="FI22" s="78"/>
      <c r="FJ22" s="79"/>
      <c r="FK22" s="79"/>
    </row>
    <row r="23" spans="1:167">
      <c r="A23" s="19">
        <v>13</v>
      </c>
      <c r="B23" s="19">
        <v>99739</v>
      </c>
      <c r="C23" s="19" t="s">
        <v>165</v>
      </c>
      <c r="D23" s="18"/>
      <c r="E23" s="28">
        <f t="shared" si="0"/>
        <v>79</v>
      </c>
      <c r="F23" s="28" t="str">
        <f t="shared" si="1"/>
        <v>B</v>
      </c>
      <c r="G23" s="28">
        <f t="shared" si="2"/>
        <v>79</v>
      </c>
      <c r="H23" s="28" t="str">
        <f t="shared" si="3"/>
        <v>B</v>
      </c>
      <c r="I23" s="36">
        <v>2</v>
      </c>
      <c r="J23" s="28" t="str">
        <f t="shared" si="4"/>
        <v xml:space="preserve">Memiliki kemampuan menganalisis APBN dan APBD, perpajakan, kerja sama ekonomi internasional namun perlu meningkatkan dalam menganalisis perdagangan internasional </v>
      </c>
      <c r="K23" s="28">
        <f t="shared" si="5"/>
        <v>90</v>
      </c>
      <c r="L23" s="28" t="str">
        <f t="shared" si="6"/>
        <v>A</v>
      </c>
      <c r="M23" s="28">
        <f t="shared" si="7"/>
        <v>90</v>
      </c>
      <c r="N23" s="28" t="str">
        <f t="shared" si="8"/>
        <v>A</v>
      </c>
      <c r="O23" s="36">
        <v>1</v>
      </c>
      <c r="P23" s="28" t="str">
        <f t="shared" si="9"/>
        <v>Memiliki ketrampilan menghitung perpajakan, teori perdagangan internasional dan valuta asing</v>
      </c>
      <c r="Q23" s="39"/>
      <c r="R23" s="39" t="s">
        <v>8</v>
      </c>
      <c r="S23" s="18"/>
      <c r="T23" s="1">
        <v>75</v>
      </c>
      <c r="U23" s="1">
        <v>70</v>
      </c>
      <c r="V23" s="42">
        <v>82.2</v>
      </c>
      <c r="W23" s="42">
        <v>87.65</v>
      </c>
      <c r="X23" s="1"/>
      <c r="Y23" s="1"/>
      <c r="Z23" s="1"/>
      <c r="AA23" s="1"/>
      <c r="AB23" s="1"/>
      <c r="AC23" s="1"/>
      <c r="AD23" s="1"/>
      <c r="AE23" s="18"/>
      <c r="AF23" s="1">
        <v>80</v>
      </c>
      <c r="AG23" s="1">
        <v>80</v>
      </c>
      <c r="AH23" s="1">
        <v>100</v>
      </c>
      <c r="AI23" s="1">
        <v>100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6">
        <v>6</v>
      </c>
      <c r="FH23" s="78"/>
      <c r="FI23" s="78"/>
      <c r="FJ23" s="79">
        <v>35906</v>
      </c>
      <c r="FK23" s="79">
        <v>35916</v>
      </c>
    </row>
    <row r="24" spans="1:167">
      <c r="A24" s="19">
        <v>14</v>
      </c>
      <c r="B24" s="19">
        <v>99753</v>
      </c>
      <c r="C24" s="19" t="s">
        <v>166</v>
      </c>
      <c r="D24" s="18"/>
      <c r="E24" s="28">
        <f t="shared" si="0"/>
        <v>82</v>
      </c>
      <c r="F24" s="28" t="str">
        <f t="shared" si="1"/>
        <v>B</v>
      </c>
      <c r="G24" s="28">
        <f t="shared" si="2"/>
        <v>82</v>
      </c>
      <c r="H24" s="28" t="str">
        <f t="shared" si="3"/>
        <v>B</v>
      </c>
      <c r="I24" s="36">
        <v>2</v>
      </c>
      <c r="J24" s="28" t="str">
        <f t="shared" si="4"/>
        <v xml:space="preserve">Memiliki kemampuan menganalisis APBN dan APBD, perpajakan, kerja sama ekonomi internasional namun perlu meningkatkan dalam menganalisis perdagangan internasional </v>
      </c>
      <c r="K24" s="28">
        <f t="shared" si="5"/>
        <v>90</v>
      </c>
      <c r="L24" s="28" t="str">
        <f t="shared" si="6"/>
        <v>A</v>
      </c>
      <c r="M24" s="28">
        <f t="shared" si="7"/>
        <v>90</v>
      </c>
      <c r="N24" s="28" t="str">
        <f t="shared" si="8"/>
        <v>A</v>
      </c>
      <c r="O24" s="36">
        <v>1</v>
      </c>
      <c r="P24" s="28" t="str">
        <f t="shared" si="9"/>
        <v>Memiliki ketrampilan menghitung perpajakan, teori perdagangan internasional dan valuta asing</v>
      </c>
      <c r="Q24" s="39"/>
      <c r="R24" s="39" t="s">
        <v>8</v>
      </c>
      <c r="S24" s="18"/>
      <c r="T24" s="1">
        <v>85</v>
      </c>
      <c r="U24" s="1">
        <v>70</v>
      </c>
      <c r="V24" s="42">
        <v>87</v>
      </c>
      <c r="W24" s="42">
        <v>84.71</v>
      </c>
      <c r="X24" s="1"/>
      <c r="Y24" s="1"/>
      <c r="Z24" s="1"/>
      <c r="AA24" s="1"/>
      <c r="AB24" s="1"/>
      <c r="AC24" s="1"/>
      <c r="AD24" s="1"/>
      <c r="AE24" s="18"/>
      <c r="AF24" s="1">
        <v>80</v>
      </c>
      <c r="AG24" s="1">
        <v>80</v>
      </c>
      <c r="AH24" s="1">
        <v>100</v>
      </c>
      <c r="AI24" s="1">
        <v>100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6"/>
      <c r="FH24" s="78"/>
      <c r="FI24" s="78"/>
      <c r="FJ24" s="79"/>
      <c r="FK24" s="79"/>
    </row>
    <row r="25" spans="1:167">
      <c r="A25" s="19">
        <v>15</v>
      </c>
      <c r="B25" s="19">
        <v>99767</v>
      </c>
      <c r="C25" s="19" t="s">
        <v>167</v>
      </c>
      <c r="D25" s="18"/>
      <c r="E25" s="28">
        <f t="shared" si="0"/>
        <v>93</v>
      </c>
      <c r="F25" s="28" t="str">
        <f t="shared" si="1"/>
        <v>A</v>
      </c>
      <c r="G25" s="28">
        <f t="shared" si="2"/>
        <v>93</v>
      </c>
      <c r="H25" s="28" t="str">
        <f t="shared" si="3"/>
        <v>A</v>
      </c>
      <c r="I25" s="36">
        <v>1</v>
      </c>
      <c r="J25" s="28" t="str">
        <f t="shared" si="4"/>
        <v xml:space="preserve">Memiliki kemampuan menganalisis APBN dan APBD, perpajakan, kerja sama ekonomi internasional dan kerja </v>
      </c>
      <c r="K25" s="28">
        <f t="shared" si="5"/>
        <v>92.5</v>
      </c>
      <c r="L25" s="28" t="str">
        <f t="shared" si="6"/>
        <v>A</v>
      </c>
      <c r="M25" s="28">
        <f t="shared" si="7"/>
        <v>92.5</v>
      </c>
      <c r="N25" s="28" t="str">
        <f t="shared" si="8"/>
        <v>A</v>
      </c>
      <c r="O25" s="36">
        <v>1</v>
      </c>
      <c r="P25" s="28" t="str">
        <f t="shared" si="9"/>
        <v>Memiliki ketrampilan menghitung perpajakan, teori perdagangan internasional dan valuta asing</v>
      </c>
      <c r="Q25" s="39"/>
      <c r="R25" s="39" t="s">
        <v>8</v>
      </c>
      <c r="S25" s="18"/>
      <c r="T25" s="1">
        <v>90</v>
      </c>
      <c r="U25" s="1">
        <v>92</v>
      </c>
      <c r="V25" s="42">
        <v>95</v>
      </c>
      <c r="W25" s="42">
        <v>95</v>
      </c>
      <c r="X25" s="1"/>
      <c r="Y25" s="1"/>
      <c r="Z25" s="1"/>
      <c r="AA25" s="1"/>
      <c r="AB25" s="1"/>
      <c r="AC25" s="1"/>
      <c r="AD25" s="1"/>
      <c r="AE25" s="18"/>
      <c r="AF25" s="1">
        <v>95</v>
      </c>
      <c r="AG25" s="1">
        <v>80</v>
      </c>
      <c r="AH25" s="1">
        <v>100</v>
      </c>
      <c r="AI25" s="1">
        <v>95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8" t="s">
        <v>80</v>
      </c>
      <c r="FD25" s="48"/>
      <c r="FE25" s="48"/>
      <c r="FG25" s="76">
        <v>7</v>
      </c>
      <c r="FH25" s="78"/>
      <c r="FI25" s="78"/>
      <c r="FJ25" s="79">
        <v>35907</v>
      </c>
      <c r="FK25" s="79">
        <v>35917</v>
      </c>
    </row>
    <row r="26" spans="1:167">
      <c r="A26" s="19">
        <v>16</v>
      </c>
      <c r="B26" s="19">
        <v>99781</v>
      </c>
      <c r="C26" s="19" t="s">
        <v>168</v>
      </c>
      <c r="D26" s="18"/>
      <c r="E26" s="28">
        <f t="shared" si="0"/>
        <v>81</v>
      </c>
      <c r="F26" s="28" t="str">
        <f t="shared" si="1"/>
        <v>B</v>
      </c>
      <c r="G26" s="28">
        <f t="shared" si="2"/>
        <v>81</v>
      </c>
      <c r="H26" s="28" t="str">
        <f t="shared" si="3"/>
        <v>B</v>
      </c>
      <c r="I26" s="36">
        <v>2</v>
      </c>
      <c r="J26" s="28" t="str">
        <f t="shared" si="4"/>
        <v xml:space="preserve">Memiliki kemampuan menganalisis APBN dan APBD, perpajakan, kerja sama ekonomi internasional namun perlu meningkatkan dalam menganalisis perdagangan internasional </v>
      </c>
      <c r="K26" s="28">
        <f t="shared" si="5"/>
        <v>90</v>
      </c>
      <c r="L26" s="28" t="str">
        <f t="shared" si="6"/>
        <v>A</v>
      </c>
      <c r="M26" s="28">
        <f t="shared" si="7"/>
        <v>90</v>
      </c>
      <c r="N26" s="28" t="str">
        <f t="shared" si="8"/>
        <v>A</v>
      </c>
      <c r="O26" s="36">
        <v>1</v>
      </c>
      <c r="P26" s="28" t="str">
        <f t="shared" si="9"/>
        <v>Memiliki ketrampilan menghitung perpajakan, teori perdagangan internasional dan valuta asing</v>
      </c>
      <c r="Q26" s="39"/>
      <c r="R26" s="39" t="s">
        <v>8</v>
      </c>
      <c r="S26" s="18"/>
      <c r="T26" s="1">
        <v>84</v>
      </c>
      <c r="U26" s="1">
        <v>63</v>
      </c>
      <c r="V26" s="42">
        <v>84.76</v>
      </c>
      <c r="W26" s="42">
        <v>91.32</v>
      </c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80</v>
      </c>
      <c r="AH26" s="1">
        <v>100</v>
      </c>
      <c r="AI26" s="1">
        <v>100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6"/>
      <c r="FH26" s="78"/>
      <c r="FI26" s="78"/>
      <c r="FJ26" s="79"/>
      <c r="FK26" s="79"/>
    </row>
    <row r="27" spans="1:167">
      <c r="A27" s="19">
        <v>17</v>
      </c>
      <c r="B27" s="19">
        <v>99795</v>
      </c>
      <c r="C27" s="19" t="s">
        <v>169</v>
      </c>
      <c r="D27" s="18"/>
      <c r="E27" s="28">
        <f t="shared" si="0"/>
        <v>81</v>
      </c>
      <c r="F27" s="28" t="str">
        <f t="shared" si="1"/>
        <v>B</v>
      </c>
      <c r="G27" s="28">
        <f t="shared" si="2"/>
        <v>81</v>
      </c>
      <c r="H27" s="28" t="str">
        <f t="shared" si="3"/>
        <v>B</v>
      </c>
      <c r="I27" s="36">
        <v>2</v>
      </c>
      <c r="J27" s="28" t="str">
        <f t="shared" si="4"/>
        <v xml:space="preserve">Memiliki kemampuan menganalisis APBN dan APBD, perpajakan, kerja sama ekonomi internasional namun perlu meningkatkan dalam menganalisis perdagangan internasional </v>
      </c>
      <c r="K27" s="28">
        <f t="shared" si="5"/>
        <v>90</v>
      </c>
      <c r="L27" s="28" t="str">
        <f t="shared" si="6"/>
        <v>A</v>
      </c>
      <c r="M27" s="28">
        <f t="shared" si="7"/>
        <v>90</v>
      </c>
      <c r="N27" s="28" t="str">
        <f t="shared" si="8"/>
        <v>A</v>
      </c>
      <c r="O27" s="36">
        <v>1</v>
      </c>
      <c r="P27" s="28" t="str">
        <f t="shared" si="9"/>
        <v>Memiliki ketrampilan menghitung perpajakan, teori perdagangan internasional dan valuta asing</v>
      </c>
      <c r="Q27" s="39"/>
      <c r="R27" s="39" t="s">
        <v>8</v>
      </c>
      <c r="S27" s="18"/>
      <c r="T27" s="1">
        <v>85</v>
      </c>
      <c r="U27" s="1">
        <v>67</v>
      </c>
      <c r="V27" s="42">
        <v>86.46</v>
      </c>
      <c r="W27" s="42">
        <v>84.71</v>
      </c>
      <c r="X27" s="1"/>
      <c r="Y27" s="1"/>
      <c r="Z27" s="1"/>
      <c r="AA27" s="1"/>
      <c r="AB27" s="1"/>
      <c r="AC27" s="1"/>
      <c r="AD27" s="1"/>
      <c r="AE27" s="18"/>
      <c r="AF27" s="1">
        <v>90</v>
      </c>
      <c r="AG27" s="1">
        <v>80</v>
      </c>
      <c r="AH27" s="1">
        <v>95</v>
      </c>
      <c r="AI27" s="1">
        <v>95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6">
        <v>8</v>
      </c>
      <c r="FH27" s="78"/>
      <c r="FI27" s="78"/>
      <c r="FJ27" s="79">
        <v>35908</v>
      </c>
      <c r="FK27" s="79">
        <v>35918</v>
      </c>
    </row>
    <row r="28" spans="1:167">
      <c r="A28" s="19">
        <v>18</v>
      </c>
      <c r="B28" s="19">
        <v>99809</v>
      </c>
      <c r="C28" s="19" t="s">
        <v>170</v>
      </c>
      <c r="D28" s="18"/>
      <c r="E28" s="28">
        <f t="shared" si="0"/>
        <v>94</v>
      </c>
      <c r="F28" s="28" t="str">
        <f t="shared" si="1"/>
        <v>A</v>
      </c>
      <c r="G28" s="28">
        <f t="shared" si="2"/>
        <v>94</v>
      </c>
      <c r="H28" s="28" t="str">
        <f t="shared" si="3"/>
        <v>A</v>
      </c>
      <c r="I28" s="36">
        <v>1</v>
      </c>
      <c r="J28" s="28" t="str">
        <f t="shared" si="4"/>
        <v xml:space="preserve">Memiliki kemampuan menganalisis APBN dan APBD, perpajakan, kerja sama ekonomi internasional dan kerja </v>
      </c>
      <c r="K28" s="28">
        <f t="shared" si="5"/>
        <v>91.25</v>
      </c>
      <c r="L28" s="28" t="str">
        <f t="shared" si="6"/>
        <v>A</v>
      </c>
      <c r="M28" s="28">
        <f t="shared" si="7"/>
        <v>91.25</v>
      </c>
      <c r="N28" s="28" t="str">
        <f t="shared" si="8"/>
        <v>A</v>
      </c>
      <c r="O28" s="36">
        <v>1</v>
      </c>
      <c r="P28" s="28" t="str">
        <f t="shared" si="9"/>
        <v>Memiliki ketrampilan menghitung perpajakan, teori perdagangan internasional dan valuta asing</v>
      </c>
      <c r="Q28" s="39"/>
      <c r="R28" s="39" t="s">
        <v>8</v>
      </c>
      <c r="S28" s="18"/>
      <c r="T28" s="1">
        <v>90</v>
      </c>
      <c r="U28" s="1">
        <v>95</v>
      </c>
      <c r="V28" s="42">
        <v>95</v>
      </c>
      <c r="W28" s="42">
        <v>95</v>
      </c>
      <c r="X28" s="1"/>
      <c r="Y28" s="1"/>
      <c r="Z28" s="1"/>
      <c r="AA28" s="1"/>
      <c r="AB28" s="1"/>
      <c r="AC28" s="1"/>
      <c r="AD28" s="1"/>
      <c r="AE28" s="18"/>
      <c r="AF28" s="1">
        <v>95</v>
      </c>
      <c r="AG28" s="1">
        <v>80</v>
      </c>
      <c r="AH28" s="1">
        <v>95</v>
      </c>
      <c r="AI28" s="1">
        <v>95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6"/>
      <c r="FH28" s="78"/>
      <c r="FI28" s="78"/>
      <c r="FJ28" s="79"/>
      <c r="FK28" s="79"/>
    </row>
    <row r="29" spans="1:167">
      <c r="A29" s="19">
        <v>19</v>
      </c>
      <c r="B29" s="19">
        <v>99823</v>
      </c>
      <c r="C29" s="19" t="s">
        <v>171</v>
      </c>
      <c r="D29" s="18"/>
      <c r="E29" s="28">
        <f t="shared" si="0"/>
        <v>80</v>
      </c>
      <c r="F29" s="28" t="str">
        <f t="shared" si="1"/>
        <v>B</v>
      </c>
      <c r="G29" s="28">
        <f t="shared" si="2"/>
        <v>80</v>
      </c>
      <c r="H29" s="28" t="str">
        <f t="shared" si="3"/>
        <v>B</v>
      </c>
      <c r="I29" s="36">
        <v>2</v>
      </c>
      <c r="J29" s="28" t="str">
        <f t="shared" si="4"/>
        <v xml:space="preserve">Memiliki kemampuan menganalisis APBN dan APBD, perpajakan, kerja sama ekonomi internasional namun perlu meningkatkan dalam menganalisis perdagangan internasional </v>
      </c>
      <c r="K29" s="28">
        <f t="shared" si="5"/>
        <v>88.75</v>
      </c>
      <c r="L29" s="28" t="str">
        <f t="shared" si="6"/>
        <v>A</v>
      </c>
      <c r="M29" s="28">
        <f t="shared" si="7"/>
        <v>88.75</v>
      </c>
      <c r="N29" s="28" t="str">
        <f t="shared" si="8"/>
        <v>A</v>
      </c>
      <c r="O29" s="36">
        <v>1</v>
      </c>
      <c r="P29" s="28" t="str">
        <f t="shared" si="9"/>
        <v>Memiliki ketrampilan menghitung perpajakan, teori perdagangan internasional dan valuta asing</v>
      </c>
      <c r="Q29" s="39"/>
      <c r="R29" s="39" t="s">
        <v>8</v>
      </c>
      <c r="S29" s="18"/>
      <c r="T29" s="1">
        <v>85</v>
      </c>
      <c r="U29" s="1">
        <v>67</v>
      </c>
      <c r="V29" s="42">
        <v>82</v>
      </c>
      <c r="W29" s="42">
        <v>84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80</v>
      </c>
      <c r="AH29" s="1">
        <v>100</v>
      </c>
      <c r="AI29" s="1">
        <v>95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6">
        <v>9</v>
      </c>
      <c r="FH29" s="78"/>
      <c r="FI29" s="78"/>
      <c r="FJ29" s="79">
        <v>35909</v>
      </c>
      <c r="FK29" s="79">
        <v>35919</v>
      </c>
    </row>
    <row r="30" spans="1:167">
      <c r="A30" s="19">
        <v>20</v>
      </c>
      <c r="B30" s="19">
        <v>99837</v>
      </c>
      <c r="C30" s="19" t="s">
        <v>172</v>
      </c>
      <c r="D30" s="18"/>
      <c r="E30" s="28">
        <f t="shared" si="0"/>
        <v>81</v>
      </c>
      <c r="F30" s="28" t="str">
        <f t="shared" si="1"/>
        <v>B</v>
      </c>
      <c r="G30" s="28">
        <f t="shared" si="2"/>
        <v>81</v>
      </c>
      <c r="H30" s="28" t="str">
        <f t="shared" si="3"/>
        <v>B</v>
      </c>
      <c r="I30" s="36">
        <v>2</v>
      </c>
      <c r="J30" s="28" t="str">
        <f t="shared" si="4"/>
        <v xml:space="preserve">Memiliki kemampuan menganalisis APBN dan APBD, perpajakan, kerja sama ekonomi internasional namun perlu meningkatkan dalam menganalisis perdagangan internasional </v>
      </c>
      <c r="K30" s="28">
        <f t="shared" si="5"/>
        <v>89</v>
      </c>
      <c r="L30" s="28" t="str">
        <f t="shared" si="6"/>
        <v>A</v>
      </c>
      <c r="M30" s="28">
        <f t="shared" si="7"/>
        <v>89</v>
      </c>
      <c r="N30" s="28" t="str">
        <f t="shared" si="8"/>
        <v>A</v>
      </c>
      <c r="O30" s="36">
        <v>1</v>
      </c>
      <c r="P30" s="28" t="str">
        <f t="shared" si="9"/>
        <v>Memiliki ketrampilan menghitung perpajakan, teori perdagangan internasional dan valuta asing</v>
      </c>
      <c r="Q30" s="39"/>
      <c r="R30" s="39" t="s">
        <v>8</v>
      </c>
      <c r="S30" s="18"/>
      <c r="T30" s="1">
        <v>85</v>
      </c>
      <c r="U30" s="1">
        <v>79</v>
      </c>
      <c r="V30" s="42">
        <v>80</v>
      </c>
      <c r="W30" s="42">
        <v>80</v>
      </c>
      <c r="X30" s="1"/>
      <c r="Y30" s="1"/>
      <c r="Z30" s="1"/>
      <c r="AA30" s="1"/>
      <c r="AB30" s="1"/>
      <c r="AC30" s="1"/>
      <c r="AD30" s="1"/>
      <c r="AE30" s="18"/>
      <c r="AF30" s="1">
        <v>96</v>
      </c>
      <c r="AG30" s="1">
        <v>80</v>
      </c>
      <c r="AH30" s="1">
        <v>90</v>
      </c>
      <c r="AI30" s="1">
        <v>90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6"/>
      <c r="FH30" s="78"/>
      <c r="FI30" s="78"/>
      <c r="FJ30" s="79"/>
      <c r="FK30" s="79"/>
    </row>
    <row r="31" spans="1:167">
      <c r="A31" s="19">
        <v>21</v>
      </c>
      <c r="B31" s="19">
        <v>99851</v>
      </c>
      <c r="C31" s="19" t="s">
        <v>173</v>
      </c>
      <c r="D31" s="18"/>
      <c r="E31" s="28">
        <f t="shared" si="0"/>
        <v>85</v>
      </c>
      <c r="F31" s="28" t="str">
        <f t="shared" si="1"/>
        <v>A</v>
      </c>
      <c r="G31" s="28">
        <f t="shared" si="2"/>
        <v>85</v>
      </c>
      <c r="H31" s="28" t="str">
        <f t="shared" si="3"/>
        <v>A</v>
      </c>
      <c r="I31" s="36">
        <v>1</v>
      </c>
      <c r="J31" s="28" t="str">
        <f t="shared" si="4"/>
        <v xml:space="preserve">Memiliki kemampuan menganalisis APBN dan APBD, perpajakan, kerja sama ekonomi internasional dan kerja </v>
      </c>
      <c r="K31" s="28">
        <f t="shared" si="5"/>
        <v>89</v>
      </c>
      <c r="L31" s="28" t="str">
        <f t="shared" si="6"/>
        <v>A</v>
      </c>
      <c r="M31" s="28">
        <f t="shared" si="7"/>
        <v>89</v>
      </c>
      <c r="N31" s="28" t="str">
        <f t="shared" si="8"/>
        <v>A</v>
      </c>
      <c r="O31" s="36">
        <v>1</v>
      </c>
      <c r="P31" s="28" t="str">
        <f t="shared" si="9"/>
        <v>Memiliki ketrampilan menghitung perpajakan, teori perdagangan internasional dan valuta asing</v>
      </c>
      <c r="Q31" s="39"/>
      <c r="R31" s="39" t="s">
        <v>8</v>
      </c>
      <c r="S31" s="18"/>
      <c r="T31" s="1">
        <v>80</v>
      </c>
      <c r="U31" s="1">
        <v>80</v>
      </c>
      <c r="V31" s="42">
        <v>89.88</v>
      </c>
      <c r="W31" s="42">
        <v>88.38</v>
      </c>
      <c r="X31" s="1"/>
      <c r="Y31" s="1"/>
      <c r="Z31" s="1"/>
      <c r="AA31" s="1"/>
      <c r="AB31" s="1"/>
      <c r="AC31" s="1"/>
      <c r="AD31" s="1"/>
      <c r="AE31" s="18"/>
      <c r="AF31" s="1">
        <v>80</v>
      </c>
      <c r="AG31" s="1">
        <v>80</v>
      </c>
      <c r="AH31" s="1">
        <v>98</v>
      </c>
      <c r="AI31" s="1">
        <v>98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6">
        <v>10</v>
      </c>
      <c r="FH31" s="78"/>
      <c r="FI31" s="78"/>
      <c r="FJ31" s="79">
        <v>35910</v>
      </c>
      <c r="FK31" s="79">
        <v>35920</v>
      </c>
    </row>
    <row r="32" spans="1:167">
      <c r="A32" s="19">
        <v>22</v>
      </c>
      <c r="B32" s="19">
        <v>100047</v>
      </c>
      <c r="C32" s="19" t="s">
        <v>174</v>
      </c>
      <c r="D32" s="18"/>
      <c r="E32" s="28">
        <f t="shared" si="0"/>
        <v>80</v>
      </c>
      <c r="F32" s="28" t="str">
        <f t="shared" si="1"/>
        <v>B</v>
      </c>
      <c r="G32" s="28">
        <f t="shared" si="2"/>
        <v>80</v>
      </c>
      <c r="H32" s="28" t="str">
        <f t="shared" si="3"/>
        <v>B</v>
      </c>
      <c r="I32" s="36">
        <v>2</v>
      </c>
      <c r="J32" s="28" t="str">
        <f t="shared" si="4"/>
        <v xml:space="preserve">Memiliki kemampuan menganalisis APBN dan APBD, perpajakan, kerja sama ekonomi internasional namun perlu meningkatkan dalam menganalisis perdagangan internasional </v>
      </c>
      <c r="K32" s="28">
        <f t="shared" si="5"/>
        <v>86.25</v>
      </c>
      <c r="L32" s="28" t="str">
        <f t="shared" si="6"/>
        <v>A</v>
      </c>
      <c r="M32" s="28">
        <f t="shared" si="7"/>
        <v>86.25</v>
      </c>
      <c r="N32" s="28" t="str">
        <f t="shared" si="8"/>
        <v>A</v>
      </c>
      <c r="O32" s="36">
        <v>1</v>
      </c>
      <c r="P32" s="28" t="str">
        <f t="shared" si="9"/>
        <v>Memiliki ketrampilan menghitung perpajakan, teori perdagangan internasional dan valuta asing</v>
      </c>
      <c r="Q32" s="39"/>
      <c r="R32" s="39" t="s">
        <v>8</v>
      </c>
      <c r="S32" s="18"/>
      <c r="T32" s="1">
        <v>83</v>
      </c>
      <c r="U32" s="1">
        <v>80</v>
      </c>
      <c r="V32" s="42">
        <v>77.069999999999993</v>
      </c>
      <c r="W32" s="42">
        <v>80.290000000000006</v>
      </c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80</v>
      </c>
      <c r="AH32" s="1">
        <v>100</v>
      </c>
      <c r="AI32" s="1">
        <v>85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6"/>
      <c r="FH32" s="79"/>
      <c r="FI32" s="79"/>
      <c r="FJ32" s="79"/>
      <c r="FK32" s="79"/>
    </row>
    <row r="33" spans="1:157">
      <c r="A33" s="19">
        <v>23</v>
      </c>
      <c r="B33" s="19">
        <v>99865</v>
      </c>
      <c r="C33" s="19" t="s">
        <v>175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2</v>
      </c>
      <c r="J33" s="28" t="str">
        <f t="shared" si="4"/>
        <v xml:space="preserve">Memiliki kemampuan menganalisis APBN dan APBD, perpajakan, kerja sama ekonomi internasional namun perlu meningkatkan dalam menganalisis perdagangan internasional </v>
      </c>
      <c r="K33" s="28">
        <f t="shared" si="5"/>
        <v>90</v>
      </c>
      <c r="L33" s="28" t="str">
        <f t="shared" si="6"/>
        <v>A</v>
      </c>
      <c r="M33" s="28">
        <f t="shared" si="7"/>
        <v>90</v>
      </c>
      <c r="N33" s="28" t="str">
        <f t="shared" si="8"/>
        <v>A</v>
      </c>
      <c r="O33" s="36">
        <v>1</v>
      </c>
      <c r="P33" s="28" t="str">
        <f t="shared" si="9"/>
        <v>Memiliki ketrampilan menghitung perpajakan, teori perdagangan internasional dan valuta asing</v>
      </c>
      <c r="Q33" s="39"/>
      <c r="R33" s="39" t="s">
        <v>8</v>
      </c>
      <c r="S33" s="18"/>
      <c r="T33" s="1">
        <v>78</v>
      </c>
      <c r="U33" s="1">
        <v>75</v>
      </c>
      <c r="V33" s="42">
        <v>85</v>
      </c>
      <c r="W33" s="42">
        <v>85</v>
      </c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80</v>
      </c>
      <c r="AH33" s="1">
        <v>100</v>
      </c>
      <c r="AI33" s="1">
        <v>100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99879</v>
      </c>
      <c r="C34" s="19" t="s">
        <v>176</v>
      </c>
      <c r="D34" s="18"/>
      <c r="E34" s="28">
        <f t="shared" si="0"/>
        <v>79</v>
      </c>
      <c r="F34" s="28" t="str">
        <f t="shared" si="1"/>
        <v>B</v>
      </c>
      <c r="G34" s="28">
        <f t="shared" si="2"/>
        <v>79</v>
      </c>
      <c r="H34" s="28" t="str">
        <f t="shared" si="3"/>
        <v>B</v>
      </c>
      <c r="I34" s="36">
        <v>2</v>
      </c>
      <c r="J34" s="28" t="str">
        <f t="shared" si="4"/>
        <v xml:space="preserve">Memiliki kemampuan menganalisis APBN dan APBD, perpajakan, kerja sama ekonomi internasional namun perlu meningkatkan dalam menganalisis perdagangan internasional </v>
      </c>
      <c r="K34" s="28">
        <f t="shared" si="5"/>
        <v>90</v>
      </c>
      <c r="L34" s="28" t="str">
        <f t="shared" si="6"/>
        <v>A</v>
      </c>
      <c r="M34" s="28">
        <f t="shared" si="7"/>
        <v>90</v>
      </c>
      <c r="N34" s="28" t="str">
        <f t="shared" si="8"/>
        <v>A</v>
      </c>
      <c r="O34" s="36">
        <v>1</v>
      </c>
      <c r="P34" s="28" t="str">
        <f t="shared" si="9"/>
        <v>Memiliki ketrampilan menghitung perpajakan, teori perdagangan internasional dan valuta asing</v>
      </c>
      <c r="Q34" s="39"/>
      <c r="R34" s="39" t="s">
        <v>8</v>
      </c>
      <c r="S34" s="18"/>
      <c r="T34" s="1">
        <v>84</v>
      </c>
      <c r="U34" s="1">
        <v>58</v>
      </c>
      <c r="V34" s="42">
        <v>82.2</v>
      </c>
      <c r="W34" s="42">
        <v>92.06</v>
      </c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80</v>
      </c>
      <c r="AH34" s="1">
        <v>100</v>
      </c>
      <c r="AI34" s="1">
        <v>100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99893</v>
      </c>
      <c r="C35" s="19" t="s">
        <v>177</v>
      </c>
      <c r="D35" s="18"/>
      <c r="E35" s="28">
        <f t="shared" si="0"/>
        <v>85</v>
      </c>
      <c r="F35" s="28" t="str">
        <f t="shared" si="1"/>
        <v>A</v>
      </c>
      <c r="G35" s="28">
        <f t="shared" si="2"/>
        <v>85</v>
      </c>
      <c r="H35" s="28" t="str">
        <f t="shared" si="3"/>
        <v>A</v>
      </c>
      <c r="I35" s="36">
        <v>1</v>
      </c>
      <c r="J35" s="28" t="str">
        <f t="shared" si="4"/>
        <v xml:space="preserve">Memiliki kemampuan menganalisis APBN dan APBD, perpajakan, kerja sama ekonomi internasional dan kerja </v>
      </c>
      <c r="K35" s="28">
        <f t="shared" si="5"/>
        <v>87.5</v>
      </c>
      <c r="L35" s="28" t="str">
        <f t="shared" si="6"/>
        <v>A</v>
      </c>
      <c r="M35" s="28">
        <f t="shared" si="7"/>
        <v>87.5</v>
      </c>
      <c r="N35" s="28" t="str">
        <f t="shared" si="8"/>
        <v>A</v>
      </c>
      <c r="O35" s="36">
        <v>1</v>
      </c>
      <c r="P35" s="28" t="str">
        <f t="shared" si="9"/>
        <v>Memiliki ketrampilan menghitung perpajakan, teori perdagangan internasional dan valuta asing</v>
      </c>
      <c r="Q35" s="39"/>
      <c r="R35" s="39" t="s">
        <v>8</v>
      </c>
      <c r="S35" s="18"/>
      <c r="T35" s="1">
        <v>85</v>
      </c>
      <c r="U35" s="1">
        <v>85</v>
      </c>
      <c r="V35" s="42">
        <v>82.2</v>
      </c>
      <c r="W35" s="42">
        <v>86.91</v>
      </c>
      <c r="X35" s="1"/>
      <c r="Y35" s="1"/>
      <c r="Z35" s="1"/>
      <c r="AA35" s="1"/>
      <c r="AB35" s="1"/>
      <c r="AC35" s="1"/>
      <c r="AD35" s="1"/>
      <c r="AE35" s="18"/>
      <c r="AF35" s="1">
        <v>80</v>
      </c>
      <c r="AG35" s="1">
        <v>80</v>
      </c>
      <c r="AH35" s="1">
        <v>95</v>
      </c>
      <c r="AI35" s="1">
        <v>95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99907</v>
      </c>
      <c r="C36" s="19" t="s">
        <v>178</v>
      </c>
      <c r="D36" s="18"/>
      <c r="E36" s="28">
        <f t="shared" si="0"/>
        <v>83</v>
      </c>
      <c r="F36" s="28" t="str">
        <f t="shared" si="1"/>
        <v>B</v>
      </c>
      <c r="G36" s="28">
        <f t="shared" si="2"/>
        <v>83</v>
      </c>
      <c r="H36" s="28" t="str">
        <f t="shared" si="3"/>
        <v>B</v>
      </c>
      <c r="I36" s="36">
        <v>2</v>
      </c>
      <c r="J36" s="28" t="str">
        <f t="shared" si="4"/>
        <v xml:space="preserve">Memiliki kemampuan menganalisis APBN dan APBD, perpajakan, kerja sama ekonomi internasional namun perlu meningkatkan dalam menganalisis perdagangan internasional </v>
      </c>
      <c r="K36" s="28">
        <f t="shared" si="5"/>
        <v>90</v>
      </c>
      <c r="L36" s="28" t="str">
        <f t="shared" si="6"/>
        <v>A</v>
      </c>
      <c r="M36" s="28">
        <f t="shared" si="7"/>
        <v>90</v>
      </c>
      <c r="N36" s="28" t="str">
        <f t="shared" si="8"/>
        <v>A</v>
      </c>
      <c r="O36" s="36">
        <v>1</v>
      </c>
      <c r="P36" s="28" t="str">
        <f t="shared" si="9"/>
        <v>Memiliki ketrampilan menghitung perpajakan, teori perdagangan internasional dan valuta asing</v>
      </c>
      <c r="Q36" s="39"/>
      <c r="R36" s="39" t="s">
        <v>8</v>
      </c>
      <c r="S36" s="18"/>
      <c r="T36" s="1">
        <v>86</v>
      </c>
      <c r="U36" s="1">
        <v>80</v>
      </c>
      <c r="V36" s="42">
        <v>88.17</v>
      </c>
      <c r="W36" s="42">
        <v>76.62</v>
      </c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80</v>
      </c>
      <c r="AH36" s="1">
        <v>100</v>
      </c>
      <c r="AI36" s="1">
        <v>100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99921</v>
      </c>
      <c r="C37" s="19" t="s">
        <v>179</v>
      </c>
      <c r="D37" s="18"/>
      <c r="E37" s="28">
        <f t="shared" si="0"/>
        <v>83</v>
      </c>
      <c r="F37" s="28" t="str">
        <f t="shared" si="1"/>
        <v>B</v>
      </c>
      <c r="G37" s="28">
        <f t="shared" si="2"/>
        <v>83</v>
      </c>
      <c r="H37" s="28" t="str">
        <f t="shared" si="3"/>
        <v>B</v>
      </c>
      <c r="I37" s="36">
        <v>2</v>
      </c>
      <c r="J37" s="28" t="str">
        <f t="shared" si="4"/>
        <v xml:space="preserve">Memiliki kemampuan menganalisis APBN dan APBD, perpajakan, kerja sama ekonomi internasional namun perlu meningkatkan dalam menganalisis perdagangan internasional </v>
      </c>
      <c r="K37" s="28">
        <f t="shared" si="5"/>
        <v>88.75</v>
      </c>
      <c r="L37" s="28" t="str">
        <f t="shared" si="6"/>
        <v>A</v>
      </c>
      <c r="M37" s="28">
        <f t="shared" si="7"/>
        <v>88.75</v>
      </c>
      <c r="N37" s="28" t="str">
        <f t="shared" si="8"/>
        <v>A</v>
      </c>
      <c r="O37" s="36">
        <v>1</v>
      </c>
      <c r="P37" s="28" t="str">
        <f t="shared" si="9"/>
        <v>Memiliki ketrampilan menghitung perpajakan, teori perdagangan internasional dan valuta asing</v>
      </c>
      <c r="Q37" s="39"/>
      <c r="R37" s="39" t="s">
        <v>8</v>
      </c>
      <c r="S37" s="18"/>
      <c r="T37" s="1">
        <v>85</v>
      </c>
      <c r="U37" s="1">
        <v>80</v>
      </c>
      <c r="V37" s="42">
        <v>85.61</v>
      </c>
      <c r="W37" s="42">
        <v>82.5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80</v>
      </c>
      <c r="AH37" s="1">
        <v>95</v>
      </c>
      <c r="AI37" s="1">
        <v>100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99935</v>
      </c>
      <c r="C38" s="19" t="s">
        <v>180</v>
      </c>
      <c r="D38" s="18"/>
      <c r="E38" s="28">
        <f t="shared" si="0"/>
        <v>80</v>
      </c>
      <c r="F38" s="28" t="str">
        <f t="shared" si="1"/>
        <v>B</v>
      </c>
      <c r="G38" s="28">
        <f t="shared" si="2"/>
        <v>80</v>
      </c>
      <c r="H38" s="28" t="str">
        <f t="shared" si="3"/>
        <v>B</v>
      </c>
      <c r="I38" s="36">
        <v>2</v>
      </c>
      <c r="J38" s="28" t="str">
        <f t="shared" si="4"/>
        <v xml:space="preserve">Memiliki kemampuan menganalisis APBN dan APBD, perpajakan, kerja sama ekonomi internasional namun perlu meningkatkan dalam menganalisis perdagangan internasional </v>
      </c>
      <c r="K38" s="28">
        <f t="shared" si="5"/>
        <v>88.75</v>
      </c>
      <c r="L38" s="28" t="str">
        <f t="shared" si="6"/>
        <v>A</v>
      </c>
      <c r="M38" s="28">
        <f t="shared" si="7"/>
        <v>88.75</v>
      </c>
      <c r="N38" s="28" t="str">
        <f t="shared" si="8"/>
        <v>A</v>
      </c>
      <c r="O38" s="36">
        <v>1</v>
      </c>
      <c r="P38" s="28" t="str">
        <f t="shared" si="9"/>
        <v>Memiliki ketrampilan menghitung perpajakan, teori perdagangan internasional dan valuta asing</v>
      </c>
      <c r="Q38" s="39"/>
      <c r="R38" s="39" t="s">
        <v>8</v>
      </c>
      <c r="S38" s="18"/>
      <c r="T38" s="1">
        <v>89</v>
      </c>
      <c r="U38" s="1">
        <v>73</v>
      </c>
      <c r="V38" s="42">
        <v>78</v>
      </c>
      <c r="W38" s="42">
        <v>80</v>
      </c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80</v>
      </c>
      <c r="AH38" s="1">
        <v>95</v>
      </c>
      <c r="AI38" s="1">
        <v>100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99949</v>
      </c>
      <c r="C39" s="19" t="s">
        <v>181</v>
      </c>
      <c r="D39" s="18"/>
      <c r="E39" s="28">
        <f t="shared" si="0"/>
        <v>90</v>
      </c>
      <c r="F39" s="28" t="str">
        <f t="shared" si="1"/>
        <v>A</v>
      </c>
      <c r="G39" s="28">
        <f t="shared" si="2"/>
        <v>90</v>
      </c>
      <c r="H39" s="28" t="str">
        <f t="shared" si="3"/>
        <v>A</v>
      </c>
      <c r="I39" s="36">
        <v>1</v>
      </c>
      <c r="J39" s="28" t="str">
        <f t="shared" si="4"/>
        <v xml:space="preserve">Memiliki kemampuan menganalisis APBN dan APBD, perpajakan, kerja sama ekonomi internasional dan kerja </v>
      </c>
      <c r="K39" s="28">
        <f t="shared" si="5"/>
        <v>91.25</v>
      </c>
      <c r="L39" s="28" t="str">
        <f t="shared" si="6"/>
        <v>A</v>
      </c>
      <c r="M39" s="28">
        <f t="shared" si="7"/>
        <v>91.25</v>
      </c>
      <c r="N39" s="28" t="str">
        <f t="shared" si="8"/>
        <v>A</v>
      </c>
      <c r="O39" s="36">
        <v>1</v>
      </c>
      <c r="P39" s="28" t="str">
        <f t="shared" si="9"/>
        <v>Memiliki ketrampilan menghitung perpajakan, teori perdagangan internasional dan valuta asing</v>
      </c>
      <c r="Q39" s="39"/>
      <c r="R39" s="39" t="s">
        <v>8</v>
      </c>
      <c r="S39" s="18"/>
      <c r="T39" s="1">
        <v>90</v>
      </c>
      <c r="U39" s="1">
        <v>90</v>
      </c>
      <c r="V39" s="42">
        <v>90.73</v>
      </c>
      <c r="W39" s="42">
        <v>90</v>
      </c>
      <c r="X39" s="1"/>
      <c r="Y39" s="1"/>
      <c r="Z39" s="1"/>
      <c r="AA39" s="1"/>
      <c r="AB39" s="1"/>
      <c r="AC39" s="1"/>
      <c r="AD39" s="1"/>
      <c r="AE39" s="18"/>
      <c r="AF39" s="1">
        <v>90</v>
      </c>
      <c r="AG39" s="1">
        <v>80</v>
      </c>
      <c r="AH39" s="1">
        <v>95</v>
      </c>
      <c r="AI39" s="1">
        <v>100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99963</v>
      </c>
      <c r="C40" s="19" t="s">
        <v>182</v>
      </c>
      <c r="D40" s="18"/>
      <c r="E40" s="28">
        <f t="shared" si="0"/>
        <v>87</v>
      </c>
      <c r="F40" s="28" t="str">
        <f t="shared" si="1"/>
        <v>A</v>
      </c>
      <c r="G40" s="28">
        <f t="shared" si="2"/>
        <v>87</v>
      </c>
      <c r="H40" s="28" t="str">
        <f t="shared" si="3"/>
        <v>A</v>
      </c>
      <c r="I40" s="36">
        <v>1</v>
      </c>
      <c r="J40" s="28" t="str">
        <f t="shared" si="4"/>
        <v xml:space="preserve">Memiliki kemampuan menganalisis APBN dan APBD, perpajakan, kerja sama ekonomi internasional dan kerja </v>
      </c>
      <c r="K40" s="28">
        <f t="shared" si="5"/>
        <v>90</v>
      </c>
      <c r="L40" s="28" t="str">
        <f t="shared" si="6"/>
        <v>A</v>
      </c>
      <c r="M40" s="28">
        <f t="shared" si="7"/>
        <v>90</v>
      </c>
      <c r="N40" s="28" t="str">
        <f t="shared" si="8"/>
        <v>A</v>
      </c>
      <c r="O40" s="36">
        <v>1</v>
      </c>
      <c r="P40" s="28" t="str">
        <f t="shared" si="9"/>
        <v>Memiliki ketrampilan menghitung perpajakan, teori perdagangan internasional dan valuta asing</v>
      </c>
      <c r="Q40" s="39"/>
      <c r="R40" s="39" t="s">
        <v>8</v>
      </c>
      <c r="S40" s="18"/>
      <c r="T40" s="1">
        <v>85</v>
      </c>
      <c r="U40" s="1">
        <v>85</v>
      </c>
      <c r="V40" s="42">
        <v>89.02</v>
      </c>
      <c r="W40" s="42">
        <v>90</v>
      </c>
      <c r="X40" s="1"/>
      <c r="Y40" s="1"/>
      <c r="Z40" s="1"/>
      <c r="AA40" s="1"/>
      <c r="AB40" s="1"/>
      <c r="AC40" s="1"/>
      <c r="AD40" s="1"/>
      <c r="AE40" s="18"/>
      <c r="AF40" s="1">
        <v>90</v>
      </c>
      <c r="AG40" s="1">
        <v>80</v>
      </c>
      <c r="AH40" s="1">
        <v>100</v>
      </c>
      <c r="AI40" s="1">
        <v>90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99977</v>
      </c>
      <c r="C41" s="19" t="s">
        <v>183</v>
      </c>
      <c r="D41" s="18"/>
      <c r="E41" s="28">
        <f t="shared" si="0"/>
        <v>84</v>
      </c>
      <c r="F41" s="28" t="str">
        <f t="shared" si="1"/>
        <v>B</v>
      </c>
      <c r="G41" s="28">
        <f t="shared" si="2"/>
        <v>84</v>
      </c>
      <c r="H41" s="28" t="str">
        <f t="shared" si="3"/>
        <v>B</v>
      </c>
      <c r="I41" s="36">
        <v>2</v>
      </c>
      <c r="J41" s="28" t="str">
        <f t="shared" si="4"/>
        <v xml:space="preserve">Memiliki kemampuan menganalisis APBN dan APBD, perpajakan, kerja sama ekonomi internasional namun perlu meningkatkan dalam menganalisis perdagangan internasional </v>
      </c>
      <c r="K41" s="28">
        <f t="shared" si="5"/>
        <v>90</v>
      </c>
      <c r="L41" s="28" t="str">
        <f t="shared" si="6"/>
        <v>A</v>
      </c>
      <c r="M41" s="28">
        <f t="shared" si="7"/>
        <v>90</v>
      </c>
      <c r="N41" s="28" t="str">
        <f t="shared" si="8"/>
        <v>A</v>
      </c>
      <c r="O41" s="36">
        <v>1</v>
      </c>
      <c r="P41" s="28" t="str">
        <f t="shared" si="9"/>
        <v>Memiliki ketrampilan menghitung perpajakan, teori perdagangan internasional dan valuta asing</v>
      </c>
      <c r="Q41" s="39"/>
      <c r="R41" s="39" t="s">
        <v>8</v>
      </c>
      <c r="S41" s="18"/>
      <c r="T41" s="1">
        <v>87</v>
      </c>
      <c r="U41" s="1">
        <v>80</v>
      </c>
      <c r="V41" s="42">
        <v>83.9</v>
      </c>
      <c r="W41" s="42">
        <v>84.71</v>
      </c>
      <c r="X41" s="1"/>
      <c r="Y41" s="1"/>
      <c r="Z41" s="1"/>
      <c r="AA41" s="1"/>
      <c r="AB41" s="1"/>
      <c r="AC41" s="1"/>
      <c r="AD41" s="1"/>
      <c r="AE41" s="18"/>
      <c r="AF41" s="1">
        <v>80</v>
      </c>
      <c r="AG41" s="1">
        <v>80</v>
      </c>
      <c r="AH41" s="1">
        <v>100</v>
      </c>
      <c r="AI41" s="1">
        <v>100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99991</v>
      </c>
      <c r="C42" s="19" t="s">
        <v>184</v>
      </c>
      <c r="D42" s="18"/>
      <c r="E42" s="28">
        <f t="shared" si="0"/>
        <v>88</v>
      </c>
      <c r="F42" s="28" t="str">
        <f t="shared" si="1"/>
        <v>A</v>
      </c>
      <c r="G42" s="28">
        <f t="shared" si="2"/>
        <v>88</v>
      </c>
      <c r="H42" s="28" t="str">
        <f t="shared" si="3"/>
        <v>A</v>
      </c>
      <c r="I42" s="36">
        <v>1</v>
      </c>
      <c r="J42" s="28" t="str">
        <f t="shared" si="4"/>
        <v xml:space="preserve">Memiliki kemampuan menganalisis APBN dan APBD, perpajakan, kerja sama ekonomi internasional dan kerja </v>
      </c>
      <c r="K42" s="28">
        <f t="shared" si="5"/>
        <v>91.25</v>
      </c>
      <c r="L42" s="28" t="str">
        <f t="shared" si="6"/>
        <v>A</v>
      </c>
      <c r="M42" s="28">
        <f t="shared" si="7"/>
        <v>91.25</v>
      </c>
      <c r="N42" s="28" t="str">
        <f t="shared" si="8"/>
        <v>A</v>
      </c>
      <c r="O42" s="36">
        <v>1</v>
      </c>
      <c r="P42" s="28" t="str">
        <f t="shared" si="9"/>
        <v>Memiliki ketrampilan menghitung perpajakan, teori perdagangan internasional dan valuta asing</v>
      </c>
      <c r="Q42" s="39"/>
      <c r="R42" s="39" t="s">
        <v>8</v>
      </c>
      <c r="S42" s="18"/>
      <c r="T42" s="1">
        <v>86</v>
      </c>
      <c r="U42" s="1">
        <v>85</v>
      </c>
      <c r="V42" s="42">
        <v>89.88</v>
      </c>
      <c r="W42" s="42">
        <v>90</v>
      </c>
      <c r="X42" s="1"/>
      <c r="Y42" s="1"/>
      <c r="Z42" s="1"/>
      <c r="AA42" s="1"/>
      <c r="AB42" s="1"/>
      <c r="AC42" s="1"/>
      <c r="AD42" s="1"/>
      <c r="AE42" s="18"/>
      <c r="AF42" s="1">
        <v>90</v>
      </c>
      <c r="AG42" s="1">
        <v>80</v>
      </c>
      <c r="AH42" s="1">
        <v>95</v>
      </c>
      <c r="AI42" s="1">
        <v>100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100005</v>
      </c>
      <c r="C43" s="19" t="s">
        <v>185</v>
      </c>
      <c r="D43" s="18"/>
      <c r="E43" s="28">
        <f t="shared" si="0"/>
        <v>86</v>
      </c>
      <c r="F43" s="28" t="str">
        <f t="shared" si="1"/>
        <v>A</v>
      </c>
      <c r="G43" s="28">
        <f t="shared" si="2"/>
        <v>86</v>
      </c>
      <c r="H43" s="28" t="str">
        <f t="shared" si="3"/>
        <v>A</v>
      </c>
      <c r="I43" s="36">
        <v>1</v>
      </c>
      <c r="J43" s="28" t="str">
        <f t="shared" si="4"/>
        <v xml:space="preserve">Memiliki kemampuan menganalisis APBN dan APBD, perpajakan, kerja sama ekonomi internasional dan kerja </v>
      </c>
      <c r="K43" s="28">
        <f t="shared" si="5"/>
        <v>90</v>
      </c>
      <c r="L43" s="28" t="str">
        <f t="shared" si="6"/>
        <v>A</v>
      </c>
      <c r="M43" s="28">
        <f t="shared" si="7"/>
        <v>90</v>
      </c>
      <c r="N43" s="28" t="str">
        <f t="shared" si="8"/>
        <v>A</v>
      </c>
      <c r="O43" s="36">
        <v>1</v>
      </c>
      <c r="P43" s="28" t="str">
        <f t="shared" si="9"/>
        <v>Memiliki ketrampilan menghitung perpajakan, teori perdagangan internasional dan valuta asing</v>
      </c>
      <c r="Q43" s="39"/>
      <c r="R43" s="39" t="s">
        <v>8</v>
      </c>
      <c r="S43" s="18"/>
      <c r="T43" s="1">
        <v>85</v>
      </c>
      <c r="U43" s="1">
        <v>85</v>
      </c>
      <c r="V43" s="42">
        <v>83.05</v>
      </c>
      <c r="W43" s="42">
        <v>90.59</v>
      </c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80</v>
      </c>
      <c r="AH43" s="1">
        <v>100</v>
      </c>
      <c r="AI43" s="1">
        <v>100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100019</v>
      </c>
      <c r="C44" s="19" t="s">
        <v>186</v>
      </c>
      <c r="D44" s="18"/>
      <c r="E44" s="28">
        <f t="shared" si="0"/>
        <v>84</v>
      </c>
      <c r="F44" s="28" t="str">
        <f t="shared" si="1"/>
        <v>B</v>
      </c>
      <c r="G44" s="28">
        <f t="shared" si="2"/>
        <v>84</v>
      </c>
      <c r="H44" s="28" t="str">
        <f t="shared" si="3"/>
        <v>B</v>
      </c>
      <c r="I44" s="36">
        <v>2</v>
      </c>
      <c r="J44" s="28" t="str">
        <f t="shared" si="4"/>
        <v xml:space="preserve">Memiliki kemampuan menganalisis APBN dan APBD, perpajakan, kerja sama ekonomi internasional namun perlu meningkatkan dalam menganalisis perdagangan internasional </v>
      </c>
      <c r="K44" s="28">
        <f t="shared" si="5"/>
        <v>90</v>
      </c>
      <c r="L44" s="28" t="str">
        <f t="shared" si="6"/>
        <v>A</v>
      </c>
      <c r="M44" s="28">
        <f t="shared" si="7"/>
        <v>90</v>
      </c>
      <c r="N44" s="28" t="str">
        <f t="shared" si="8"/>
        <v>A</v>
      </c>
      <c r="O44" s="36">
        <v>1</v>
      </c>
      <c r="P44" s="28" t="str">
        <f t="shared" si="9"/>
        <v>Memiliki ketrampilan menghitung perpajakan, teori perdagangan internasional dan valuta asing</v>
      </c>
      <c r="Q44" s="39"/>
      <c r="R44" s="39" t="s">
        <v>8</v>
      </c>
      <c r="S44" s="18"/>
      <c r="T44" s="1">
        <v>79</v>
      </c>
      <c r="U44" s="1">
        <v>85</v>
      </c>
      <c r="V44" s="42">
        <v>84</v>
      </c>
      <c r="W44" s="42">
        <v>86.18</v>
      </c>
      <c r="X44" s="1"/>
      <c r="Y44" s="1"/>
      <c r="Z44" s="1"/>
      <c r="AA44" s="1"/>
      <c r="AB44" s="1"/>
      <c r="AC44" s="1"/>
      <c r="AD44" s="1"/>
      <c r="AE44" s="18"/>
      <c r="AF44" s="1">
        <v>80</v>
      </c>
      <c r="AG44" s="1">
        <v>80</v>
      </c>
      <c r="AH44" s="1">
        <v>100</v>
      </c>
      <c r="AI44" s="1">
        <v>100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94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70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82.882352941176464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XI-IPS 1</vt:lpstr>
      <vt:lpstr>XI-IPS 2</vt:lpstr>
      <vt:lpstr>XI-IPS 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2019-06-16T14:44:32Z</dcterms:modified>
  <cp:category/>
</cp:coreProperties>
</file>