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Hasil Rincian Ulangan\FIX Fresto\Genap\"/>
    </mc:Choice>
  </mc:AlternateContent>
  <xr:revisionPtr revIDLastSave="0" documentId="13_ncr:1_{9B162AF9-D26C-4A34-83E6-9112D858B95C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XII-IPS 1" sheetId="1" r:id="rId1"/>
    <sheet name="XII-IPS 2" sheetId="2" r:id="rId2"/>
    <sheet name="XII-IPS 3" sheetId="3" r:id="rId3"/>
  </sheets>
  <calcPr calcId="191029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H50" i="3"/>
  <c r="G50" i="3"/>
  <c r="F50" i="3"/>
  <c r="E50" i="3"/>
  <c r="P49" i="3"/>
  <c r="N49" i="3"/>
  <c r="M49" i="3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2"/>
  <c r="K53" i="3"/>
  <c r="K52" i="1"/>
  <c r="K53" i="1"/>
  <c r="K52" i="2"/>
  <c r="K52" i="3"/>
  <c r="K54" i="2"/>
  <c r="K54" i="3"/>
</calcChain>
</file>

<file path=xl/sharedStrings.xml><?xml version="1.0" encoding="utf-8"?>
<sst xmlns="http://schemas.openxmlformats.org/spreadsheetml/2006/main" count="567" uniqueCount="201">
  <si>
    <t>DAFTAR NILAI SISWA SMAN 9 SEMARANG SEMESTER GENAP TAHUN PELAJARAN 2018/2019</t>
  </si>
  <si>
    <t>Guru :</t>
  </si>
  <si>
    <t>Ulin Niam S.Pd., Gr.</t>
  </si>
  <si>
    <t>Kelas XII-IPS 1</t>
  </si>
  <si>
    <t>Mapel :</t>
  </si>
  <si>
    <t>Geografi [ Kelompok C (Peminatan)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</si>
  <si>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</si>
  <si>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</si>
  <si>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</si>
  <si>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</si>
  <si>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</si>
  <si>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</si>
  <si>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</si>
  <si>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</si>
  <si>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</si>
  <si>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</si>
  <si>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</si>
  <si>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</si>
  <si>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</si>
  <si>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</si>
  <si>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</si>
  <si>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</si>
  <si>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</si>
  <si>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</si>
  <si>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</si>
  <si>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</si>
  <si>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</si>
  <si>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</si>
  <si>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</si>
  <si>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</si>
  <si>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</si>
  <si>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</si>
  <si>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</si>
  <si>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</si>
  <si>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</si>
  <si>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</si>
  <si>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</si>
  <si>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</si>
  <si>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</si>
  <si>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</si>
  <si>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</si>
  <si>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</si>
  <si>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</si>
  <si>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</si>
  <si>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</si>
  <si>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</si>
  <si>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</si>
  <si>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</si>
  <si>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</si>
  <si>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</si>
  <si>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</si>
  <si>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</si>
  <si>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</si>
  <si>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</si>
  <si>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</si>
  <si>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</si>
  <si>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</si>
  <si>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</si>
  <si>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</si>
  <si>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</si>
  <si>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</si>
  <si>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</si>
  <si>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</si>
  <si>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</si>
  <si>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</si>
  <si>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</si>
  <si>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</si>
  <si>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</si>
  <si>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</si>
  <si>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</si>
  <si>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</si>
  <si>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</si>
  <si>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</si>
  <si>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</si>
  <si>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</si>
  <si>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</si>
  <si>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</si>
  <si>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</si>
  <si>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</si>
  <si>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</si>
  <si>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</si>
  <si>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</si>
  <si>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</si>
  <si>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</si>
  <si>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</si>
  <si>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</si>
  <si>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</si>
  <si>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</si>
  <si>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</si>
  <si>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</si>
  <si>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</si>
  <si>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</si>
  <si>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</si>
  <si>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</si>
  <si>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</si>
  <si>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</si>
  <si>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</si>
  <si>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</si>
  <si>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</si>
  <si>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</si>
  <si>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</si>
  <si>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</si>
  <si>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</si>
  <si>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</si>
  <si>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</si>
  <si>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</si>
  <si>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</si>
  <si>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</si>
  <si>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</si>
  <si>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</si>
  <si>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</si>
  <si>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</si>
  <si>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</si>
  <si>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</si>
  <si>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</si>
  <si>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</si>
  <si>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</si>
  <si>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</si>
  <si>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</si>
  <si>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</si>
  <si>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</si>
  <si>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</si>
  <si>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</si>
  <si>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</si>
  <si>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</si>
  <si>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</si>
  <si>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</si>
  <si>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</si>
  <si>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</si>
  <si>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</si>
  <si>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</si>
  <si>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</si>
  <si>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</si>
  <si>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</si>
  <si>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</si>
  <si>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</si>
  <si>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</si>
  <si>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</si>
  <si>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</si>
  <si>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</si>
  <si>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</si>
  <si>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</si>
  <si>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</si>
  <si>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</si>
  <si>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</si>
  <si>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</si>
  <si>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</si>
  <si>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</si>
  <si>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</si>
  <si>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</si>
  <si>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</si>
  <si>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</si>
  <si>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</si>
  <si>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</si>
  <si>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</si>
  <si>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</si>
  <si>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</si>
  <si>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</si>
  <si>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</si>
  <si>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</si>
  <si>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</si>
  <si>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</si>
  <si>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</si>
  <si>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</si>
  <si>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</si>
  <si>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</si>
  <si>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</si>
  <si>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</si>
  <si>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</si>
  <si>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</si>
  <si>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</si>
  <si>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</si>
  <si>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</si>
  <si>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</si>
  <si>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</si>
  <si>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</si>
  <si>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</si>
  <si>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</si>
  <si>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</si>
  <si>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</si>
  <si>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</si>
  <si>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</si>
  <si>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</si>
  <si>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</si>
  <si>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</si>
  <si>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</si>
  <si>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</si>
  <si>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</si>
  <si>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</si>
  <si>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</si>
  <si>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</si>
  <si>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</si>
  <si>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</si>
  <si>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</si>
  <si>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</si>
  <si>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jaringan transportasi, tata guna lahan dengan peta, pengindraan jauh dan SIG dalam pengembangan wilayah serta memiliki kemampuan dalam menganalisis negara maju dan berkembang dalam pasar bebas</t>
  </si>
  <si>
    <t>Memiliki kemampuan dalam menganalisis jaringan transportasi, tata guna lahan dengan peta dan pengindraan jauh serta memiliki kemampuan dalam menganalisis negara maju dan berkembang dalam pasar bebas</t>
  </si>
  <si>
    <t>Memiliki kemampuan dalam menganalisis jaringan transportasi, tata guna lahan dengan peta serta memiliki kemampuan dalam menganalisis negara maju dan berkembang dalam pasar bebas</t>
  </si>
  <si>
    <t>Memiliki ketrampilan dalam pengelolaan citra pengindraan jauh dan sistem informasi geografis serta memiliki kemampuan dalam membuat makalah terkait negara maju dan berkembang dengan peta, tabel, grafik atau diagram</t>
  </si>
  <si>
    <t>Memiliki ketrampilan dalam pengelolaan citra pengindraan jauh geografis serta memiliki kemampuan dalam membuat makalah terkait negara maju dan berkembang dengan peta, tabel, grafik atau diagram</t>
  </si>
  <si>
    <t xml:space="preserve">Memiliki ketrampilan dalam pengelolaan citra pengindraan jauh geografis serta memiliki kemampuan dalam membuat makalah terkait negara maju dan berkembang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</si>
</sst>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94186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 dan pengindraan jauh serta memiliki kemampuan dalam menganalisis negara maju dan berkembang dalam pasar bebas</v>
      </c>
      <c r="K11" s="28">
        <f t="shared" ref="K11:K50" si="5">IF((COUNTA(AF11:AO11)&gt;0),AVERAGE(AF11:AO11),"")</f>
        <v>81.724999999999994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81.724999999999994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geografis serta memiliki kemampuan dalam membuat makalah terkait negara maju dan berkembang dengan peta, tabel, grafik atau diagram</v>
      </c>
      <c r="Q11" s="39"/>
      <c r="R11" s="39" t="s">
        <v>8</v>
      </c>
      <c r="S11" s="18"/>
      <c r="T11" s="1"/>
      <c r="U11" s="1"/>
      <c r="V11" s="1">
        <v>82</v>
      </c>
      <c r="W11" s="1">
        <v>83.36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80</v>
      </c>
      <c r="AI11" s="1">
        <v>83.45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93690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2" s="28">
        <f t="shared" si="5"/>
        <v>84.18</v>
      </c>
      <c r="L12" s="28" t="str">
        <f t="shared" si="6"/>
        <v>A</v>
      </c>
      <c r="M12" s="28">
        <f t="shared" si="7"/>
        <v>84.18</v>
      </c>
      <c r="N12" s="28" t="str">
        <f t="shared" si="8"/>
        <v>A</v>
      </c>
      <c r="O12" s="36">
        <v>2</v>
      </c>
      <c r="P1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2" s="39"/>
      <c r="R12" s="39" t="s">
        <v>8</v>
      </c>
      <c r="S12" s="18"/>
      <c r="T12" s="1"/>
      <c r="U12" s="1"/>
      <c r="V12" s="1">
        <v>86</v>
      </c>
      <c r="W12" s="1">
        <v>86.64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83</v>
      </c>
      <c r="AI12" s="1">
        <v>85.36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93704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5"/>
        <v>89.09</v>
      </c>
      <c r="L13" s="28" t="str">
        <f t="shared" si="6"/>
        <v>A</v>
      </c>
      <c r="M13" s="28">
        <f t="shared" si="7"/>
        <v>89.09</v>
      </c>
      <c r="N13" s="28" t="str">
        <f t="shared" si="8"/>
        <v>A</v>
      </c>
      <c r="O13" s="36">
        <v>1</v>
      </c>
      <c r="P1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88</v>
      </c>
      <c r="W13" s="1">
        <v>88.27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89</v>
      </c>
      <c r="AI13" s="1">
        <v>89.18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41581</v>
      </c>
      <c r="FK13" s="42">
        <v>41591</v>
      </c>
    </row>
    <row r="14" spans="1:167" x14ac:dyDescent="0.25">
      <c r="A14" s="19">
        <v>4</v>
      </c>
      <c r="B14" s="19">
        <v>93732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5"/>
        <v>87.454999999999998</v>
      </c>
      <c r="L14" s="28" t="str">
        <f t="shared" si="6"/>
        <v>A</v>
      </c>
      <c r="M14" s="28">
        <f t="shared" si="7"/>
        <v>87.454999999999998</v>
      </c>
      <c r="N14" s="28" t="str">
        <f t="shared" si="8"/>
        <v>A</v>
      </c>
      <c r="O14" s="36">
        <v>1</v>
      </c>
      <c r="P1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86</v>
      </c>
      <c r="W14" s="1">
        <v>86.64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87</v>
      </c>
      <c r="AI14" s="1">
        <v>87.91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93746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5"/>
        <v>85.82</v>
      </c>
      <c r="L15" s="28" t="str">
        <f t="shared" si="6"/>
        <v>A</v>
      </c>
      <c r="M15" s="28">
        <f t="shared" si="7"/>
        <v>85.82</v>
      </c>
      <c r="N15" s="28" t="str">
        <f t="shared" si="8"/>
        <v>A</v>
      </c>
      <c r="O15" s="36">
        <v>1</v>
      </c>
      <c r="P1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86</v>
      </c>
      <c r="W15" s="1">
        <v>86.64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85</v>
      </c>
      <c r="AI15" s="1">
        <v>86.64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41582</v>
      </c>
      <c r="FK15" s="42">
        <v>41592</v>
      </c>
    </row>
    <row r="16" spans="1:167" x14ac:dyDescent="0.25">
      <c r="A16" s="19">
        <v>6</v>
      </c>
      <c r="B16" s="19">
        <v>93718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6" s="28">
        <f t="shared" si="5"/>
        <v>84.18</v>
      </c>
      <c r="L16" s="28" t="str">
        <f t="shared" si="6"/>
        <v>A</v>
      </c>
      <c r="M16" s="28">
        <f t="shared" si="7"/>
        <v>84.18</v>
      </c>
      <c r="N16" s="28" t="str">
        <f t="shared" si="8"/>
        <v>A</v>
      </c>
      <c r="O16" s="36">
        <v>2</v>
      </c>
      <c r="P16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85</v>
      </c>
      <c r="W16" s="1">
        <v>85.82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83</v>
      </c>
      <c r="AI16" s="1">
        <v>85.36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93760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7" s="28">
        <f t="shared" si="5"/>
        <v>89.91</v>
      </c>
      <c r="L17" s="28" t="str">
        <f t="shared" si="6"/>
        <v>A</v>
      </c>
      <c r="M17" s="28">
        <f t="shared" si="7"/>
        <v>89.91</v>
      </c>
      <c r="N17" s="28" t="str">
        <f t="shared" si="8"/>
        <v>A</v>
      </c>
      <c r="O17" s="36">
        <v>1</v>
      </c>
      <c r="P1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7" s="39"/>
      <c r="R17" s="39" t="s">
        <v>8</v>
      </c>
      <c r="S17" s="18"/>
      <c r="T17" s="1"/>
      <c r="U17" s="1"/>
      <c r="V17" s="1">
        <v>90</v>
      </c>
      <c r="W17" s="1">
        <v>89.91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90</v>
      </c>
      <c r="AI17" s="1">
        <v>89.82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41583</v>
      </c>
      <c r="FK17" s="42">
        <v>41593</v>
      </c>
    </row>
    <row r="18" spans="1:167" x14ac:dyDescent="0.25">
      <c r="A18" s="19">
        <v>8</v>
      </c>
      <c r="B18" s="19">
        <v>93773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91</v>
      </c>
      <c r="W18" s="1">
        <v>90.73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95</v>
      </c>
      <c r="AI18" s="1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93787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9" s="28">
        <f t="shared" si="5"/>
        <v>90.724999999999994</v>
      </c>
      <c r="L19" s="28" t="str">
        <f t="shared" si="6"/>
        <v>A</v>
      </c>
      <c r="M19" s="28">
        <f t="shared" si="7"/>
        <v>90.724999999999994</v>
      </c>
      <c r="N19" s="28" t="str">
        <f t="shared" si="8"/>
        <v>A</v>
      </c>
      <c r="O19" s="36">
        <v>1</v>
      </c>
      <c r="P1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9" s="39"/>
      <c r="R19" s="39" t="s">
        <v>8</v>
      </c>
      <c r="S19" s="18"/>
      <c r="T19" s="1"/>
      <c r="U19" s="1"/>
      <c r="V19" s="1">
        <v>89</v>
      </c>
      <c r="W19" s="1">
        <v>89.09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91</v>
      </c>
      <c r="AI19" s="1">
        <v>90.45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41584</v>
      </c>
      <c r="FK19" s="42">
        <v>41594</v>
      </c>
    </row>
    <row r="20" spans="1:167" x14ac:dyDescent="0.25">
      <c r="A20" s="19">
        <v>10</v>
      </c>
      <c r="B20" s="19">
        <v>93801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5"/>
        <v>90.724999999999994</v>
      </c>
      <c r="L20" s="28" t="str">
        <f t="shared" si="6"/>
        <v>A</v>
      </c>
      <c r="M20" s="28">
        <f t="shared" si="7"/>
        <v>90.724999999999994</v>
      </c>
      <c r="N20" s="28" t="str">
        <f t="shared" si="8"/>
        <v>A</v>
      </c>
      <c r="O20" s="36">
        <v>1</v>
      </c>
      <c r="P2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89</v>
      </c>
      <c r="W20" s="1">
        <v>89.09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91</v>
      </c>
      <c r="AI20" s="1">
        <v>90.45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93814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1" s="28">
        <f t="shared" si="5"/>
        <v>87.454999999999998</v>
      </c>
      <c r="L21" s="28" t="str">
        <f t="shared" si="6"/>
        <v>A</v>
      </c>
      <c r="M21" s="28">
        <f t="shared" si="7"/>
        <v>87.454999999999998</v>
      </c>
      <c r="N21" s="28" t="str">
        <f t="shared" si="8"/>
        <v>A</v>
      </c>
      <c r="O21" s="36">
        <v>1</v>
      </c>
      <c r="P2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1" s="39"/>
      <c r="R21" s="39" t="s">
        <v>8</v>
      </c>
      <c r="S21" s="18"/>
      <c r="T21" s="1"/>
      <c r="U21" s="1"/>
      <c r="V21" s="1">
        <v>87</v>
      </c>
      <c r="W21" s="1">
        <v>87.45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87</v>
      </c>
      <c r="AI21" s="1">
        <v>87.91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41585</v>
      </c>
      <c r="FK21" s="42">
        <v>41595</v>
      </c>
    </row>
    <row r="22" spans="1:167" x14ac:dyDescent="0.25">
      <c r="A22" s="19">
        <v>12</v>
      </c>
      <c r="B22" s="19">
        <v>93828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2" s="28">
        <f t="shared" si="5"/>
        <v>84.18</v>
      </c>
      <c r="L22" s="28" t="str">
        <f t="shared" si="6"/>
        <v>A</v>
      </c>
      <c r="M22" s="28">
        <f t="shared" si="7"/>
        <v>84.18</v>
      </c>
      <c r="N22" s="28" t="str">
        <f t="shared" si="8"/>
        <v>A</v>
      </c>
      <c r="O22" s="36">
        <v>2</v>
      </c>
      <c r="P2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80</v>
      </c>
      <c r="W22" s="1">
        <v>81.73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83</v>
      </c>
      <c r="AI22" s="1">
        <v>85.36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93841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3" s="28">
        <f t="shared" si="5"/>
        <v>89.91</v>
      </c>
      <c r="L23" s="28" t="str">
        <f t="shared" si="6"/>
        <v>A</v>
      </c>
      <c r="M23" s="28">
        <f t="shared" si="7"/>
        <v>89.91</v>
      </c>
      <c r="N23" s="28" t="str">
        <f t="shared" si="8"/>
        <v>A</v>
      </c>
      <c r="O23" s="36">
        <v>1</v>
      </c>
      <c r="P2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3" s="39"/>
      <c r="R23" s="39" t="s">
        <v>8</v>
      </c>
      <c r="S23" s="18"/>
      <c r="T23" s="1"/>
      <c r="U23" s="1"/>
      <c r="V23" s="1">
        <v>92</v>
      </c>
      <c r="W23" s="1">
        <v>91.55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90</v>
      </c>
      <c r="AI23" s="1">
        <v>89.82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41586</v>
      </c>
      <c r="FK23" s="42">
        <v>41596</v>
      </c>
    </row>
    <row r="24" spans="1:167" x14ac:dyDescent="0.25">
      <c r="A24" s="19">
        <v>14</v>
      </c>
      <c r="B24" s="19">
        <v>93855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4" s="28">
        <f t="shared" si="5"/>
        <v>84.18</v>
      </c>
      <c r="L24" s="28" t="str">
        <f t="shared" si="6"/>
        <v>A</v>
      </c>
      <c r="M24" s="28">
        <f t="shared" si="7"/>
        <v>84.18</v>
      </c>
      <c r="N24" s="28" t="str">
        <f t="shared" si="8"/>
        <v>A</v>
      </c>
      <c r="O24" s="36">
        <v>2</v>
      </c>
      <c r="P24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80</v>
      </c>
      <c r="W24" s="1">
        <v>81.73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83</v>
      </c>
      <c r="AI24" s="1">
        <v>85.36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93869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5" s="28">
        <f t="shared" si="5"/>
        <v>81.724999999999994</v>
      </c>
      <c r="L25" s="28" t="str">
        <f t="shared" si="6"/>
        <v>B</v>
      </c>
      <c r="M25" s="28">
        <f t="shared" si="7"/>
        <v>81.724999999999994</v>
      </c>
      <c r="N25" s="28" t="str">
        <f t="shared" si="8"/>
        <v>B</v>
      </c>
      <c r="O25" s="36">
        <v>2</v>
      </c>
      <c r="P25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83</v>
      </c>
      <c r="W25" s="1">
        <v>84.18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80</v>
      </c>
      <c r="AI25" s="1">
        <v>83.45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41587</v>
      </c>
      <c r="FK25" s="42">
        <v>41597</v>
      </c>
    </row>
    <row r="26" spans="1:167" x14ac:dyDescent="0.25">
      <c r="A26" s="19">
        <v>16</v>
      </c>
      <c r="B26" s="19">
        <v>93882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1</v>
      </c>
      <c r="P2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92</v>
      </c>
      <c r="W26" s="1">
        <v>91.55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95</v>
      </c>
      <c r="AI26" s="1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93895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7" s="28">
        <f t="shared" si="5"/>
        <v>85.82</v>
      </c>
      <c r="L27" s="28" t="str">
        <f t="shared" si="6"/>
        <v>A</v>
      </c>
      <c r="M27" s="28">
        <f t="shared" si="7"/>
        <v>85.82</v>
      </c>
      <c r="N27" s="28" t="str">
        <f t="shared" si="8"/>
        <v>A</v>
      </c>
      <c r="O27" s="36">
        <v>1</v>
      </c>
      <c r="P2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7" s="39"/>
      <c r="R27" s="39" t="s">
        <v>8</v>
      </c>
      <c r="S27" s="18"/>
      <c r="T27" s="1"/>
      <c r="U27" s="1"/>
      <c r="V27" s="1">
        <v>83</v>
      </c>
      <c r="W27" s="1">
        <v>84.18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85</v>
      </c>
      <c r="AI27" s="1">
        <v>86.64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41588</v>
      </c>
      <c r="FK27" s="42">
        <v>41598</v>
      </c>
    </row>
    <row r="28" spans="1:167" x14ac:dyDescent="0.25">
      <c r="A28" s="19">
        <v>18</v>
      </c>
      <c r="B28" s="19">
        <v>95163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8" s="28">
        <f t="shared" si="5"/>
        <v>85.82</v>
      </c>
      <c r="L28" s="28" t="str">
        <f t="shared" si="6"/>
        <v>A</v>
      </c>
      <c r="M28" s="28">
        <f t="shared" si="7"/>
        <v>85.82</v>
      </c>
      <c r="N28" s="28" t="str">
        <f t="shared" si="8"/>
        <v>A</v>
      </c>
      <c r="O28" s="36">
        <v>1</v>
      </c>
      <c r="P2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85</v>
      </c>
      <c r="W28" s="1">
        <v>85.82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85</v>
      </c>
      <c r="AI28" s="1">
        <v>86.64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93909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9" s="28">
        <f t="shared" si="5"/>
        <v>87.454999999999998</v>
      </c>
      <c r="L29" s="28" t="str">
        <f t="shared" si="6"/>
        <v>A</v>
      </c>
      <c r="M29" s="28">
        <f t="shared" si="7"/>
        <v>87.454999999999998</v>
      </c>
      <c r="N29" s="28" t="str">
        <f t="shared" si="8"/>
        <v>A</v>
      </c>
      <c r="O29" s="36">
        <v>1</v>
      </c>
      <c r="P2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86</v>
      </c>
      <c r="W29" s="1">
        <v>86.64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87</v>
      </c>
      <c r="AI29" s="1">
        <v>87.91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41589</v>
      </c>
      <c r="FK29" s="42">
        <v>41599</v>
      </c>
    </row>
    <row r="30" spans="1:167" x14ac:dyDescent="0.25">
      <c r="A30" s="19">
        <v>20</v>
      </c>
      <c r="B30" s="19">
        <v>93923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5"/>
        <v>89.09</v>
      </c>
      <c r="L30" s="28" t="str">
        <f t="shared" si="6"/>
        <v>A</v>
      </c>
      <c r="M30" s="28">
        <f t="shared" si="7"/>
        <v>89.09</v>
      </c>
      <c r="N30" s="28" t="str">
        <f t="shared" si="8"/>
        <v>A</v>
      </c>
      <c r="O30" s="36">
        <v>1</v>
      </c>
      <c r="P3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90</v>
      </c>
      <c r="W30" s="1">
        <v>89.91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89</v>
      </c>
      <c r="AI30" s="1">
        <v>89.18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93937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1" s="28">
        <f t="shared" si="5"/>
        <v>84.18</v>
      </c>
      <c r="L31" s="28" t="str">
        <f t="shared" si="6"/>
        <v>A</v>
      </c>
      <c r="M31" s="28">
        <f t="shared" si="7"/>
        <v>84.18</v>
      </c>
      <c r="N31" s="28" t="str">
        <f t="shared" si="8"/>
        <v>A</v>
      </c>
      <c r="O31" s="36">
        <v>2</v>
      </c>
      <c r="P31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85</v>
      </c>
      <c r="W31" s="1">
        <v>85.82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83</v>
      </c>
      <c r="AI31" s="1">
        <v>85.36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41590</v>
      </c>
      <c r="FK31" s="42">
        <v>41600</v>
      </c>
    </row>
    <row r="32" spans="1:167" x14ac:dyDescent="0.25">
      <c r="A32" s="19">
        <v>22</v>
      </c>
      <c r="B32" s="19">
        <v>93951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2" s="28">
        <f t="shared" si="5"/>
        <v>84.18</v>
      </c>
      <c r="L32" s="28" t="str">
        <f t="shared" si="6"/>
        <v>A</v>
      </c>
      <c r="M32" s="28">
        <f t="shared" si="7"/>
        <v>84.18</v>
      </c>
      <c r="N32" s="28" t="str">
        <f t="shared" si="8"/>
        <v>A</v>
      </c>
      <c r="O32" s="36">
        <v>2</v>
      </c>
      <c r="P3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85</v>
      </c>
      <c r="W32" s="1">
        <v>85.82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83</v>
      </c>
      <c r="AI32" s="1">
        <v>85.36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93965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3" s="28">
        <f t="shared" si="5"/>
        <v>81.724999999999994</v>
      </c>
      <c r="L33" s="28" t="str">
        <f t="shared" si="6"/>
        <v>B</v>
      </c>
      <c r="M33" s="28">
        <f t="shared" si="7"/>
        <v>81.724999999999994</v>
      </c>
      <c r="N33" s="28" t="str">
        <f t="shared" si="8"/>
        <v>B</v>
      </c>
      <c r="O33" s="36">
        <v>2</v>
      </c>
      <c r="P33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3" s="39"/>
      <c r="R33" s="39" t="s">
        <v>8</v>
      </c>
      <c r="S33" s="18"/>
      <c r="T33" s="1"/>
      <c r="U33" s="1"/>
      <c r="V33" s="1">
        <v>84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80</v>
      </c>
      <c r="AI33" s="1">
        <v>83.45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93978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4" s="28">
        <f t="shared" si="5"/>
        <v>87.454999999999998</v>
      </c>
      <c r="L34" s="28" t="str">
        <f t="shared" si="6"/>
        <v>A</v>
      </c>
      <c r="M34" s="28">
        <f t="shared" si="7"/>
        <v>87.454999999999998</v>
      </c>
      <c r="N34" s="28" t="str">
        <f t="shared" si="8"/>
        <v>A</v>
      </c>
      <c r="O34" s="36">
        <v>1</v>
      </c>
      <c r="P3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85</v>
      </c>
      <c r="W34" s="1">
        <v>85.82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87</v>
      </c>
      <c r="AI34" s="1">
        <v>87.91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93992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5"/>
        <v>81.724999999999994</v>
      </c>
      <c r="L35" s="28" t="str">
        <f t="shared" si="6"/>
        <v>B</v>
      </c>
      <c r="M35" s="28">
        <f t="shared" si="7"/>
        <v>81.724999999999994</v>
      </c>
      <c r="N35" s="28" t="str">
        <f t="shared" si="8"/>
        <v>B</v>
      </c>
      <c r="O35" s="36">
        <v>2</v>
      </c>
      <c r="P35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85</v>
      </c>
      <c r="W35" s="1">
        <v>85.82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80</v>
      </c>
      <c r="AI35" s="1">
        <v>83.45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94006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6" s="28">
        <f t="shared" si="5"/>
        <v>89.91</v>
      </c>
      <c r="L36" s="28" t="str">
        <f t="shared" si="6"/>
        <v>A</v>
      </c>
      <c r="M36" s="28">
        <f t="shared" si="7"/>
        <v>89.91</v>
      </c>
      <c r="N36" s="28" t="str">
        <f t="shared" si="8"/>
        <v>A</v>
      </c>
      <c r="O36" s="36">
        <v>1</v>
      </c>
      <c r="P3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6" s="39"/>
      <c r="R36" s="39" t="s">
        <v>8</v>
      </c>
      <c r="S36" s="18"/>
      <c r="T36" s="1"/>
      <c r="U36" s="1"/>
      <c r="V36" s="1">
        <v>90</v>
      </c>
      <c r="W36" s="1">
        <v>89.91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90</v>
      </c>
      <c r="AI36" s="1">
        <v>89.82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94020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7" s="28">
        <f t="shared" si="5"/>
        <v>91.545000000000002</v>
      </c>
      <c r="L37" s="28" t="str">
        <f t="shared" si="6"/>
        <v>A</v>
      </c>
      <c r="M37" s="28">
        <f t="shared" si="7"/>
        <v>91.545000000000002</v>
      </c>
      <c r="N37" s="28" t="str">
        <f t="shared" si="8"/>
        <v>A</v>
      </c>
      <c r="O37" s="36">
        <v>1</v>
      </c>
      <c r="P3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90</v>
      </c>
      <c r="W37" s="1">
        <v>89.91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92</v>
      </c>
      <c r="AI37" s="1">
        <v>91.09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94034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5"/>
        <v>89.91</v>
      </c>
      <c r="L38" s="28" t="str">
        <f t="shared" si="6"/>
        <v>A</v>
      </c>
      <c r="M38" s="28">
        <f t="shared" si="7"/>
        <v>89.91</v>
      </c>
      <c r="N38" s="28" t="str">
        <f t="shared" si="8"/>
        <v>A</v>
      </c>
      <c r="O38" s="36">
        <v>1</v>
      </c>
      <c r="P3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90</v>
      </c>
      <c r="W38" s="1">
        <v>89.91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90</v>
      </c>
      <c r="AI38" s="1">
        <v>89.82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94048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9" s="28">
        <f t="shared" si="5"/>
        <v>89.91</v>
      </c>
      <c r="L39" s="28" t="str">
        <f t="shared" si="6"/>
        <v>A</v>
      </c>
      <c r="M39" s="28">
        <f t="shared" si="7"/>
        <v>89.91</v>
      </c>
      <c r="N39" s="28" t="str">
        <f t="shared" si="8"/>
        <v>A</v>
      </c>
      <c r="O39" s="36">
        <v>1</v>
      </c>
      <c r="P3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9" s="39"/>
      <c r="R39" s="39" t="s">
        <v>8</v>
      </c>
      <c r="S39" s="18"/>
      <c r="T39" s="1"/>
      <c r="U39" s="1"/>
      <c r="V39" s="1">
        <v>92</v>
      </c>
      <c r="W39" s="1">
        <v>91.55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90</v>
      </c>
      <c r="AI39" s="1">
        <v>89.82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94062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0" s="28">
        <f t="shared" si="5"/>
        <v>87.454999999999998</v>
      </c>
      <c r="L40" s="28" t="str">
        <f t="shared" si="6"/>
        <v>A</v>
      </c>
      <c r="M40" s="28">
        <f t="shared" si="7"/>
        <v>87.454999999999998</v>
      </c>
      <c r="N40" s="28" t="str">
        <f t="shared" si="8"/>
        <v>A</v>
      </c>
      <c r="O40" s="36">
        <v>1</v>
      </c>
      <c r="P4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85</v>
      </c>
      <c r="W40" s="1">
        <v>85.82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87</v>
      </c>
      <c r="AI40" s="1">
        <v>87.91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94075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1" s="28">
        <f t="shared" si="5"/>
        <v>89.09</v>
      </c>
      <c r="L41" s="28" t="str">
        <f t="shared" si="6"/>
        <v>A</v>
      </c>
      <c r="M41" s="28">
        <f t="shared" si="7"/>
        <v>89.09</v>
      </c>
      <c r="N41" s="28" t="str">
        <f t="shared" si="8"/>
        <v>A</v>
      </c>
      <c r="O41" s="36">
        <v>1</v>
      </c>
      <c r="P4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85</v>
      </c>
      <c r="W41" s="1">
        <v>85.82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89</v>
      </c>
      <c r="AI41" s="1">
        <v>89.18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94088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2" s="28">
        <f t="shared" si="5"/>
        <v>89.91</v>
      </c>
      <c r="L42" s="28" t="str">
        <f t="shared" si="6"/>
        <v>A</v>
      </c>
      <c r="M42" s="28">
        <f t="shared" si="7"/>
        <v>89.91</v>
      </c>
      <c r="N42" s="28" t="str">
        <f t="shared" si="8"/>
        <v>A</v>
      </c>
      <c r="O42" s="36">
        <v>1</v>
      </c>
      <c r="P4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2" s="39"/>
      <c r="R42" s="39" t="s">
        <v>8</v>
      </c>
      <c r="S42" s="18"/>
      <c r="T42" s="1"/>
      <c r="U42" s="1"/>
      <c r="V42" s="1">
        <v>90</v>
      </c>
      <c r="W42" s="1">
        <v>89.91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90</v>
      </c>
      <c r="AI42" s="1">
        <v>89.82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94102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3" s="28">
        <f t="shared" si="5"/>
        <v>85.82</v>
      </c>
      <c r="L43" s="28" t="str">
        <f t="shared" si="6"/>
        <v>A</v>
      </c>
      <c r="M43" s="28">
        <f t="shared" si="7"/>
        <v>85.82</v>
      </c>
      <c r="N43" s="28" t="str">
        <f t="shared" si="8"/>
        <v>A</v>
      </c>
      <c r="O43" s="36">
        <v>1</v>
      </c>
      <c r="P4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85</v>
      </c>
      <c r="W43" s="1">
        <v>85.82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85</v>
      </c>
      <c r="AI43" s="1">
        <v>86.64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94116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4" s="28">
        <f t="shared" si="5"/>
        <v>89.91</v>
      </c>
      <c r="L44" s="28" t="str">
        <f t="shared" si="6"/>
        <v>A</v>
      </c>
      <c r="M44" s="28">
        <f t="shared" si="7"/>
        <v>89.91</v>
      </c>
      <c r="N44" s="28" t="str">
        <f t="shared" si="8"/>
        <v>A</v>
      </c>
      <c r="O44" s="36">
        <v>1</v>
      </c>
      <c r="P4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4" s="39"/>
      <c r="R44" s="39" t="s">
        <v>8</v>
      </c>
      <c r="S44" s="18"/>
      <c r="T44" s="1"/>
      <c r="U44" s="1"/>
      <c r="V44" s="1">
        <v>87</v>
      </c>
      <c r="W44" s="1">
        <v>87.45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90</v>
      </c>
      <c r="AI44" s="1">
        <v>89.82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94130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5" s="28">
        <f t="shared" si="5"/>
        <v>89.91</v>
      </c>
      <c r="L45" s="28" t="str">
        <f t="shared" si="6"/>
        <v>A</v>
      </c>
      <c r="M45" s="28">
        <f t="shared" si="7"/>
        <v>89.91</v>
      </c>
      <c r="N45" s="28" t="str">
        <f t="shared" si="8"/>
        <v>A</v>
      </c>
      <c r="O45" s="36">
        <v>1</v>
      </c>
      <c r="P4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5" s="39"/>
      <c r="R45" s="39" t="s">
        <v>8</v>
      </c>
      <c r="S45" s="18"/>
      <c r="T45" s="1"/>
      <c r="U45" s="1"/>
      <c r="V45" s="1">
        <v>92</v>
      </c>
      <c r="W45" s="1">
        <v>91.55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90</v>
      </c>
      <c r="AI45" s="1">
        <v>89.82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94144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6" s="28">
        <f t="shared" si="5"/>
        <v>85.82</v>
      </c>
      <c r="L46" s="28" t="str">
        <f t="shared" si="6"/>
        <v>A</v>
      </c>
      <c r="M46" s="28">
        <f t="shared" si="7"/>
        <v>85.82</v>
      </c>
      <c r="N46" s="28" t="str">
        <f t="shared" si="8"/>
        <v>A</v>
      </c>
      <c r="O46" s="36">
        <v>1</v>
      </c>
      <c r="P4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6" s="39"/>
      <c r="R46" s="39" t="s">
        <v>8</v>
      </c>
      <c r="S46" s="18"/>
      <c r="T46" s="1"/>
      <c r="U46" s="1"/>
      <c r="V46" s="1">
        <v>87</v>
      </c>
      <c r="W46" s="1">
        <v>87.45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85</v>
      </c>
      <c r="AI46" s="1">
        <v>86.64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94158</v>
      </c>
      <c r="C47" s="19" t="s">
        <v>102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7" s="28">
        <f t="shared" si="5"/>
        <v>85.82</v>
      </c>
      <c r="L47" s="28" t="str">
        <f t="shared" si="6"/>
        <v>A</v>
      </c>
      <c r="M47" s="28">
        <f t="shared" si="7"/>
        <v>85.82</v>
      </c>
      <c r="N47" s="28" t="str">
        <f t="shared" si="8"/>
        <v>A</v>
      </c>
      <c r="O47" s="36">
        <v>1</v>
      </c>
      <c r="P4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7" s="39"/>
      <c r="R47" s="39" t="s">
        <v>9</v>
      </c>
      <c r="S47" s="18"/>
      <c r="T47" s="1"/>
      <c r="U47" s="1"/>
      <c r="V47" s="1">
        <v>80</v>
      </c>
      <c r="W47" s="1">
        <v>81.73</v>
      </c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>
        <v>85</v>
      </c>
      <c r="AI47" s="1">
        <v>86.64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94172</v>
      </c>
      <c r="C48" s="19" t="s">
        <v>103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1</v>
      </c>
      <c r="J4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8" s="28">
        <f t="shared" si="5"/>
        <v>88.275000000000006</v>
      </c>
      <c r="L48" s="28" t="str">
        <f t="shared" si="6"/>
        <v>A</v>
      </c>
      <c r="M48" s="28">
        <f t="shared" si="7"/>
        <v>88.275000000000006</v>
      </c>
      <c r="N48" s="28" t="str">
        <f t="shared" si="8"/>
        <v>A</v>
      </c>
      <c r="O48" s="36">
        <v>1</v>
      </c>
      <c r="P4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8" s="39"/>
      <c r="R48" s="39" t="s">
        <v>9</v>
      </c>
      <c r="S48" s="18"/>
      <c r="T48" s="1"/>
      <c r="U48" s="1"/>
      <c r="V48" s="1">
        <v>85</v>
      </c>
      <c r="W48" s="1">
        <v>85.82</v>
      </c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>
        <v>88</v>
      </c>
      <c r="AI48" s="1">
        <v>88.55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86.815789473684205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94200</v>
      </c>
      <c r="C11" s="19" t="s">
        <v>118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 dan pengindraan jauh serta memiliki kemampuan dalam menganalisis negara maju dan berkembang dalam pasar bebas</v>
      </c>
      <c r="K11" s="28">
        <f t="shared" ref="K11:K50" si="5">IF((COUNTA(AF11:AO11)&gt;0),AVERAGE(AF11:AO11),"")</f>
        <v>80.09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80.09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geografis serta memiliki kemampuan dalam membuat makalah terkait negara maju dan berkembang dengan peta, tabel, grafik atau diagram</v>
      </c>
      <c r="Q11" s="39"/>
      <c r="R11" s="39" t="s">
        <v>9</v>
      </c>
      <c r="S11" s="18"/>
      <c r="T11" s="1"/>
      <c r="U11" s="1"/>
      <c r="V11" s="1">
        <v>78</v>
      </c>
      <c r="W11" s="1">
        <v>80.09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78</v>
      </c>
      <c r="AI11" s="1">
        <v>82.18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94214</v>
      </c>
      <c r="C12" s="19" t="s">
        <v>119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2" s="28">
        <f t="shared" si="5"/>
        <v>84.18</v>
      </c>
      <c r="L12" s="28" t="str">
        <f t="shared" si="6"/>
        <v>A</v>
      </c>
      <c r="M12" s="28">
        <f t="shared" si="7"/>
        <v>84.18</v>
      </c>
      <c r="N12" s="28" t="str">
        <f t="shared" si="8"/>
        <v>A</v>
      </c>
      <c r="O12" s="36">
        <v>2</v>
      </c>
      <c r="P1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2" s="39"/>
      <c r="R12" s="39" t="s">
        <v>9</v>
      </c>
      <c r="S12" s="18"/>
      <c r="T12" s="1"/>
      <c r="U12" s="1"/>
      <c r="V12" s="1">
        <v>83</v>
      </c>
      <c r="W12" s="1">
        <v>84.18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83</v>
      </c>
      <c r="AI12" s="1">
        <v>85.36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94228</v>
      </c>
      <c r="C13" s="19" t="s">
        <v>120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5"/>
        <v>85.82</v>
      </c>
      <c r="L13" s="28" t="str">
        <f t="shared" si="6"/>
        <v>A</v>
      </c>
      <c r="M13" s="28">
        <f t="shared" si="7"/>
        <v>85.82</v>
      </c>
      <c r="N13" s="28" t="str">
        <f t="shared" si="8"/>
        <v>A</v>
      </c>
      <c r="O13" s="36">
        <v>1</v>
      </c>
      <c r="P1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85</v>
      </c>
      <c r="W13" s="1">
        <v>85.82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85</v>
      </c>
      <c r="AI13" s="1">
        <v>86.64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41601</v>
      </c>
      <c r="FK13" s="42">
        <v>41611</v>
      </c>
    </row>
    <row r="14" spans="1:167" x14ac:dyDescent="0.25">
      <c r="A14" s="19">
        <v>4</v>
      </c>
      <c r="B14" s="19">
        <v>94241</v>
      </c>
      <c r="C14" s="19" t="s">
        <v>121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5"/>
        <v>88.275000000000006</v>
      </c>
      <c r="L14" s="28" t="str">
        <f t="shared" si="6"/>
        <v>A</v>
      </c>
      <c r="M14" s="28">
        <f t="shared" si="7"/>
        <v>88.275000000000006</v>
      </c>
      <c r="N14" s="28" t="str">
        <f t="shared" si="8"/>
        <v>A</v>
      </c>
      <c r="O14" s="36">
        <v>1</v>
      </c>
      <c r="P1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88</v>
      </c>
      <c r="W14" s="1">
        <v>88.27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88</v>
      </c>
      <c r="AI14" s="1">
        <v>88.55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94255</v>
      </c>
      <c r="C15" s="19" t="s">
        <v>122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5"/>
        <v>93.18</v>
      </c>
      <c r="L15" s="28" t="str">
        <f t="shared" si="6"/>
        <v>A</v>
      </c>
      <c r="M15" s="28">
        <f t="shared" si="7"/>
        <v>93.18</v>
      </c>
      <c r="N15" s="28" t="str">
        <f t="shared" si="8"/>
        <v>A</v>
      </c>
      <c r="O15" s="36">
        <v>1</v>
      </c>
      <c r="P1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94</v>
      </c>
      <c r="W15" s="1">
        <v>93.18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94</v>
      </c>
      <c r="AI15" s="1">
        <v>92.36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41602</v>
      </c>
      <c r="FK15" s="42">
        <v>41612</v>
      </c>
    </row>
    <row r="16" spans="1:167" x14ac:dyDescent="0.25">
      <c r="A16" s="19">
        <v>6</v>
      </c>
      <c r="B16" s="19">
        <v>94269</v>
      </c>
      <c r="C16" s="19" t="s">
        <v>123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6" s="28">
        <f t="shared" si="5"/>
        <v>87.454999999999998</v>
      </c>
      <c r="L16" s="28" t="str">
        <f t="shared" si="6"/>
        <v>A</v>
      </c>
      <c r="M16" s="28">
        <f t="shared" si="7"/>
        <v>87.454999999999998</v>
      </c>
      <c r="N16" s="28" t="str">
        <f t="shared" si="8"/>
        <v>A</v>
      </c>
      <c r="O16" s="36">
        <v>1</v>
      </c>
      <c r="P1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87</v>
      </c>
      <c r="W16" s="1">
        <v>87.45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87</v>
      </c>
      <c r="AI16" s="1">
        <v>87.91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94283</v>
      </c>
      <c r="C17" s="19" t="s">
        <v>124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7" s="28">
        <f t="shared" si="5"/>
        <v>86.634999999999991</v>
      </c>
      <c r="L17" s="28" t="str">
        <f t="shared" si="6"/>
        <v>A</v>
      </c>
      <c r="M17" s="28">
        <f t="shared" si="7"/>
        <v>86.634999999999991</v>
      </c>
      <c r="N17" s="28" t="str">
        <f t="shared" si="8"/>
        <v>A</v>
      </c>
      <c r="O17" s="36">
        <v>1</v>
      </c>
      <c r="P1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7" s="39"/>
      <c r="R17" s="39" t="s">
        <v>8</v>
      </c>
      <c r="S17" s="18"/>
      <c r="T17" s="1"/>
      <c r="U17" s="1"/>
      <c r="V17" s="1">
        <v>86</v>
      </c>
      <c r="W17" s="1">
        <v>86.64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86</v>
      </c>
      <c r="AI17" s="1">
        <v>87.27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41603</v>
      </c>
      <c r="FK17" s="42">
        <v>41613</v>
      </c>
    </row>
    <row r="18" spans="1:167" x14ac:dyDescent="0.25">
      <c r="A18" s="19">
        <v>8</v>
      </c>
      <c r="B18" s="19">
        <v>94297</v>
      </c>
      <c r="C18" s="19" t="s">
        <v>125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5"/>
        <v>85.82</v>
      </c>
      <c r="L18" s="28" t="str">
        <f t="shared" si="6"/>
        <v>A</v>
      </c>
      <c r="M18" s="28">
        <f t="shared" si="7"/>
        <v>85.82</v>
      </c>
      <c r="N18" s="28" t="str">
        <f t="shared" si="8"/>
        <v>A</v>
      </c>
      <c r="O18" s="36">
        <v>1</v>
      </c>
      <c r="P1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85</v>
      </c>
      <c r="W18" s="1">
        <v>85.82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85</v>
      </c>
      <c r="AI18" s="1">
        <v>86.64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94311</v>
      </c>
      <c r="C19" s="19" t="s">
        <v>126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9" s="28">
        <f t="shared" si="5"/>
        <v>89.91</v>
      </c>
      <c r="L19" s="28" t="str">
        <f t="shared" si="6"/>
        <v>A</v>
      </c>
      <c r="M19" s="28">
        <f t="shared" si="7"/>
        <v>89.91</v>
      </c>
      <c r="N19" s="28" t="str">
        <f t="shared" si="8"/>
        <v>A</v>
      </c>
      <c r="O19" s="36">
        <v>1</v>
      </c>
      <c r="P1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9" s="39"/>
      <c r="R19" s="39" t="s">
        <v>8</v>
      </c>
      <c r="S19" s="18"/>
      <c r="T19" s="1"/>
      <c r="U19" s="1"/>
      <c r="V19" s="1">
        <v>90</v>
      </c>
      <c r="W19" s="1">
        <v>89.91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90</v>
      </c>
      <c r="AI19" s="1">
        <v>89.82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41604</v>
      </c>
      <c r="FK19" s="42">
        <v>41614</v>
      </c>
    </row>
    <row r="20" spans="1:167" x14ac:dyDescent="0.25">
      <c r="A20" s="19">
        <v>10</v>
      </c>
      <c r="B20" s="19">
        <v>94325</v>
      </c>
      <c r="C20" s="19" t="s">
        <v>127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5"/>
        <v>85.82</v>
      </c>
      <c r="L20" s="28" t="str">
        <f t="shared" si="6"/>
        <v>A</v>
      </c>
      <c r="M20" s="28">
        <f t="shared" si="7"/>
        <v>85.82</v>
      </c>
      <c r="N20" s="28" t="str">
        <f t="shared" si="8"/>
        <v>A</v>
      </c>
      <c r="O20" s="36">
        <v>1</v>
      </c>
      <c r="P2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85</v>
      </c>
      <c r="W20" s="1">
        <v>85.82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85</v>
      </c>
      <c r="AI20" s="1">
        <v>86.64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94339</v>
      </c>
      <c r="C21" s="19" t="s">
        <v>128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1" s="28">
        <f t="shared" si="5"/>
        <v>85.82</v>
      </c>
      <c r="L21" s="28" t="str">
        <f t="shared" si="6"/>
        <v>A</v>
      </c>
      <c r="M21" s="28">
        <f t="shared" si="7"/>
        <v>85.82</v>
      </c>
      <c r="N21" s="28" t="str">
        <f t="shared" si="8"/>
        <v>A</v>
      </c>
      <c r="O21" s="36">
        <v>1</v>
      </c>
      <c r="P2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1" s="39"/>
      <c r="R21" s="39" t="s">
        <v>8</v>
      </c>
      <c r="S21" s="18"/>
      <c r="T21" s="1"/>
      <c r="U21" s="1"/>
      <c r="V21" s="1">
        <v>85</v>
      </c>
      <c r="W21" s="1">
        <v>85.82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85</v>
      </c>
      <c r="AI21" s="1">
        <v>86.64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41605</v>
      </c>
      <c r="FK21" s="42">
        <v>41615</v>
      </c>
    </row>
    <row r="22" spans="1:167" x14ac:dyDescent="0.25">
      <c r="A22" s="19">
        <v>12</v>
      </c>
      <c r="B22" s="19">
        <v>94353</v>
      </c>
      <c r="C22" s="19" t="s">
        <v>129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2" s="28">
        <f t="shared" si="5"/>
        <v>86.634999999999991</v>
      </c>
      <c r="L22" s="28" t="str">
        <f t="shared" si="6"/>
        <v>A</v>
      </c>
      <c r="M22" s="28">
        <f t="shared" si="7"/>
        <v>86.634999999999991</v>
      </c>
      <c r="N22" s="28" t="str">
        <f t="shared" si="8"/>
        <v>A</v>
      </c>
      <c r="O22" s="36">
        <v>1</v>
      </c>
      <c r="P2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86</v>
      </c>
      <c r="W22" s="1">
        <v>86.64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86</v>
      </c>
      <c r="AI22" s="1">
        <v>87.27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94367</v>
      </c>
      <c r="C23" s="19" t="s">
        <v>130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2</v>
      </c>
      <c r="J23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3" s="39"/>
      <c r="R23" s="39" t="s">
        <v>9</v>
      </c>
      <c r="S23" s="18"/>
      <c r="T23" s="1"/>
      <c r="U23" s="1"/>
      <c r="V23" s="1">
        <v>73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73</v>
      </c>
      <c r="AI23" s="1">
        <v>79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41606</v>
      </c>
      <c r="FK23" s="42">
        <v>41616</v>
      </c>
    </row>
    <row r="24" spans="1:167" x14ac:dyDescent="0.25">
      <c r="A24" s="19">
        <v>14</v>
      </c>
      <c r="B24" s="19">
        <v>94381</v>
      </c>
      <c r="C24" s="19" t="s">
        <v>131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4" s="28">
        <f t="shared" si="5"/>
        <v>88.275000000000006</v>
      </c>
      <c r="L24" s="28" t="str">
        <f t="shared" si="6"/>
        <v>A</v>
      </c>
      <c r="M24" s="28">
        <f t="shared" si="7"/>
        <v>88.275000000000006</v>
      </c>
      <c r="N24" s="28" t="str">
        <f t="shared" si="8"/>
        <v>A</v>
      </c>
      <c r="O24" s="36">
        <v>1</v>
      </c>
      <c r="P2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88</v>
      </c>
      <c r="W24" s="1">
        <v>88.27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88</v>
      </c>
      <c r="AI24" s="1">
        <v>88.55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94395</v>
      </c>
      <c r="C25" s="19" t="s">
        <v>132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5" s="28">
        <f t="shared" si="5"/>
        <v>89.91</v>
      </c>
      <c r="L25" s="28" t="str">
        <f t="shared" si="6"/>
        <v>A</v>
      </c>
      <c r="M25" s="28">
        <f t="shared" si="7"/>
        <v>89.91</v>
      </c>
      <c r="N25" s="28" t="str">
        <f t="shared" si="8"/>
        <v>A</v>
      </c>
      <c r="O25" s="36">
        <v>1</v>
      </c>
      <c r="P2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90</v>
      </c>
      <c r="W25" s="1">
        <v>89.91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90</v>
      </c>
      <c r="AI25" s="1">
        <v>89.82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41607</v>
      </c>
      <c r="FK25" s="42">
        <v>41617</v>
      </c>
    </row>
    <row r="26" spans="1:167" x14ac:dyDescent="0.25">
      <c r="A26" s="19">
        <v>16</v>
      </c>
      <c r="B26" s="19">
        <v>94409</v>
      </c>
      <c r="C26" s="19" t="s">
        <v>133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6" s="28">
        <f t="shared" si="5"/>
        <v>87.454999999999998</v>
      </c>
      <c r="L26" s="28" t="str">
        <f t="shared" si="6"/>
        <v>A</v>
      </c>
      <c r="M26" s="28">
        <f t="shared" si="7"/>
        <v>87.454999999999998</v>
      </c>
      <c r="N26" s="28" t="str">
        <f t="shared" si="8"/>
        <v>A</v>
      </c>
      <c r="O26" s="36">
        <v>1</v>
      </c>
      <c r="P2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87</v>
      </c>
      <c r="W26" s="1">
        <v>87.45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87</v>
      </c>
      <c r="AI26" s="1">
        <v>87.91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100076</v>
      </c>
      <c r="C27" s="19" t="s">
        <v>134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7" s="28">
        <f t="shared" si="5"/>
        <v>82.545000000000002</v>
      </c>
      <c r="L27" s="28" t="str">
        <f t="shared" si="6"/>
        <v>B</v>
      </c>
      <c r="M27" s="28">
        <f t="shared" si="7"/>
        <v>82.545000000000002</v>
      </c>
      <c r="N27" s="28" t="str">
        <f t="shared" si="8"/>
        <v>B</v>
      </c>
      <c r="O27" s="36">
        <v>2</v>
      </c>
      <c r="P27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7" s="39"/>
      <c r="R27" s="39" t="s">
        <v>9</v>
      </c>
      <c r="S27" s="18"/>
      <c r="T27" s="1"/>
      <c r="U27" s="1"/>
      <c r="V27" s="1">
        <v>81</v>
      </c>
      <c r="W27" s="1">
        <v>82.55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81</v>
      </c>
      <c r="AI27" s="1">
        <v>84.09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41608</v>
      </c>
      <c r="FK27" s="42">
        <v>41618</v>
      </c>
    </row>
    <row r="28" spans="1:167" x14ac:dyDescent="0.25">
      <c r="A28" s="19">
        <v>18</v>
      </c>
      <c r="B28" s="19">
        <v>94423</v>
      </c>
      <c r="C28" s="19" t="s">
        <v>135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8" s="28">
        <f t="shared" si="5"/>
        <v>87.454999999999998</v>
      </c>
      <c r="L28" s="28" t="str">
        <f t="shared" si="6"/>
        <v>A</v>
      </c>
      <c r="M28" s="28">
        <f t="shared" si="7"/>
        <v>87.454999999999998</v>
      </c>
      <c r="N28" s="28" t="str">
        <f t="shared" si="8"/>
        <v>A</v>
      </c>
      <c r="O28" s="36">
        <v>1</v>
      </c>
      <c r="P2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87</v>
      </c>
      <c r="W28" s="1">
        <v>87.45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87</v>
      </c>
      <c r="AI28" s="1">
        <v>87.91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94437</v>
      </c>
      <c r="C29" s="19" t="s">
        <v>136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9" s="28">
        <f t="shared" si="5"/>
        <v>87.454999999999998</v>
      </c>
      <c r="L29" s="28" t="str">
        <f t="shared" si="6"/>
        <v>A</v>
      </c>
      <c r="M29" s="28">
        <f t="shared" si="7"/>
        <v>87.454999999999998</v>
      </c>
      <c r="N29" s="28" t="str">
        <f t="shared" si="8"/>
        <v>A</v>
      </c>
      <c r="O29" s="36">
        <v>1</v>
      </c>
      <c r="P2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87</v>
      </c>
      <c r="W29" s="1">
        <v>87.45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87</v>
      </c>
      <c r="AI29" s="1">
        <v>87.91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41609</v>
      </c>
      <c r="FK29" s="42">
        <v>41619</v>
      </c>
    </row>
    <row r="30" spans="1:167" x14ac:dyDescent="0.25">
      <c r="A30" s="19">
        <v>20</v>
      </c>
      <c r="B30" s="19">
        <v>94451</v>
      </c>
      <c r="C30" s="19" t="s">
        <v>137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5"/>
        <v>89.09</v>
      </c>
      <c r="L30" s="28" t="str">
        <f t="shared" si="6"/>
        <v>A</v>
      </c>
      <c r="M30" s="28">
        <f t="shared" si="7"/>
        <v>89.09</v>
      </c>
      <c r="N30" s="28" t="str">
        <f t="shared" si="8"/>
        <v>A</v>
      </c>
      <c r="O30" s="36">
        <v>1</v>
      </c>
      <c r="P3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89</v>
      </c>
      <c r="W30" s="1">
        <v>89.09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89</v>
      </c>
      <c r="AI30" s="1">
        <v>89.18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94464</v>
      </c>
      <c r="C31" s="19" t="s">
        <v>138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1" s="28">
        <f t="shared" si="5"/>
        <v>89.91</v>
      </c>
      <c r="L31" s="28" t="str">
        <f t="shared" si="6"/>
        <v>A</v>
      </c>
      <c r="M31" s="28">
        <f t="shared" si="7"/>
        <v>89.91</v>
      </c>
      <c r="N31" s="28" t="str">
        <f t="shared" si="8"/>
        <v>A</v>
      </c>
      <c r="O31" s="36">
        <v>1</v>
      </c>
      <c r="P3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90</v>
      </c>
      <c r="W31" s="1">
        <v>89.91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90</v>
      </c>
      <c r="AI31" s="1">
        <v>89.82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41610</v>
      </c>
      <c r="FK31" s="42">
        <v>41620</v>
      </c>
    </row>
    <row r="32" spans="1:167" x14ac:dyDescent="0.25">
      <c r="A32" s="19">
        <v>22</v>
      </c>
      <c r="B32" s="19">
        <v>94477</v>
      </c>
      <c r="C32" s="19" t="s">
        <v>139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2" s="28">
        <f t="shared" si="5"/>
        <v>87.454999999999998</v>
      </c>
      <c r="L32" s="28" t="str">
        <f t="shared" si="6"/>
        <v>A</v>
      </c>
      <c r="M32" s="28">
        <f t="shared" si="7"/>
        <v>87.454999999999998</v>
      </c>
      <c r="N32" s="28" t="str">
        <f t="shared" si="8"/>
        <v>A</v>
      </c>
      <c r="O32" s="36">
        <v>1</v>
      </c>
      <c r="P3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87</v>
      </c>
      <c r="W32" s="1">
        <v>87.45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87</v>
      </c>
      <c r="AI32" s="1">
        <v>87.91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95177</v>
      </c>
      <c r="C33" s="19" t="s">
        <v>140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3" s="28">
        <f t="shared" si="5"/>
        <v>81.724999999999994</v>
      </c>
      <c r="L33" s="28" t="str">
        <f t="shared" si="6"/>
        <v>B</v>
      </c>
      <c r="M33" s="28">
        <f t="shared" si="7"/>
        <v>81.724999999999994</v>
      </c>
      <c r="N33" s="28" t="str">
        <f t="shared" si="8"/>
        <v>B</v>
      </c>
      <c r="O33" s="36">
        <v>2</v>
      </c>
      <c r="P33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3" s="39"/>
      <c r="R33" s="39" t="s">
        <v>9</v>
      </c>
      <c r="S33" s="18"/>
      <c r="T33" s="1"/>
      <c r="U33" s="1"/>
      <c r="V33" s="1">
        <v>80</v>
      </c>
      <c r="W33" s="1">
        <v>81.73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80</v>
      </c>
      <c r="AI33" s="1">
        <v>83.45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94491</v>
      </c>
      <c r="C34" s="19" t="s">
        <v>141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4" s="28">
        <f t="shared" si="5"/>
        <v>80.91</v>
      </c>
      <c r="L34" s="28" t="str">
        <f t="shared" si="6"/>
        <v>B</v>
      </c>
      <c r="M34" s="28">
        <f t="shared" si="7"/>
        <v>80.91</v>
      </c>
      <c r="N34" s="28" t="str">
        <f t="shared" si="8"/>
        <v>B</v>
      </c>
      <c r="O34" s="36">
        <v>2</v>
      </c>
      <c r="P34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79</v>
      </c>
      <c r="W34" s="1">
        <v>80.91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79</v>
      </c>
      <c r="AI34" s="1">
        <v>82.82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94505</v>
      </c>
      <c r="C35" s="19" t="s">
        <v>142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5"/>
        <v>89.09</v>
      </c>
      <c r="L35" s="28" t="str">
        <f t="shared" si="6"/>
        <v>A</v>
      </c>
      <c r="M35" s="28">
        <f t="shared" si="7"/>
        <v>89.09</v>
      </c>
      <c r="N35" s="28" t="str">
        <f t="shared" si="8"/>
        <v>A</v>
      </c>
      <c r="O35" s="36">
        <v>1</v>
      </c>
      <c r="P3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89</v>
      </c>
      <c r="W35" s="1">
        <v>89.09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89</v>
      </c>
      <c r="AI35" s="1">
        <v>89.18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94519</v>
      </c>
      <c r="C36" s="19" t="s">
        <v>143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6" s="28">
        <f t="shared" si="5"/>
        <v>87.454999999999998</v>
      </c>
      <c r="L36" s="28" t="str">
        <f t="shared" si="6"/>
        <v>A</v>
      </c>
      <c r="M36" s="28">
        <f t="shared" si="7"/>
        <v>87.454999999999998</v>
      </c>
      <c r="N36" s="28" t="str">
        <f t="shared" si="8"/>
        <v>A</v>
      </c>
      <c r="O36" s="36">
        <v>1</v>
      </c>
      <c r="P3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6" s="39"/>
      <c r="R36" s="39" t="s">
        <v>8</v>
      </c>
      <c r="S36" s="18"/>
      <c r="T36" s="1"/>
      <c r="U36" s="1"/>
      <c r="V36" s="1">
        <v>87</v>
      </c>
      <c r="W36" s="1">
        <v>87.45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87</v>
      </c>
      <c r="AI36" s="1">
        <v>87.91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94533</v>
      </c>
      <c r="C37" s="19" t="s">
        <v>144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7" s="28">
        <f t="shared" si="5"/>
        <v>93.18</v>
      </c>
      <c r="L37" s="28" t="str">
        <f t="shared" si="6"/>
        <v>A</v>
      </c>
      <c r="M37" s="28">
        <f t="shared" si="7"/>
        <v>93.18</v>
      </c>
      <c r="N37" s="28" t="str">
        <f t="shared" si="8"/>
        <v>A</v>
      </c>
      <c r="O37" s="36">
        <v>1</v>
      </c>
      <c r="P3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94</v>
      </c>
      <c r="W37" s="1">
        <v>93.18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94</v>
      </c>
      <c r="AI37" s="1">
        <v>92.36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94547</v>
      </c>
      <c r="C38" s="19" t="s">
        <v>145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5"/>
        <v>87.454999999999998</v>
      </c>
      <c r="L38" s="28" t="str">
        <f t="shared" si="6"/>
        <v>A</v>
      </c>
      <c r="M38" s="28">
        <f t="shared" si="7"/>
        <v>87.454999999999998</v>
      </c>
      <c r="N38" s="28" t="str">
        <f t="shared" si="8"/>
        <v>A</v>
      </c>
      <c r="O38" s="36">
        <v>1</v>
      </c>
      <c r="P3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87</v>
      </c>
      <c r="W38" s="1">
        <v>87.45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87</v>
      </c>
      <c r="AI38" s="1">
        <v>87.91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95191</v>
      </c>
      <c r="C39" s="19" t="s">
        <v>146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9" s="28">
        <f t="shared" si="5"/>
        <v>85.82</v>
      </c>
      <c r="L39" s="28" t="str">
        <f t="shared" si="6"/>
        <v>A</v>
      </c>
      <c r="M39" s="28">
        <f t="shared" si="7"/>
        <v>85.82</v>
      </c>
      <c r="N39" s="28" t="str">
        <f t="shared" si="8"/>
        <v>A</v>
      </c>
      <c r="O39" s="36">
        <v>1</v>
      </c>
      <c r="P3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9" s="39"/>
      <c r="R39" s="39" t="s">
        <v>9</v>
      </c>
      <c r="S39" s="18"/>
      <c r="T39" s="1"/>
      <c r="U39" s="1"/>
      <c r="V39" s="1">
        <v>85</v>
      </c>
      <c r="W39" s="1">
        <v>85.82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85</v>
      </c>
      <c r="AI39" s="1">
        <v>86.64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94561</v>
      </c>
      <c r="C40" s="19" t="s">
        <v>147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1</v>
      </c>
      <c r="P4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95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95</v>
      </c>
      <c r="AI40" s="1">
        <v>93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94575</v>
      </c>
      <c r="C41" s="19" t="s">
        <v>148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1" s="28">
        <f t="shared" si="5"/>
        <v>87.454999999999998</v>
      </c>
      <c r="L41" s="28" t="str">
        <f t="shared" si="6"/>
        <v>A</v>
      </c>
      <c r="M41" s="28">
        <f t="shared" si="7"/>
        <v>87.454999999999998</v>
      </c>
      <c r="N41" s="28" t="str">
        <f t="shared" si="8"/>
        <v>A</v>
      </c>
      <c r="O41" s="36">
        <v>1</v>
      </c>
      <c r="P4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87</v>
      </c>
      <c r="W41" s="1">
        <v>87.45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87</v>
      </c>
      <c r="AI41" s="1">
        <v>87.91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94589</v>
      </c>
      <c r="C42" s="19" t="s">
        <v>149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2" s="28">
        <f t="shared" si="5"/>
        <v>81.724999999999994</v>
      </c>
      <c r="L42" s="28" t="str">
        <f t="shared" si="6"/>
        <v>B</v>
      </c>
      <c r="M42" s="28">
        <f t="shared" si="7"/>
        <v>81.724999999999994</v>
      </c>
      <c r="N42" s="28" t="str">
        <f t="shared" si="8"/>
        <v>B</v>
      </c>
      <c r="O42" s="36">
        <v>2</v>
      </c>
      <c r="P4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42" s="39"/>
      <c r="R42" s="39" t="s">
        <v>9</v>
      </c>
      <c r="S42" s="18"/>
      <c r="T42" s="1"/>
      <c r="U42" s="1"/>
      <c r="V42" s="1">
        <v>80</v>
      </c>
      <c r="W42" s="1">
        <v>81.73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80</v>
      </c>
      <c r="AI42" s="1">
        <v>83.45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94603</v>
      </c>
      <c r="C43" s="19" t="s">
        <v>150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3" s="28">
        <f t="shared" si="5"/>
        <v>91.545000000000002</v>
      </c>
      <c r="L43" s="28" t="str">
        <f t="shared" si="6"/>
        <v>A</v>
      </c>
      <c r="M43" s="28">
        <f t="shared" si="7"/>
        <v>91.545000000000002</v>
      </c>
      <c r="N43" s="28" t="str">
        <f t="shared" si="8"/>
        <v>A</v>
      </c>
      <c r="O43" s="36">
        <v>1</v>
      </c>
      <c r="P4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92</v>
      </c>
      <c r="W43" s="1">
        <v>91.55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92</v>
      </c>
      <c r="AI43" s="1">
        <v>91.09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94617</v>
      </c>
      <c r="C44" s="19" t="s">
        <v>151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4" s="28">
        <f t="shared" si="5"/>
        <v>89.91</v>
      </c>
      <c r="L44" s="28" t="str">
        <f t="shared" si="6"/>
        <v>A</v>
      </c>
      <c r="M44" s="28">
        <f t="shared" si="7"/>
        <v>89.91</v>
      </c>
      <c r="N44" s="28" t="str">
        <f t="shared" si="8"/>
        <v>A</v>
      </c>
      <c r="O44" s="36">
        <v>1</v>
      </c>
      <c r="P4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4" s="39"/>
      <c r="R44" s="39" t="s">
        <v>8</v>
      </c>
      <c r="S44" s="18"/>
      <c r="T44" s="1"/>
      <c r="U44" s="1"/>
      <c r="V44" s="1">
        <v>90</v>
      </c>
      <c r="W44" s="1">
        <v>89.91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90</v>
      </c>
      <c r="AI44" s="1">
        <v>89.82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94631</v>
      </c>
      <c r="C45" s="19" t="s">
        <v>152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5" s="28">
        <f t="shared" si="5"/>
        <v>89.91</v>
      </c>
      <c r="L45" s="28" t="str">
        <f t="shared" si="6"/>
        <v>A</v>
      </c>
      <c r="M45" s="28">
        <f t="shared" si="7"/>
        <v>89.91</v>
      </c>
      <c r="N45" s="28" t="str">
        <f t="shared" si="8"/>
        <v>A</v>
      </c>
      <c r="O45" s="36">
        <v>1</v>
      </c>
      <c r="P4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5" s="39"/>
      <c r="R45" s="39" t="s">
        <v>8</v>
      </c>
      <c r="S45" s="18"/>
      <c r="T45" s="1"/>
      <c r="U45" s="1"/>
      <c r="V45" s="1">
        <v>90</v>
      </c>
      <c r="W45" s="1">
        <v>89.91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90</v>
      </c>
      <c r="AI45" s="1">
        <v>89.82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94645</v>
      </c>
      <c r="C46" s="19" t="s">
        <v>153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6" s="28">
        <f t="shared" si="5"/>
        <v>84.18</v>
      </c>
      <c r="L46" s="28" t="str">
        <f t="shared" si="6"/>
        <v>A</v>
      </c>
      <c r="M46" s="28">
        <f t="shared" si="7"/>
        <v>84.18</v>
      </c>
      <c r="N46" s="28" t="str">
        <f t="shared" si="8"/>
        <v>A</v>
      </c>
      <c r="O46" s="36">
        <v>2</v>
      </c>
      <c r="P46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46" s="39"/>
      <c r="R46" s="39" t="s">
        <v>9</v>
      </c>
      <c r="S46" s="18"/>
      <c r="T46" s="1"/>
      <c r="U46" s="1"/>
      <c r="V46" s="1">
        <v>83</v>
      </c>
      <c r="W46" s="1">
        <v>84.18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83</v>
      </c>
      <c r="AI46" s="1">
        <v>85.36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94659</v>
      </c>
      <c r="C47" s="19" t="s">
        <v>154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7" s="28">
        <f t="shared" si="5"/>
        <v>89.09</v>
      </c>
      <c r="L47" s="28" t="str">
        <f t="shared" si="6"/>
        <v>A</v>
      </c>
      <c r="M47" s="28">
        <f t="shared" si="7"/>
        <v>89.09</v>
      </c>
      <c r="N47" s="28" t="str">
        <f t="shared" si="8"/>
        <v>A</v>
      </c>
      <c r="O47" s="36">
        <v>1</v>
      </c>
      <c r="P4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7" s="39"/>
      <c r="R47" s="39" t="s">
        <v>8</v>
      </c>
      <c r="S47" s="18"/>
      <c r="T47" s="1"/>
      <c r="U47" s="1"/>
      <c r="V47" s="1">
        <v>89</v>
      </c>
      <c r="W47" s="1">
        <v>89.09</v>
      </c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>
        <v>89</v>
      </c>
      <c r="AI47" s="1">
        <v>89.18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94673</v>
      </c>
      <c r="C48" s="19" t="s">
        <v>155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>
        <v>2</v>
      </c>
      <c r="J48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8" s="28">
        <f t="shared" si="5"/>
        <v>81.724999999999994</v>
      </c>
      <c r="L48" s="28" t="str">
        <f t="shared" si="6"/>
        <v>B</v>
      </c>
      <c r="M48" s="28">
        <f t="shared" si="7"/>
        <v>81.724999999999994</v>
      </c>
      <c r="N48" s="28" t="str">
        <f t="shared" si="8"/>
        <v>B</v>
      </c>
      <c r="O48" s="36">
        <v>2</v>
      </c>
      <c r="P48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48" s="39"/>
      <c r="R48" s="39" t="s">
        <v>9</v>
      </c>
      <c r="S48" s="18"/>
      <c r="T48" s="1"/>
      <c r="U48" s="1"/>
      <c r="V48" s="1">
        <v>80</v>
      </c>
      <c r="W48" s="1">
        <v>81.73</v>
      </c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>
        <v>80</v>
      </c>
      <c r="AI48" s="1">
        <v>83.45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86.526315789473685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R9" sqref="R9:R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1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94687</v>
      </c>
      <c r="C11" s="19" t="s">
        <v>157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peta, pengindraan jauh dan SIG dalam pengembangan wilayah serta memiliki kemampuan dalam menganalisis negara maju dan berkembang dalam pasar bebas</v>
      </c>
      <c r="K11" s="28">
        <f t="shared" ref="K11:K50" si="5">IF((COUNTA(AF11:AO11)&gt;0),AVERAGE(AF11:AO11),"")</f>
        <v>88.115000000000009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88.115000000000009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dan sistem informasi geografis serta memiliki kemampuan dalam membuat makalah terkait negara maju dan berkembang dengan peta, tabel, grafik atau diagram</v>
      </c>
      <c r="Q11" s="39"/>
      <c r="R11" s="39" t="s">
        <v>8</v>
      </c>
      <c r="S11" s="18"/>
      <c r="T11" s="1"/>
      <c r="U11" s="1"/>
      <c r="V11" s="1">
        <v>88</v>
      </c>
      <c r="W11" s="41">
        <v>88.27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87</v>
      </c>
      <c r="AI11" s="1">
        <v>89.23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94701</v>
      </c>
      <c r="C12" s="19" t="s">
        <v>158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2" s="28">
        <f t="shared" si="5"/>
        <v>80.575000000000003</v>
      </c>
      <c r="L12" s="28" t="str">
        <f t="shared" si="6"/>
        <v>B</v>
      </c>
      <c r="M12" s="28">
        <f t="shared" si="7"/>
        <v>80.575000000000003</v>
      </c>
      <c r="N12" s="28" t="str">
        <f t="shared" si="8"/>
        <v>B</v>
      </c>
      <c r="O12" s="36">
        <v>2</v>
      </c>
      <c r="P1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2" s="39"/>
      <c r="R12" s="39" t="s">
        <v>8</v>
      </c>
      <c r="S12" s="18"/>
      <c r="T12" s="1"/>
      <c r="U12" s="1"/>
      <c r="V12" s="1">
        <v>86</v>
      </c>
      <c r="W12" s="41">
        <v>86.64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80</v>
      </c>
      <c r="AI12" s="1">
        <v>81.150000000000006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94715</v>
      </c>
      <c r="C13" s="19" t="s">
        <v>159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5"/>
        <v>90.27000000000001</v>
      </c>
      <c r="L13" s="28" t="str">
        <f t="shared" si="6"/>
        <v>A</v>
      </c>
      <c r="M13" s="28">
        <f t="shared" si="7"/>
        <v>90.27000000000001</v>
      </c>
      <c r="N13" s="28" t="str">
        <f t="shared" si="8"/>
        <v>A</v>
      </c>
      <c r="O13" s="36">
        <v>1</v>
      </c>
      <c r="P1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90</v>
      </c>
      <c r="W13" s="41">
        <v>89.91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89</v>
      </c>
      <c r="AI13" s="1">
        <v>91.54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41621</v>
      </c>
      <c r="FK13" s="42">
        <v>41631</v>
      </c>
    </row>
    <row r="14" spans="1:167" x14ac:dyDescent="0.25">
      <c r="A14" s="19">
        <v>4</v>
      </c>
      <c r="B14" s="19">
        <v>94729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5"/>
        <v>87.039999999999992</v>
      </c>
      <c r="L14" s="28" t="str">
        <f t="shared" si="6"/>
        <v>A</v>
      </c>
      <c r="M14" s="28">
        <f t="shared" si="7"/>
        <v>87.039999999999992</v>
      </c>
      <c r="N14" s="28" t="str">
        <f t="shared" si="8"/>
        <v>A</v>
      </c>
      <c r="O14" s="36">
        <v>1</v>
      </c>
      <c r="P1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88</v>
      </c>
      <c r="W14" s="41">
        <v>88.27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86</v>
      </c>
      <c r="AI14" s="1">
        <v>88.08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94743</v>
      </c>
      <c r="C15" s="19" t="s">
        <v>161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5"/>
        <v>89.19</v>
      </c>
      <c r="L15" s="28" t="str">
        <f t="shared" si="6"/>
        <v>A</v>
      </c>
      <c r="M15" s="28">
        <f t="shared" si="7"/>
        <v>89.19</v>
      </c>
      <c r="N15" s="28" t="str">
        <f t="shared" si="8"/>
        <v>A</v>
      </c>
      <c r="O15" s="36">
        <v>1</v>
      </c>
      <c r="P1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90</v>
      </c>
      <c r="W15" s="41">
        <v>89.91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88</v>
      </c>
      <c r="AI15" s="1">
        <v>90.38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41622</v>
      </c>
      <c r="FK15" s="42">
        <v>41632</v>
      </c>
    </row>
    <row r="16" spans="1:167" x14ac:dyDescent="0.25">
      <c r="A16" s="19">
        <v>6</v>
      </c>
      <c r="B16" s="19">
        <v>95107</v>
      </c>
      <c r="C16" s="19" t="s">
        <v>162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6" s="28">
        <f t="shared" si="5"/>
        <v>91.344999999999999</v>
      </c>
      <c r="L16" s="28" t="str">
        <f t="shared" si="6"/>
        <v>A</v>
      </c>
      <c r="M16" s="28">
        <f t="shared" si="7"/>
        <v>91.344999999999999</v>
      </c>
      <c r="N16" s="28" t="str">
        <f t="shared" si="8"/>
        <v>A</v>
      </c>
      <c r="O16" s="36">
        <v>1</v>
      </c>
      <c r="P1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90</v>
      </c>
      <c r="W16" s="41">
        <v>89.91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90</v>
      </c>
      <c r="AI16" s="1">
        <v>92.69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94757</v>
      </c>
      <c r="C17" s="19" t="s">
        <v>163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7" s="28">
        <f t="shared" si="5"/>
        <v>82.72999999999999</v>
      </c>
      <c r="L17" s="28" t="str">
        <f t="shared" si="6"/>
        <v>B</v>
      </c>
      <c r="M17" s="28">
        <f t="shared" si="7"/>
        <v>82.72999999999999</v>
      </c>
      <c r="N17" s="28" t="str">
        <f t="shared" si="8"/>
        <v>B</v>
      </c>
      <c r="O17" s="36">
        <v>2</v>
      </c>
      <c r="P17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7" s="39"/>
      <c r="R17" s="39" t="s">
        <v>9</v>
      </c>
      <c r="S17" s="18"/>
      <c r="T17" s="1"/>
      <c r="U17" s="1"/>
      <c r="V17" s="1">
        <v>82</v>
      </c>
      <c r="W17" s="41">
        <v>83.36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82</v>
      </c>
      <c r="AI17" s="1">
        <v>83.46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41623</v>
      </c>
      <c r="FK17" s="42">
        <v>41633</v>
      </c>
    </row>
    <row r="18" spans="1:167" x14ac:dyDescent="0.25">
      <c r="A18" s="19">
        <v>8</v>
      </c>
      <c r="B18" s="19">
        <v>94771</v>
      </c>
      <c r="C18" s="19" t="s">
        <v>164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5"/>
        <v>85.960000000000008</v>
      </c>
      <c r="L18" s="28" t="str">
        <f t="shared" si="6"/>
        <v>A</v>
      </c>
      <c r="M18" s="28">
        <f t="shared" si="7"/>
        <v>85.960000000000008</v>
      </c>
      <c r="N18" s="28" t="str">
        <f t="shared" si="8"/>
        <v>A</v>
      </c>
      <c r="O18" s="36">
        <v>1</v>
      </c>
      <c r="P1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88</v>
      </c>
      <c r="W18" s="41">
        <v>88.27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85</v>
      </c>
      <c r="AI18" s="1">
        <v>86.92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94785</v>
      </c>
      <c r="C19" s="19" t="s">
        <v>165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9" s="28">
        <f t="shared" si="5"/>
        <v>80.575000000000003</v>
      </c>
      <c r="L19" s="28" t="str">
        <f t="shared" si="6"/>
        <v>B</v>
      </c>
      <c r="M19" s="28">
        <f t="shared" si="7"/>
        <v>80.575000000000003</v>
      </c>
      <c r="N19" s="28" t="str">
        <f t="shared" si="8"/>
        <v>B</v>
      </c>
      <c r="O19" s="36">
        <v>2</v>
      </c>
      <c r="P19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9" s="39"/>
      <c r="R19" s="39" t="s">
        <v>9</v>
      </c>
      <c r="S19" s="18"/>
      <c r="T19" s="1"/>
      <c r="U19" s="1"/>
      <c r="V19" s="1">
        <v>81</v>
      </c>
      <c r="W19" s="41">
        <v>82.55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80</v>
      </c>
      <c r="AI19" s="1">
        <v>81.150000000000006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41624</v>
      </c>
      <c r="FK19" s="42">
        <v>41634</v>
      </c>
    </row>
    <row r="20" spans="1:167" x14ac:dyDescent="0.25">
      <c r="A20" s="19">
        <v>10</v>
      </c>
      <c r="B20" s="19">
        <v>94799</v>
      </c>
      <c r="C20" s="19" t="s">
        <v>166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5"/>
        <v>88.115000000000009</v>
      </c>
      <c r="L20" s="28" t="str">
        <f t="shared" si="6"/>
        <v>A</v>
      </c>
      <c r="M20" s="28">
        <f t="shared" si="7"/>
        <v>88.115000000000009</v>
      </c>
      <c r="N20" s="28" t="str">
        <f t="shared" si="8"/>
        <v>A</v>
      </c>
      <c r="O20" s="36">
        <v>1</v>
      </c>
      <c r="P2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90</v>
      </c>
      <c r="W20" s="41">
        <v>89.91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87</v>
      </c>
      <c r="AI20" s="1">
        <v>89.23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95121</v>
      </c>
      <c r="C21" s="19" t="s">
        <v>167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1" s="28">
        <f t="shared" si="5"/>
        <v>80.575000000000003</v>
      </c>
      <c r="L21" s="28" t="str">
        <f t="shared" si="6"/>
        <v>B</v>
      </c>
      <c r="M21" s="28">
        <f t="shared" si="7"/>
        <v>80.575000000000003</v>
      </c>
      <c r="N21" s="28" t="str">
        <f t="shared" si="8"/>
        <v>B</v>
      </c>
      <c r="O21" s="36">
        <v>2</v>
      </c>
      <c r="P21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1" s="39"/>
      <c r="R21" s="39" t="s">
        <v>9</v>
      </c>
      <c r="S21" s="18"/>
      <c r="T21" s="1"/>
      <c r="U21" s="1"/>
      <c r="V21" s="1">
        <v>80</v>
      </c>
      <c r="W21" s="41">
        <v>81.73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80</v>
      </c>
      <c r="AI21" s="1">
        <v>81.150000000000006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41625</v>
      </c>
      <c r="FK21" s="42">
        <v>41635</v>
      </c>
    </row>
    <row r="22" spans="1:167" x14ac:dyDescent="0.25">
      <c r="A22" s="19">
        <v>12</v>
      </c>
      <c r="B22" s="19">
        <v>94813</v>
      </c>
      <c r="C22" s="19" t="s">
        <v>168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2" s="28">
        <f t="shared" si="5"/>
        <v>88.115000000000009</v>
      </c>
      <c r="L22" s="28" t="str">
        <f t="shared" si="6"/>
        <v>A</v>
      </c>
      <c r="M22" s="28">
        <f t="shared" si="7"/>
        <v>88.115000000000009</v>
      </c>
      <c r="N22" s="28" t="str">
        <f t="shared" si="8"/>
        <v>A</v>
      </c>
      <c r="O22" s="36">
        <v>1</v>
      </c>
      <c r="P2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92</v>
      </c>
      <c r="W22" s="41">
        <v>91.55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87</v>
      </c>
      <c r="AI22" s="1">
        <v>89.23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94827</v>
      </c>
      <c r="C23" s="19" t="s">
        <v>169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3" s="28">
        <f t="shared" si="5"/>
        <v>85.960000000000008</v>
      </c>
      <c r="L23" s="28" t="str">
        <f t="shared" si="6"/>
        <v>A</v>
      </c>
      <c r="M23" s="28">
        <f t="shared" si="7"/>
        <v>85.960000000000008</v>
      </c>
      <c r="N23" s="28" t="str">
        <f t="shared" si="8"/>
        <v>A</v>
      </c>
      <c r="O23" s="36">
        <v>1</v>
      </c>
      <c r="P2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3" s="39"/>
      <c r="R23" s="39" t="s">
        <v>8</v>
      </c>
      <c r="S23" s="18"/>
      <c r="T23" s="1"/>
      <c r="U23" s="1"/>
      <c r="V23" s="1">
        <v>85</v>
      </c>
      <c r="W23" s="41">
        <v>85.82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85</v>
      </c>
      <c r="AI23" s="1">
        <v>86.92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41626</v>
      </c>
      <c r="FK23" s="42">
        <v>41636</v>
      </c>
    </row>
    <row r="24" spans="1:167" x14ac:dyDescent="0.25">
      <c r="A24" s="19">
        <v>14</v>
      </c>
      <c r="B24" s="19">
        <v>94841</v>
      </c>
      <c r="C24" s="19" t="s">
        <v>170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4" s="28">
        <f t="shared" si="5"/>
        <v>87.039999999999992</v>
      </c>
      <c r="L24" s="28" t="str">
        <f t="shared" si="6"/>
        <v>A</v>
      </c>
      <c r="M24" s="28">
        <f t="shared" si="7"/>
        <v>87.039999999999992</v>
      </c>
      <c r="N24" s="28" t="str">
        <f t="shared" si="8"/>
        <v>A</v>
      </c>
      <c r="O24" s="36">
        <v>1</v>
      </c>
      <c r="P2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85</v>
      </c>
      <c r="W24" s="41">
        <v>85.82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86</v>
      </c>
      <c r="AI24" s="1">
        <v>88.08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100117</v>
      </c>
      <c r="C25" s="19" t="s">
        <v>171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5" s="28">
        <f t="shared" si="5"/>
        <v>89.19</v>
      </c>
      <c r="L25" s="28" t="str">
        <f t="shared" si="6"/>
        <v>A</v>
      </c>
      <c r="M25" s="28">
        <f t="shared" si="7"/>
        <v>89.19</v>
      </c>
      <c r="N25" s="28" t="str">
        <f t="shared" si="8"/>
        <v>A</v>
      </c>
      <c r="O25" s="36">
        <v>1</v>
      </c>
      <c r="P2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88</v>
      </c>
      <c r="W25" s="41">
        <v>88.27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88</v>
      </c>
      <c r="AI25" s="1">
        <v>90.38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41627</v>
      </c>
      <c r="FK25" s="42">
        <v>41637</v>
      </c>
    </row>
    <row r="26" spans="1:167" x14ac:dyDescent="0.25">
      <c r="A26" s="19">
        <v>16</v>
      </c>
      <c r="B26" s="19">
        <v>94855</v>
      </c>
      <c r="C26" s="19" t="s">
        <v>172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6" s="28">
        <f t="shared" si="5"/>
        <v>89.19</v>
      </c>
      <c r="L26" s="28" t="str">
        <f t="shared" si="6"/>
        <v>A</v>
      </c>
      <c r="M26" s="28">
        <f t="shared" si="7"/>
        <v>89.19</v>
      </c>
      <c r="N26" s="28" t="str">
        <f t="shared" si="8"/>
        <v>A</v>
      </c>
      <c r="O26" s="36">
        <v>1</v>
      </c>
      <c r="P2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86</v>
      </c>
      <c r="W26" s="41">
        <v>86.64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88</v>
      </c>
      <c r="AI26" s="1">
        <v>90.38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94869</v>
      </c>
      <c r="C27" s="19" t="s">
        <v>173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7" s="28">
        <f t="shared" si="5"/>
        <v>88.115000000000009</v>
      </c>
      <c r="L27" s="28" t="str">
        <f t="shared" si="6"/>
        <v>A</v>
      </c>
      <c r="M27" s="28">
        <f t="shared" si="7"/>
        <v>88.115000000000009</v>
      </c>
      <c r="N27" s="28" t="str">
        <f t="shared" si="8"/>
        <v>A</v>
      </c>
      <c r="O27" s="36">
        <v>1</v>
      </c>
      <c r="P2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7" s="39"/>
      <c r="R27" s="39" t="s">
        <v>8</v>
      </c>
      <c r="S27" s="18"/>
      <c r="T27" s="1"/>
      <c r="U27" s="1"/>
      <c r="V27" s="1">
        <v>93</v>
      </c>
      <c r="W27" s="41">
        <v>92.36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87</v>
      </c>
      <c r="AI27" s="1">
        <v>89.23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41628</v>
      </c>
      <c r="FK27" s="42">
        <v>41638</v>
      </c>
    </row>
    <row r="28" spans="1:167" x14ac:dyDescent="0.25">
      <c r="A28" s="19">
        <v>18</v>
      </c>
      <c r="B28" s="19">
        <v>95205</v>
      </c>
      <c r="C28" s="19" t="s">
        <v>174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8" s="28">
        <f t="shared" si="5"/>
        <v>85.960000000000008</v>
      </c>
      <c r="L28" s="28" t="str">
        <f t="shared" si="6"/>
        <v>A</v>
      </c>
      <c r="M28" s="28">
        <f t="shared" si="7"/>
        <v>85.960000000000008</v>
      </c>
      <c r="N28" s="28" t="str">
        <f t="shared" si="8"/>
        <v>A</v>
      </c>
      <c r="O28" s="36">
        <v>1</v>
      </c>
      <c r="P2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90</v>
      </c>
      <c r="W28" s="41">
        <v>89.91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85</v>
      </c>
      <c r="AI28" s="1">
        <v>86.92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94883</v>
      </c>
      <c r="C29" s="19" t="s">
        <v>175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9" s="28">
        <f t="shared" si="5"/>
        <v>87.039999999999992</v>
      </c>
      <c r="L29" s="28" t="str">
        <f t="shared" si="6"/>
        <v>A</v>
      </c>
      <c r="M29" s="28">
        <f t="shared" si="7"/>
        <v>87.039999999999992</v>
      </c>
      <c r="N29" s="28" t="str">
        <f t="shared" si="8"/>
        <v>A</v>
      </c>
      <c r="O29" s="36">
        <v>1</v>
      </c>
      <c r="P2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86</v>
      </c>
      <c r="W29" s="41">
        <v>86.64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86</v>
      </c>
      <c r="AI29" s="1">
        <v>88.08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41629</v>
      </c>
      <c r="FK29" s="42">
        <v>41639</v>
      </c>
    </row>
    <row r="30" spans="1:167" x14ac:dyDescent="0.25">
      <c r="A30" s="19">
        <v>20</v>
      </c>
      <c r="B30" s="19">
        <v>94897</v>
      </c>
      <c r="C30" s="19" t="s">
        <v>176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5"/>
        <v>89.19</v>
      </c>
      <c r="L30" s="28" t="str">
        <f t="shared" si="6"/>
        <v>A</v>
      </c>
      <c r="M30" s="28">
        <f t="shared" si="7"/>
        <v>89.19</v>
      </c>
      <c r="N30" s="28" t="str">
        <f t="shared" si="8"/>
        <v>A</v>
      </c>
      <c r="O30" s="36">
        <v>1</v>
      </c>
      <c r="P3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90</v>
      </c>
      <c r="W30" s="41">
        <v>89.91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88</v>
      </c>
      <c r="AI30" s="1">
        <v>90.38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94911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1" s="28">
        <f t="shared" si="5"/>
        <v>90.27000000000001</v>
      </c>
      <c r="L31" s="28" t="str">
        <f t="shared" si="6"/>
        <v>A</v>
      </c>
      <c r="M31" s="28">
        <f t="shared" si="7"/>
        <v>90.27000000000001</v>
      </c>
      <c r="N31" s="28" t="str">
        <f t="shared" si="8"/>
        <v>A</v>
      </c>
      <c r="O31" s="36">
        <v>1</v>
      </c>
      <c r="P3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90</v>
      </c>
      <c r="W31" s="41">
        <v>89.91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89</v>
      </c>
      <c r="AI31" s="1">
        <v>91.54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41630</v>
      </c>
      <c r="FK31" s="42">
        <v>41640</v>
      </c>
    </row>
    <row r="32" spans="1:167" x14ac:dyDescent="0.25">
      <c r="A32" s="19">
        <v>22</v>
      </c>
      <c r="B32" s="19">
        <v>94925</v>
      </c>
      <c r="C32" s="19" t="s">
        <v>178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2" s="28">
        <f t="shared" si="5"/>
        <v>89.19</v>
      </c>
      <c r="L32" s="28" t="str">
        <f t="shared" si="6"/>
        <v>A</v>
      </c>
      <c r="M32" s="28">
        <f t="shared" si="7"/>
        <v>89.19</v>
      </c>
      <c r="N32" s="28" t="str">
        <f t="shared" si="8"/>
        <v>A</v>
      </c>
      <c r="O32" s="36">
        <v>1</v>
      </c>
      <c r="P3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85</v>
      </c>
      <c r="W32" s="41">
        <v>85.82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88</v>
      </c>
      <c r="AI32" s="1">
        <v>90.38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94939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3" s="28">
        <f t="shared" si="5"/>
        <v>88.115000000000009</v>
      </c>
      <c r="L33" s="28" t="str">
        <f t="shared" si="6"/>
        <v>A</v>
      </c>
      <c r="M33" s="28">
        <f t="shared" si="7"/>
        <v>88.115000000000009</v>
      </c>
      <c r="N33" s="28" t="str">
        <f t="shared" si="8"/>
        <v>A</v>
      </c>
      <c r="O33" s="36">
        <v>1</v>
      </c>
      <c r="P3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3" s="39"/>
      <c r="R33" s="39" t="s">
        <v>8</v>
      </c>
      <c r="S33" s="18"/>
      <c r="T33" s="1"/>
      <c r="U33" s="1"/>
      <c r="V33" s="1">
        <v>88</v>
      </c>
      <c r="W33" s="41">
        <v>88.27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87</v>
      </c>
      <c r="AI33" s="1">
        <v>89.23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95135</v>
      </c>
      <c r="C34" s="19" t="s">
        <v>180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4" s="28">
        <f t="shared" si="5"/>
        <v>85.960000000000008</v>
      </c>
      <c r="L34" s="28" t="str">
        <f t="shared" si="6"/>
        <v>A</v>
      </c>
      <c r="M34" s="28">
        <f t="shared" si="7"/>
        <v>85.960000000000008</v>
      </c>
      <c r="N34" s="28" t="str">
        <f t="shared" si="8"/>
        <v>A</v>
      </c>
      <c r="O34" s="36">
        <v>1</v>
      </c>
      <c r="P3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89</v>
      </c>
      <c r="W34" s="41">
        <v>89.09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85</v>
      </c>
      <c r="AI34" s="1">
        <v>86.92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94953</v>
      </c>
      <c r="C35" s="19" t="s">
        <v>181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5"/>
        <v>85.960000000000008</v>
      </c>
      <c r="L35" s="28" t="str">
        <f t="shared" si="6"/>
        <v>A</v>
      </c>
      <c r="M35" s="28">
        <f t="shared" si="7"/>
        <v>85.960000000000008</v>
      </c>
      <c r="N35" s="28" t="str">
        <f t="shared" si="8"/>
        <v>A</v>
      </c>
      <c r="O35" s="36">
        <v>1</v>
      </c>
      <c r="P3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88</v>
      </c>
      <c r="W35" s="41">
        <v>88.27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85</v>
      </c>
      <c r="AI35" s="1">
        <v>86.92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95274</v>
      </c>
      <c r="C36" s="19" t="s">
        <v>182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6" s="28">
        <f t="shared" si="5"/>
        <v>79.5</v>
      </c>
      <c r="L36" s="28" t="str">
        <f t="shared" si="6"/>
        <v>B</v>
      </c>
      <c r="M36" s="28">
        <f t="shared" si="7"/>
        <v>79.5</v>
      </c>
      <c r="N36" s="28" t="str">
        <f t="shared" si="8"/>
        <v>B</v>
      </c>
      <c r="O36" s="36">
        <v>2</v>
      </c>
      <c r="P36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6" s="39"/>
      <c r="R36" s="39" t="s">
        <v>9</v>
      </c>
      <c r="S36" s="18"/>
      <c r="T36" s="1"/>
      <c r="U36" s="1"/>
      <c r="V36" s="1">
        <v>78</v>
      </c>
      <c r="W36" s="41">
        <v>80.09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79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94967</v>
      </c>
      <c r="C37" s="19" t="s">
        <v>183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7" s="28">
        <f t="shared" si="5"/>
        <v>89.19</v>
      </c>
      <c r="L37" s="28" t="str">
        <f t="shared" si="6"/>
        <v>A</v>
      </c>
      <c r="M37" s="28">
        <f t="shared" si="7"/>
        <v>89.19</v>
      </c>
      <c r="N37" s="28" t="str">
        <f t="shared" si="8"/>
        <v>A</v>
      </c>
      <c r="O37" s="36">
        <v>1</v>
      </c>
      <c r="P3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88</v>
      </c>
      <c r="W37" s="41">
        <v>88.27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88</v>
      </c>
      <c r="AI37" s="1">
        <v>90.38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94981</v>
      </c>
      <c r="C38" s="19" t="s">
        <v>184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5"/>
        <v>92.424999999999997</v>
      </c>
      <c r="L38" s="28" t="str">
        <f t="shared" si="6"/>
        <v>A</v>
      </c>
      <c r="M38" s="28">
        <f t="shared" si="7"/>
        <v>92.424999999999997</v>
      </c>
      <c r="N38" s="28" t="str">
        <f t="shared" si="8"/>
        <v>A</v>
      </c>
      <c r="O38" s="36">
        <v>1</v>
      </c>
      <c r="P3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92</v>
      </c>
      <c r="W38" s="41">
        <v>91.55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91</v>
      </c>
      <c r="AI38" s="1">
        <v>93.85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94995</v>
      </c>
      <c r="C39" s="19" t="s">
        <v>185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9" s="28">
        <f t="shared" si="5"/>
        <v>82.72999999999999</v>
      </c>
      <c r="L39" s="28" t="str">
        <f t="shared" si="6"/>
        <v>B</v>
      </c>
      <c r="M39" s="28">
        <f t="shared" si="7"/>
        <v>82.72999999999999</v>
      </c>
      <c r="N39" s="28" t="str">
        <f t="shared" si="8"/>
        <v>B</v>
      </c>
      <c r="O39" s="36">
        <v>2</v>
      </c>
      <c r="P39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9" s="39"/>
      <c r="R39" s="39" t="s">
        <v>8</v>
      </c>
      <c r="S39" s="18"/>
      <c r="T39" s="1"/>
      <c r="U39" s="1"/>
      <c r="V39" s="1">
        <v>87</v>
      </c>
      <c r="W39" s="41">
        <v>87.45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82</v>
      </c>
      <c r="AI39" s="1">
        <v>83.46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95219</v>
      </c>
      <c r="C40" s="19" t="s">
        <v>186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0" s="28">
        <f t="shared" si="5"/>
        <v>83.81</v>
      </c>
      <c r="L40" s="28" t="str">
        <f t="shared" si="6"/>
        <v>B</v>
      </c>
      <c r="M40" s="28">
        <f t="shared" si="7"/>
        <v>83.81</v>
      </c>
      <c r="N40" s="28" t="str">
        <f t="shared" si="8"/>
        <v>B</v>
      </c>
      <c r="O40" s="36">
        <v>2</v>
      </c>
      <c r="P40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80</v>
      </c>
      <c r="W40" s="41">
        <v>81.73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83</v>
      </c>
      <c r="AI40" s="1">
        <v>84.62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95149</v>
      </c>
      <c r="C41" s="19" t="s">
        <v>187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1" s="28">
        <f t="shared" si="5"/>
        <v>83.81</v>
      </c>
      <c r="L41" s="28" t="str">
        <f t="shared" si="6"/>
        <v>B</v>
      </c>
      <c r="M41" s="28">
        <f t="shared" si="7"/>
        <v>83.81</v>
      </c>
      <c r="N41" s="28" t="str">
        <f t="shared" si="8"/>
        <v>B</v>
      </c>
      <c r="O41" s="36">
        <v>2</v>
      </c>
      <c r="P41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88</v>
      </c>
      <c r="W41" s="41">
        <v>88.27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83</v>
      </c>
      <c r="AI41" s="1">
        <v>84.62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95009</v>
      </c>
      <c r="C42" s="19" t="s">
        <v>188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2" s="28">
        <f t="shared" si="5"/>
        <v>84.884999999999991</v>
      </c>
      <c r="L42" s="28" t="str">
        <f t="shared" si="6"/>
        <v>A</v>
      </c>
      <c r="M42" s="28">
        <f t="shared" si="7"/>
        <v>84.884999999999991</v>
      </c>
      <c r="N42" s="28" t="str">
        <f t="shared" si="8"/>
        <v>A</v>
      </c>
      <c r="O42" s="36">
        <v>1</v>
      </c>
      <c r="P4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2" s="39"/>
      <c r="R42" s="39" t="s">
        <v>8</v>
      </c>
      <c r="S42" s="18"/>
      <c r="T42" s="1"/>
      <c r="U42" s="1"/>
      <c r="V42" s="1">
        <v>86</v>
      </c>
      <c r="W42" s="41">
        <v>86.64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84</v>
      </c>
      <c r="AI42" s="1">
        <v>85.77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95023</v>
      </c>
      <c r="C43" s="19" t="s">
        <v>189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3" s="28">
        <f t="shared" si="5"/>
        <v>87.039999999999992</v>
      </c>
      <c r="L43" s="28" t="str">
        <f t="shared" si="6"/>
        <v>A</v>
      </c>
      <c r="M43" s="28">
        <f t="shared" si="7"/>
        <v>87.039999999999992</v>
      </c>
      <c r="N43" s="28" t="str">
        <f t="shared" si="8"/>
        <v>A</v>
      </c>
      <c r="O43" s="36">
        <v>1</v>
      </c>
      <c r="P4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88</v>
      </c>
      <c r="W43" s="41">
        <v>88.27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86</v>
      </c>
      <c r="AI43" s="1">
        <v>88.08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95037</v>
      </c>
      <c r="C44" s="19" t="s">
        <v>190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4" s="28">
        <f t="shared" si="5"/>
        <v>85.960000000000008</v>
      </c>
      <c r="L44" s="28" t="str">
        <f t="shared" si="6"/>
        <v>A</v>
      </c>
      <c r="M44" s="28">
        <f t="shared" si="7"/>
        <v>85.960000000000008</v>
      </c>
      <c r="N44" s="28" t="str">
        <f t="shared" si="8"/>
        <v>A</v>
      </c>
      <c r="O44" s="36">
        <v>1</v>
      </c>
      <c r="P4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4" s="39"/>
      <c r="R44" s="39" t="s">
        <v>8</v>
      </c>
      <c r="S44" s="18"/>
      <c r="T44" s="1"/>
      <c r="U44" s="1"/>
      <c r="V44" s="1">
        <v>88</v>
      </c>
      <c r="W44" s="41">
        <v>88.27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85</v>
      </c>
      <c r="AI44" s="1">
        <v>86.92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95051</v>
      </c>
      <c r="C45" s="19" t="s">
        <v>191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5" s="28">
        <f t="shared" si="5"/>
        <v>87.039999999999992</v>
      </c>
      <c r="L45" s="28" t="str">
        <f t="shared" si="6"/>
        <v>A</v>
      </c>
      <c r="M45" s="28">
        <f t="shared" si="7"/>
        <v>87.039999999999992</v>
      </c>
      <c r="N45" s="28" t="str">
        <f t="shared" si="8"/>
        <v>A</v>
      </c>
      <c r="O45" s="36">
        <v>1</v>
      </c>
      <c r="P4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5" s="39"/>
      <c r="R45" s="39" t="s">
        <v>8</v>
      </c>
      <c r="S45" s="18"/>
      <c r="T45" s="1"/>
      <c r="U45" s="1"/>
      <c r="V45" s="1">
        <v>84</v>
      </c>
      <c r="W45" s="41">
        <v>85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86</v>
      </c>
      <c r="AI45" s="1">
        <v>88.08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95065</v>
      </c>
      <c r="C46" s="19" t="s">
        <v>192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6" s="28">
        <f t="shared" si="5"/>
        <v>93.5</v>
      </c>
      <c r="L46" s="28" t="str">
        <f t="shared" si="6"/>
        <v>A</v>
      </c>
      <c r="M46" s="28">
        <f t="shared" si="7"/>
        <v>93.5</v>
      </c>
      <c r="N46" s="28" t="str">
        <f t="shared" si="8"/>
        <v>A</v>
      </c>
      <c r="O46" s="36">
        <v>1</v>
      </c>
      <c r="P4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6" s="39"/>
      <c r="R46" s="39" t="s">
        <v>8</v>
      </c>
      <c r="S46" s="18"/>
      <c r="T46" s="1"/>
      <c r="U46" s="1"/>
      <c r="V46" s="1">
        <v>92</v>
      </c>
      <c r="W46" s="41">
        <v>91.55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92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95079</v>
      </c>
      <c r="C47" s="19" t="s">
        <v>193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1</v>
      </c>
      <c r="J4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7" s="28">
        <f t="shared" si="5"/>
        <v>87.039999999999992</v>
      </c>
      <c r="L47" s="28" t="str">
        <f t="shared" si="6"/>
        <v>A</v>
      </c>
      <c r="M47" s="28">
        <f t="shared" si="7"/>
        <v>87.039999999999992</v>
      </c>
      <c r="N47" s="28" t="str">
        <f t="shared" si="8"/>
        <v>A</v>
      </c>
      <c r="O47" s="36">
        <v>1</v>
      </c>
      <c r="P4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7" s="39"/>
      <c r="R47" s="39" t="s">
        <v>8</v>
      </c>
      <c r="S47" s="18"/>
      <c r="T47" s="1"/>
      <c r="U47" s="1"/>
      <c r="V47" s="1">
        <v>88</v>
      </c>
      <c r="W47" s="41">
        <v>88.27</v>
      </c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>
        <v>86</v>
      </c>
      <c r="AI47" s="1">
        <v>88.08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95093</v>
      </c>
      <c r="C48" s="19" t="s">
        <v>194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8" s="28">
        <f t="shared" si="5"/>
        <v>84.884999999999991</v>
      </c>
      <c r="L48" s="28" t="str">
        <f t="shared" si="6"/>
        <v>A</v>
      </c>
      <c r="M48" s="28">
        <f t="shared" si="7"/>
        <v>84.884999999999991</v>
      </c>
      <c r="N48" s="28" t="str">
        <f t="shared" si="8"/>
        <v>A</v>
      </c>
      <c r="O48" s="36">
        <v>1</v>
      </c>
      <c r="P4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8" s="39"/>
      <c r="R48" s="39" t="s">
        <v>8</v>
      </c>
      <c r="S48" s="18"/>
      <c r="T48" s="1"/>
      <c r="U48" s="1"/>
      <c r="V48" s="1">
        <v>86</v>
      </c>
      <c r="W48" s="41">
        <v>86.64</v>
      </c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>
        <v>84</v>
      </c>
      <c r="AI48" s="1">
        <v>85.77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87.34210526315789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2019-04-26T07:06:21Z</dcterms:modified>
  <cp:category/>
</cp:coreProperties>
</file>