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NILAI PTS Genap 2018-2019\"/>
    </mc:Choice>
  </mc:AlternateContent>
  <xr:revisionPtr revIDLastSave="0" documentId="13_ncr:1_{8E635583-F389-4045-96BA-9A3CFB18BD40}" xr6:coauthVersionLast="43" xr6:coauthVersionMax="43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81029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4" i="3" l="1"/>
  <c r="K53" i="1"/>
  <c r="H11" i="1"/>
  <c r="K54" i="2"/>
  <c r="K52" i="1"/>
  <c r="K53" i="2"/>
  <c r="K52" i="2"/>
  <c r="K53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<sst xmlns="http://schemas.openxmlformats.org/spreadsheetml/2006/main" count="744" uniqueCount="234">
  <si>
    <t>DAFTAR NILAI SISWA SMAN 9 SEMARANG SEMESTER GENAP TAHUN PELAJARAN 2018/2019</t>
  </si>
  <si>
    <t>Guru :</t>
  </si>
  <si>
    <t>Wiwik Indah K S.Pd., M.Pd.</t>
  </si>
  <si>
    <t>Kelas XII-MIPA 4</t>
  </si>
  <si>
    <t>Mapel :</t>
  </si>
  <si>
    <t>Kimia [ Kelompok C (Peminatan) ]</t>
  </si>
  <si>
    <t>didownload 22/04/2019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</si>
  <si>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</si>
  <si>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</si>
  <si>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</si>
  <si>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</si>
  <si>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</si>
  <si>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</si>
  <si>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</si>
  <si>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</si>
  <si>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</si>
  <si>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</si>
  <si>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</si>
  <si>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</si>
  <si>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</si>
  <si>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</si>
  <si>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</si>
  <si>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</si>
  <si>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</si>
  <si>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</si>
  <si>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</si>
  <si>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</si>
  <si>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</si>
  <si>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</si>
  <si>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</si>
  <si>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</si>
  <si>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</si>
  <si>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</si>
  <si>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</si>
  <si>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</si>
  <si>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</si>
  <si>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</si>
  <si>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</si>
  <si>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</si>
  <si>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</si>
  <si>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</si>
  <si>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</si>
  <si>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</si>
  <si>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</si>
  <si>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</si>
  <si>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</si>
  <si>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</si>
  <si>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</si>
  <si>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</si>
  <si>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</si>
  <si>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</si>
  <si>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</si>
  <si>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</si>
  <si>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</si>
  <si>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</si>
  <si>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</si>
  <si>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</si>
  <si>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</si>
  <si>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</si>
  <si>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</si>
  <si>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</si>
  <si>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</si>
  <si>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</si>
  <si>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</si>
  <si>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</si>
  <si>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</si>
  <si>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</si>
  <si>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</si>
  <si>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</si>
  <si>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</si>
  <si>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</si>
  <si>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</si>
  <si>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</si>
  <si>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</si>
  <si>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</si>
  <si>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</si>
  <si>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</si>
  <si>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</si>
  <si>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</si>
  <si>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</si>
  <si>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</si>
  <si>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</si>
  <si>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</si>
  <si>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</si>
  <si>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</si>
  <si>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</si>
  <si>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</si>
  <si>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</si>
  <si>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</si>
  <si>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</si>
  <si>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</si>
  <si>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</si>
  <si>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</si>
  <si>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</si>
  <si>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</si>
  <si>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</si>
  <si>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</si>
  <si>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</si>
  <si>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</si>
  <si>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</si>
  <si>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</si>
  <si>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</si>
  <si>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</si>
  <si>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</si>
  <si>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</si>
  <si>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</si>
  <si>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</si>
  <si>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</si>
  <si>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</si>
  <si>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</si>
  <si>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</si>
  <si>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</si>
  <si>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</si>
  <si>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</si>
  <si>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</si>
  <si>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</si>
  <si>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</si>
  <si>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</si>
  <si>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</si>
  <si>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</si>
  <si>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</si>
  <si>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</si>
  <si>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</si>
  <si>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</si>
  <si>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</si>
  <si>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</si>
  <si>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</si>
  <si>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</si>
  <si>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</si>
  <si>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</si>
  <si>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</si>
  <si>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</si>
  <si>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</si>
  <si>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</si>
  <si>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</si>
  <si>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</si>
  <si>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</si>
  <si>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</si>
  <si>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</si>
  <si>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</si>
  <si>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</si>
  <si>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</si>
  <si>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</si>
  <si>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</si>
  <si>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</si>
  <si>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</si>
  <si>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</si>
  <si>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</si>
  <si>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</si>
  <si>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</si>
  <si>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</si>
  <si>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</si>
  <si>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</si>
  <si>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</si>
  <si>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</si>
  <si>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</si>
  <si>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</si>
  <si>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</si>
  <si>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</si>
  <si>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</si>
  <si>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</si>
  <si>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</si>
  <si>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</si>
  <si>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</si>
  <si>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</si>
  <si>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</si>
  <si>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</si>
  <si>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</si>
  <si>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</si>
  <si>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</si>
  <si>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</si>
  <si>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</si>
  <si>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</si>
  <si>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</si>
  <si>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</si>
  <si>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</si>
  <si>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</si>
  <si>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</si>
  <si>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</si>
  <si>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</si>
  <si>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</si>
  <si>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</si>
  <si>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</si>
  <si>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</si>
  <si>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</si>
  <si>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</si>
  <si>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</si>
  <si>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</si>
  <si>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</si>
  <si>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</si>
  <si>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</si>
  <si>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</si>
  <si>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</si>
  <si>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</si>
  <si>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</si>
  <si>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</si>
  <si>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</si>
  <si>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</si>
  <si>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</si>
  <si>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</si>
  <si>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</si>
  <si>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</si>
  <si>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</si>
  <si>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</si>
  <si>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</si>
  <si>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</si>
  <si>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</si>
  <si>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</si>
  <si>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</si>
  <si>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</si>
  <si>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</si>
  <si>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</si>
  <si>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</si>
  <si>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</si>
  <si>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</si>
  <si>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</si>
  <si>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</si>
  <si>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</si>
  <si>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</si>
  <si>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</si>
  <si>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</si>
  <si>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</si>
  <si>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</si>
  <si>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</si>
  <si>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</si>
  <si>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</si>
  <si>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</si>
  <si>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</si>
  <si>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menganalisis Senyawa Karbon, namun perlu peningkatan pemahaman tentang Makromolekul.</t>
  </si>
  <si>
    <t>Memiliki kemampuan menganalisis Senyawa Karbon, namun perlu peningkatan pemahaman tentang Benzena dan turunannya.</t>
  </si>
  <si>
    <t>Memiliki kemampuan menganalisis Benzena dan turunannya, namun perlu peningkatan pemahaman tentang Makromolekul.</t>
  </si>
  <si>
    <t>Sangat terampil menyajikan rancangan sintesis senyawa karbon dan identifikasi gugus fungsional.</t>
  </si>
  <si>
    <t>Sangat terampil menyajikan hasil penelusuran informasi beberapa turunan benzena yang berbahaya dan yang tidak berbahaya.</t>
  </si>
  <si>
    <t>Sangat terampil menganalisis hasil penelusuran informasi pembuatan dan dampak suatu produk dari makromolekul.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</si>
</sst>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R24" sqref="R24: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91735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Benzena dan turunannya, namun perlu peningkatan pemahaman tentang Makromolekul.</v>
      </c>
      <c r="K11" s="28">
        <f t="shared" ref="K11:K50" si="5">IF((COUNTA(AF11:AO11)&gt;0),AVERAGE(AF11:AO11),"")</f>
        <v>92.166666666666671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92.166666666666671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penelusuran informasi beberapa turunan benzena yang berbahaya dan yang tidak berbahaya.</v>
      </c>
      <c r="Q11" s="39"/>
      <c r="R11" s="39" t="s">
        <v>8</v>
      </c>
      <c r="S11" s="18"/>
      <c r="T11" s="1">
        <v>100</v>
      </c>
      <c r="U11" s="1">
        <v>89</v>
      </c>
      <c r="V11" s="1">
        <v>89.25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92</v>
      </c>
      <c r="AH11" s="1">
        <v>89.5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91749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3</v>
      </c>
      <c r="J12" s="28" t="str">
        <f t="shared" si="4"/>
        <v>Memiliki kemampuan menganalisis Benzena dan turunannya, namun perlu peningkatan pemahaman tentang Makromolekul.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2</v>
      </c>
      <c r="P12" s="28" t="str">
        <f t="shared" si="9"/>
        <v>Sangat terampil menyajikan hasil penelusuran informasi beberapa turunan benzena yang berbahaya dan yang tidak berbahaya.</v>
      </c>
      <c r="Q12" s="39"/>
      <c r="R12" s="39" t="s">
        <v>8</v>
      </c>
      <c r="S12" s="18"/>
      <c r="T12" s="1">
        <v>91</v>
      </c>
      <c r="U12" s="1">
        <v>94</v>
      </c>
      <c r="V12" s="1">
        <v>93.25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90</v>
      </c>
      <c r="AH12" s="1">
        <v>92.5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91763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menganalisis Senyawa Karbon, namun perlu peningkatan pemahaman tentang Benzena dan turunannya.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2</v>
      </c>
      <c r="P13" s="28" t="str">
        <f t="shared" si="9"/>
        <v>Sangat terampil menyajikan hasil penelusuran informasi beberapa turunan benzena yang berbahaya dan yang tidak berbahaya.</v>
      </c>
      <c r="Q13" s="39"/>
      <c r="R13" s="39" t="s">
        <v>8</v>
      </c>
      <c r="S13" s="18"/>
      <c r="T13" s="1">
        <v>91</v>
      </c>
      <c r="U13" s="1">
        <v>85</v>
      </c>
      <c r="V13" s="1">
        <v>88.5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89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228</v>
      </c>
      <c r="FI13" s="43" t="s">
        <v>231</v>
      </c>
      <c r="FJ13" s="41">
        <v>41761</v>
      </c>
      <c r="FK13" s="41">
        <v>41771</v>
      </c>
    </row>
    <row r="14" spans="1:167" x14ac:dyDescent="0.25">
      <c r="A14" s="19">
        <v>4</v>
      </c>
      <c r="B14" s="19">
        <v>91777</v>
      </c>
      <c r="C14" s="19" t="s">
        <v>68</v>
      </c>
      <c r="D14" s="18"/>
      <c r="E14" s="28">
        <f t="shared" si="0"/>
        <v>95</v>
      </c>
      <c r="F14" s="28" t="str">
        <f t="shared" si="1"/>
        <v>A</v>
      </c>
      <c r="G14" s="28">
        <f t="shared" si="2"/>
        <v>95</v>
      </c>
      <c r="H14" s="28" t="str">
        <f t="shared" si="3"/>
        <v>A</v>
      </c>
      <c r="I14" s="36">
        <v>3</v>
      </c>
      <c r="J14" s="28" t="str">
        <f t="shared" si="4"/>
        <v>Memiliki kemampuan menganalisis Benzena dan turunannya, namun perlu peningkatan pemahaman tentang Makromolekul.</v>
      </c>
      <c r="K14" s="28">
        <f t="shared" si="5"/>
        <v>91.5</v>
      </c>
      <c r="L14" s="28" t="str">
        <f t="shared" si="6"/>
        <v>A</v>
      </c>
      <c r="M14" s="28">
        <f t="shared" si="7"/>
        <v>91.5</v>
      </c>
      <c r="N14" s="28" t="str">
        <f t="shared" si="8"/>
        <v>A</v>
      </c>
      <c r="O14" s="36">
        <v>1</v>
      </c>
      <c r="P14" s="28" t="str">
        <f t="shared" si="9"/>
        <v>Sangat terampil menyajikan rancangan sintesis senyawa karbon dan identifikasi gugus fungsional.</v>
      </c>
      <c r="Q14" s="39"/>
      <c r="R14" s="39" t="s">
        <v>8</v>
      </c>
      <c r="S14" s="18"/>
      <c r="T14" s="1">
        <v>100</v>
      </c>
      <c r="U14" s="1">
        <v>92</v>
      </c>
      <c r="V14" s="1">
        <v>91.75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88</v>
      </c>
      <c r="AH14" s="1">
        <v>91.5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91791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>Memiliki kemampuan menganalisis Senyawa Karbon, namun perlu peningkatan pemahaman tentang Benzena dan turunannya.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1</v>
      </c>
      <c r="P15" s="28" t="str">
        <f t="shared" si="9"/>
        <v>Sangat terampil menyajikan rancangan sintesis senyawa karbon dan identifikasi gugus fungsional.</v>
      </c>
      <c r="Q15" s="39"/>
      <c r="R15" s="39" t="s">
        <v>8</v>
      </c>
      <c r="S15" s="18"/>
      <c r="T15" s="1">
        <v>100</v>
      </c>
      <c r="U15" s="1">
        <v>85</v>
      </c>
      <c r="V15" s="1">
        <v>88.25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88</v>
      </c>
      <c r="AH15" s="1">
        <v>91.5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229</v>
      </c>
      <c r="FI15" s="43" t="s">
        <v>232</v>
      </c>
      <c r="FJ15" s="41">
        <v>41762</v>
      </c>
      <c r="FK15" s="41">
        <v>41772</v>
      </c>
    </row>
    <row r="16" spans="1:167" x14ac:dyDescent="0.25">
      <c r="A16" s="19">
        <v>6</v>
      </c>
      <c r="B16" s="19">
        <v>91805</v>
      </c>
      <c r="C16" s="19" t="s">
        <v>70</v>
      </c>
      <c r="D16" s="18"/>
      <c r="E16" s="28">
        <f t="shared" si="0"/>
        <v>98</v>
      </c>
      <c r="F16" s="28" t="str">
        <f t="shared" si="1"/>
        <v>A</v>
      </c>
      <c r="G16" s="28">
        <f t="shared" si="2"/>
        <v>98</v>
      </c>
      <c r="H16" s="28" t="str">
        <f t="shared" si="3"/>
        <v>A</v>
      </c>
      <c r="I16" s="36">
        <v>3</v>
      </c>
      <c r="J16" s="28" t="str">
        <f t="shared" si="4"/>
        <v>Memiliki kemampuan menganalisis Benzena dan turunannya, namun perlu peningkatan pemahaman tentang Makromolekul.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2</v>
      </c>
      <c r="P16" s="28" t="str">
        <f t="shared" si="9"/>
        <v>Sangat terampil menyajikan hasil penelusuran informasi beberapa turunan benzena yang berbahaya dan yang tidak berbahaya.</v>
      </c>
      <c r="Q16" s="39"/>
      <c r="R16" s="39" t="s">
        <v>8</v>
      </c>
      <c r="S16" s="18"/>
      <c r="T16" s="1">
        <v>100</v>
      </c>
      <c r="U16" s="1">
        <v>98</v>
      </c>
      <c r="V16" s="1">
        <v>95.25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90</v>
      </c>
      <c r="AH16" s="1">
        <v>92.5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91819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Memiliki kemampuan menganalisis Senyawa Karbon, namun perlu peningkatan pemahaman tentang Benzena dan turunannya.</v>
      </c>
      <c r="K17" s="28">
        <f t="shared" si="5"/>
        <v>91.5</v>
      </c>
      <c r="L17" s="28" t="str">
        <f t="shared" si="6"/>
        <v>A</v>
      </c>
      <c r="M17" s="28">
        <f t="shared" si="7"/>
        <v>91.5</v>
      </c>
      <c r="N17" s="28" t="str">
        <f t="shared" si="8"/>
        <v>A</v>
      </c>
      <c r="O17" s="36">
        <v>1</v>
      </c>
      <c r="P17" s="28" t="str">
        <f t="shared" si="9"/>
        <v>Sangat terampil menyajikan rancangan sintesis senyawa karbon dan identifikasi gugus fungsional.</v>
      </c>
      <c r="Q17" s="39"/>
      <c r="R17" s="39" t="s">
        <v>8</v>
      </c>
      <c r="S17" s="18"/>
      <c r="T17" s="1">
        <v>100</v>
      </c>
      <c r="U17" s="1">
        <v>79</v>
      </c>
      <c r="V17" s="1">
        <v>85.25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93</v>
      </c>
      <c r="AH17" s="1">
        <v>91.5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233</v>
      </c>
      <c r="FJ17" s="41">
        <v>41763</v>
      </c>
      <c r="FK17" s="41">
        <v>41773</v>
      </c>
    </row>
    <row r="18" spans="1:167" x14ac:dyDescent="0.25">
      <c r="A18" s="19">
        <v>8</v>
      </c>
      <c r="B18" s="19">
        <v>91833</v>
      </c>
      <c r="C18" s="19" t="s">
        <v>72</v>
      </c>
      <c r="D18" s="18"/>
      <c r="E18" s="28">
        <f t="shared" si="0"/>
        <v>97</v>
      </c>
      <c r="F18" s="28" t="str">
        <f t="shared" si="1"/>
        <v>A</v>
      </c>
      <c r="G18" s="28">
        <f t="shared" si="2"/>
        <v>97</v>
      </c>
      <c r="H18" s="28" t="str">
        <f t="shared" si="3"/>
        <v>A</v>
      </c>
      <c r="I18" s="36">
        <v>3</v>
      </c>
      <c r="J18" s="28" t="str">
        <f t="shared" si="4"/>
        <v>Memiliki kemampuan menganalisis Benzena dan turunannya, namun perlu peningkatan pemahaman tentang Makromolekul.</v>
      </c>
      <c r="K18" s="28">
        <f t="shared" si="5"/>
        <v>94.5</v>
      </c>
      <c r="L18" s="28" t="str">
        <f t="shared" si="6"/>
        <v>A</v>
      </c>
      <c r="M18" s="28">
        <f t="shared" si="7"/>
        <v>94.5</v>
      </c>
      <c r="N18" s="28" t="str">
        <f t="shared" si="8"/>
        <v>A</v>
      </c>
      <c r="O18" s="36">
        <v>3</v>
      </c>
      <c r="P18" s="28" t="str">
        <f t="shared" si="9"/>
        <v>Sangat terampil menganalisis hasil penelusuran informasi pembuatan dan dampak suatu produk dari makromolekul.</v>
      </c>
      <c r="Q18" s="39"/>
      <c r="R18" s="39" t="s">
        <v>8</v>
      </c>
      <c r="S18" s="18"/>
      <c r="T18" s="1">
        <v>100</v>
      </c>
      <c r="U18" s="1">
        <v>95</v>
      </c>
      <c r="V18" s="1">
        <v>94.75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94</v>
      </c>
      <c r="AH18" s="1">
        <v>94.5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91846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menganalisis Senyawa Karbon, namun perlu peningkatan pemahaman tentang Benzena dan turunannya.</v>
      </c>
      <c r="K19" s="28">
        <f t="shared" si="5"/>
        <v>93</v>
      </c>
      <c r="L19" s="28" t="str">
        <f t="shared" si="6"/>
        <v>A</v>
      </c>
      <c r="M19" s="28">
        <f t="shared" si="7"/>
        <v>93</v>
      </c>
      <c r="N19" s="28" t="str">
        <f t="shared" si="8"/>
        <v>A</v>
      </c>
      <c r="O19" s="36">
        <v>2</v>
      </c>
      <c r="P19" s="28" t="str">
        <f t="shared" si="9"/>
        <v>Sangat terampil menyajikan hasil penelusuran informasi beberapa turunan benzena yang berbahaya dan yang tidak berbahaya.</v>
      </c>
      <c r="Q19" s="39"/>
      <c r="R19" s="39" t="s">
        <v>8</v>
      </c>
      <c r="S19" s="18"/>
      <c r="T19" s="1">
        <v>100</v>
      </c>
      <c r="U19" s="1">
        <v>73</v>
      </c>
      <c r="V19" s="1">
        <v>83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93</v>
      </c>
      <c r="AG19" s="1">
        <v>93</v>
      </c>
      <c r="AH19" s="1">
        <v>93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41764</v>
      </c>
      <c r="FK19" s="41">
        <v>41774</v>
      </c>
    </row>
    <row r="20" spans="1:167" x14ac:dyDescent="0.25">
      <c r="A20" s="19">
        <v>10</v>
      </c>
      <c r="B20" s="19">
        <v>91860</v>
      </c>
      <c r="C20" s="19" t="s">
        <v>74</v>
      </c>
      <c r="D20" s="18"/>
      <c r="E20" s="28">
        <f t="shared" si="0"/>
        <v>96</v>
      </c>
      <c r="F20" s="28" t="str">
        <f t="shared" si="1"/>
        <v>A</v>
      </c>
      <c r="G20" s="28">
        <f t="shared" si="2"/>
        <v>96</v>
      </c>
      <c r="H20" s="28" t="str">
        <f t="shared" si="3"/>
        <v>A</v>
      </c>
      <c r="I20" s="36">
        <v>3</v>
      </c>
      <c r="J20" s="28" t="str">
        <f t="shared" si="4"/>
        <v>Memiliki kemampuan menganalisis Benzena dan turunannya, namun perlu peningkatan pemahaman tentang Makromolekul.</v>
      </c>
      <c r="K20" s="28">
        <f t="shared" si="5"/>
        <v>95.5</v>
      </c>
      <c r="L20" s="28" t="str">
        <f t="shared" si="6"/>
        <v>A</v>
      </c>
      <c r="M20" s="28">
        <f t="shared" si="7"/>
        <v>95.5</v>
      </c>
      <c r="N20" s="28" t="str">
        <f t="shared" si="8"/>
        <v>A</v>
      </c>
      <c r="O20" s="36">
        <v>3</v>
      </c>
      <c r="P20" s="28" t="str">
        <f t="shared" si="9"/>
        <v>Sangat terampil menganalisis hasil penelusuran informasi pembuatan dan dampak suatu produk dari makromolekul.</v>
      </c>
      <c r="Q20" s="39"/>
      <c r="R20" s="39" t="s">
        <v>8</v>
      </c>
      <c r="S20" s="18"/>
      <c r="T20" s="1">
        <v>100</v>
      </c>
      <c r="U20" s="1">
        <v>93</v>
      </c>
      <c r="V20" s="1">
        <v>94.25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96</v>
      </c>
      <c r="AH20" s="1">
        <v>95.5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91874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3</v>
      </c>
      <c r="J21" s="28" t="str">
        <f t="shared" si="4"/>
        <v>Memiliki kemampuan menganalisis Benzena dan turunannya, namun perlu peningkatan pemahaman tentang Makromolekul.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3</v>
      </c>
      <c r="P21" s="28" t="str">
        <f t="shared" si="9"/>
        <v>Sangat terampil menganalisis hasil penelusuran informasi pembuatan dan dampak suatu produk dari makromolekul.</v>
      </c>
      <c r="Q21" s="39"/>
      <c r="R21" s="39" t="s">
        <v>8</v>
      </c>
      <c r="S21" s="18"/>
      <c r="T21" s="1">
        <v>100</v>
      </c>
      <c r="U21" s="1">
        <v>87</v>
      </c>
      <c r="V21" s="1">
        <v>89.75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>
        <v>92.5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41765</v>
      </c>
      <c r="FK21" s="41">
        <v>41775</v>
      </c>
    </row>
    <row r="22" spans="1:167" x14ac:dyDescent="0.25">
      <c r="A22" s="19">
        <v>12</v>
      </c>
      <c r="B22" s="19">
        <v>91887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2</v>
      </c>
      <c r="J22" s="28" t="str">
        <f t="shared" si="4"/>
        <v>Memiliki kemampuan menganalisis Senyawa Karbon, namun perlu peningkatan pemahaman tentang Benzena dan turunannya.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menyajikan rancangan sintesis senyawa karbon dan identifikasi gugus fungsional.</v>
      </c>
      <c r="Q22" s="39"/>
      <c r="R22" s="39" t="s">
        <v>8</v>
      </c>
      <c r="S22" s="18"/>
      <c r="T22" s="1">
        <v>83</v>
      </c>
      <c r="U22" s="1">
        <v>94</v>
      </c>
      <c r="V22" s="1">
        <v>91.5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91901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menganalisis Senyawa Karbon, namun perlu peningkatan pemahaman tentang Makromolekul.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menyajikan rancangan sintesis senyawa karbon dan identifikasi gugus fungsional.</v>
      </c>
      <c r="Q23" s="39"/>
      <c r="R23" s="39" t="s">
        <v>8</v>
      </c>
      <c r="S23" s="18"/>
      <c r="T23" s="1">
        <v>100</v>
      </c>
      <c r="U23" s="1">
        <v>70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88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41766</v>
      </c>
      <c r="FK23" s="41">
        <v>41776</v>
      </c>
    </row>
    <row r="24" spans="1:167" x14ac:dyDescent="0.25">
      <c r="A24" s="19">
        <v>14</v>
      </c>
      <c r="B24" s="19">
        <v>91915</v>
      </c>
      <c r="C24" s="19" t="s">
        <v>78</v>
      </c>
      <c r="D24" s="18"/>
      <c r="E24" s="28">
        <f t="shared" si="0"/>
        <v>96</v>
      </c>
      <c r="F24" s="28" t="str">
        <f t="shared" si="1"/>
        <v>A</v>
      </c>
      <c r="G24" s="28">
        <f t="shared" si="2"/>
        <v>96</v>
      </c>
      <c r="H24" s="28" t="str">
        <f t="shared" si="3"/>
        <v>A</v>
      </c>
      <c r="I24" s="36">
        <v>3</v>
      </c>
      <c r="J24" s="28" t="str">
        <f t="shared" si="4"/>
        <v>Memiliki kemampuan menganalisis Benzena dan turunannya, namun perlu peningkatan pemahaman tentang Makromolekul.</v>
      </c>
      <c r="K24" s="28">
        <f t="shared" si="5"/>
        <v>94</v>
      </c>
      <c r="L24" s="28" t="str">
        <f t="shared" si="6"/>
        <v>A</v>
      </c>
      <c r="M24" s="28">
        <f t="shared" si="7"/>
        <v>94</v>
      </c>
      <c r="N24" s="28" t="str">
        <f t="shared" si="8"/>
        <v>A</v>
      </c>
      <c r="O24" s="36">
        <v>3</v>
      </c>
      <c r="P24" s="28" t="str">
        <f t="shared" si="9"/>
        <v>Sangat terampil menganalisis hasil penelusuran informasi pembuatan dan dampak suatu produk dari makromolekul.</v>
      </c>
      <c r="Q24" s="39"/>
      <c r="R24" s="39" t="s">
        <v>8</v>
      </c>
      <c r="S24" s="18"/>
      <c r="T24" s="1">
        <v>100</v>
      </c>
      <c r="U24" s="1">
        <v>93</v>
      </c>
      <c r="V24" s="1">
        <v>93.5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93</v>
      </c>
      <c r="AH24" s="1">
        <v>94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91929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menganalisis Senyawa Karbon, namun perlu peningkatan pemahaman tentang Benzena dan turunannya.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2</v>
      </c>
      <c r="P25" s="28" t="str">
        <f t="shared" si="9"/>
        <v>Sangat terampil menyajikan hasil penelusuran informasi beberapa turunan benzena yang berbahaya dan yang tidak berbahaya.</v>
      </c>
      <c r="Q25" s="39"/>
      <c r="R25" s="39" t="s">
        <v>8</v>
      </c>
      <c r="S25" s="18"/>
      <c r="T25" s="1">
        <v>100</v>
      </c>
      <c r="U25" s="1">
        <v>75</v>
      </c>
      <c r="V25" s="1">
        <v>83.75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90</v>
      </c>
      <c r="AH25" s="1">
        <v>92.5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41767</v>
      </c>
      <c r="FK25" s="41">
        <v>41777</v>
      </c>
    </row>
    <row r="26" spans="1:167" x14ac:dyDescent="0.25">
      <c r="A26" s="19">
        <v>16</v>
      </c>
      <c r="B26" s="19">
        <v>91943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3</v>
      </c>
      <c r="J26" s="28" t="str">
        <f t="shared" si="4"/>
        <v>Memiliki kemampuan menganalisis Benzena dan turunannya, namun perlu peningkatan pemahaman tentang Makromolekul.</v>
      </c>
      <c r="K26" s="28">
        <f t="shared" si="5"/>
        <v>94</v>
      </c>
      <c r="L26" s="28" t="str">
        <f t="shared" si="6"/>
        <v>A</v>
      </c>
      <c r="M26" s="28">
        <f t="shared" si="7"/>
        <v>94</v>
      </c>
      <c r="N26" s="28" t="str">
        <f t="shared" si="8"/>
        <v>A</v>
      </c>
      <c r="O26" s="36">
        <v>3</v>
      </c>
      <c r="P26" s="28" t="str">
        <f t="shared" si="9"/>
        <v>Sangat terampil menganalisis hasil penelusuran informasi pembuatan dan dampak suatu produk dari makromolekul.</v>
      </c>
      <c r="Q26" s="39"/>
      <c r="R26" s="39" t="s">
        <v>8</v>
      </c>
      <c r="S26" s="18"/>
      <c r="T26" s="1">
        <v>91</v>
      </c>
      <c r="U26" s="1">
        <v>95</v>
      </c>
      <c r="V26" s="1">
        <v>94.5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93</v>
      </c>
      <c r="AH26" s="1">
        <v>94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91957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Senyawa Karbon, namun perlu peningkatan pemahaman tentang Benzena dan turunannya.</v>
      </c>
      <c r="K27" s="28">
        <f t="shared" si="5"/>
        <v>91.5</v>
      </c>
      <c r="L27" s="28" t="str">
        <f t="shared" si="6"/>
        <v>A</v>
      </c>
      <c r="M27" s="28">
        <f t="shared" si="7"/>
        <v>91.5</v>
      </c>
      <c r="N27" s="28" t="str">
        <f t="shared" si="8"/>
        <v>A</v>
      </c>
      <c r="O27" s="36">
        <v>2</v>
      </c>
      <c r="P27" s="28" t="str">
        <f t="shared" si="9"/>
        <v>Sangat terampil menyajikan hasil penelusuran informasi beberapa turunan benzena yang berbahaya dan yang tidak berbahaya.</v>
      </c>
      <c r="Q27" s="39"/>
      <c r="R27" s="39" t="s">
        <v>8</v>
      </c>
      <c r="S27" s="18"/>
      <c r="T27" s="1">
        <v>75</v>
      </c>
      <c r="U27" s="1">
        <v>86</v>
      </c>
      <c r="V27" s="1">
        <v>88.75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88</v>
      </c>
      <c r="AH27" s="1">
        <v>91.5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41768</v>
      </c>
      <c r="FK27" s="41">
        <v>41778</v>
      </c>
    </row>
    <row r="28" spans="1:167" x14ac:dyDescent="0.25">
      <c r="A28" s="19">
        <v>18</v>
      </c>
      <c r="B28" s="19">
        <v>91971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3</v>
      </c>
      <c r="J28" s="28" t="str">
        <f t="shared" si="4"/>
        <v>Memiliki kemampuan menganalisis Benzena dan turunannya, namun perlu peningkatan pemahaman tentang Makromolekul.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2</v>
      </c>
      <c r="P28" s="28" t="str">
        <f t="shared" si="9"/>
        <v>Sangat terampil menyajikan hasil penelusuran informasi beberapa turunan benzena yang berbahaya dan yang tidak berbahaya.</v>
      </c>
      <c r="Q28" s="39"/>
      <c r="R28" s="39" t="s">
        <v>8</v>
      </c>
      <c r="S28" s="18"/>
      <c r="T28" s="1">
        <v>100</v>
      </c>
      <c r="U28" s="1">
        <v>89</v>
      </c>
      <c r="V28" s="1">
        <v>90.75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90</v>
      </c>
      <c r="AH28" s="1">
        <v>92.5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91985</v>
      </c>
      <c r="C29" s="19" t="s">
        <v>84</v>
      </c>
      <c r="D29" s="18"/>
      <c r="E29" s="28">
        <f t="shared" si="0"/>
        <v>96</v>
      </c>
      <c r="F29" s="28" t="str">
        <f t="shared" si="1"/>
        <v>A</v>
      </c>
      <c r="G29" s="28">
        <f t="shared" si="2"/>
        <v>96</v>
      </c>
      <c r="H29" s="28" t="str">
        <f t="shared" si="3"/>
        <v>A</v>
      </c>
      <c r="I29" s="36">
        <v>3</v>
      </c>
      <c r="J29" s="28" t="str">
        <f t="shared" si="4"/>
        <v>Memiliki kemampuan menganalisis Benzena dan turunannya, namun perlu peningkatan pemahaman tentang Makromolekul.</v>
      </c>
      <c r="K29" s="28">
        <f t="shared" si="5"/>
        <v>94</v>
      </c>
      <c r="L29" s="28" t="str">
        <f t="shared" si="6"/>
        <v>A</v>
      </c>
      <c r="M29" s="28">
        <f t="shared" si="7"/>
        <v>94</v>
      </c>
      <c r="N29" s="28" t="str">
        <f t="shared" si="8"/>
        <v>A</v>
      </c>
      <c r="O29" s="36">
        <v>3</v>
      </c>
      <c r="P29" s="28" t="str">
        <f t="shared" si="9"/>
        <v>Sangat terampil menganalisis hasil penelusuran informasi pembuatan dan dampak suatu produk dari makromolekul.</v>
      </c>
      <c r="Q29" s="39"/>
      <c r="R29" s="39" t="s">
        <v>8</v>
      </c>
      <c r="S29" s="18"/>
      <c r="T29" s="1">
        <v>100</v>
      </c>
      <c r="U29" s="1">
        <v>94</v>
      </c>
      <c r="V29" s="1">
        <v>94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93</v>
      </c>
      <c r="AH29" s="1">
        <v>94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41769</v>
      </c>
      <c r="FK29" s="41">
        <v>41779</v>
      </c>
    </row>
    <row r="30" spans="1:167" x14ac:dyDescent="0.25">
      <c r="A30" s="19">
        <v>20</v>
      </c>
      <c r="B30" s="19">
        <v>95248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Senyawa Karbon, namun perlu peningkatan pemahaman tentang Benzena dan turunannya.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2</v>
      </c>
      <c r="P30" s="28" t="str">
        <f t="shared" si="9"/>
        <v>Sangat terampil menyajikan hasil penelusuran informasi beberapa turunan benzena yang berbahaya dan yang tidak berbahaya.</v>
      </c>
      <c r="Q30" s="39"/>
      <c r="R30" s="39" t="s">
        <v>8</v>
      </c>
      <c r="S30" s="18"/>
      <c r="T30" s="1">
        <v>100</v>
      </c>
      <c r="U30" s="1">
        <v>73</v>
      </c>
      <c r="V30" s="1">
        <v>82.75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90</v>
      </c>
      <c r="AH30" s="1">
        <v>92.5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91999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>Memiliki kemampuan menganalisis Senyawa Karbon, namun perlu peningkatan pemahaman tentang Benzena dan turunannya.</v>
      </c>
      <c r="K31" s="28">
        <f t="shared" si="5"/>
        <v>92.5</v>
      </c>
      <c r="L31" s="28" t="str">
        <f t="shared" si="6"/>
        <v>A</v>
      </c>
      <c r="M31" s="28">
        <f t="shared" si="7"/>
        <v>92.5</v>
      </c>
      <c r="N31" s="28" t="str">
        <f t="shared" si="8"/>
        <v>A</v>
      </c>
      <c r="O31" s="36">
        <v>2</v>
      </c>
      <c r="P31" s="28" t="str">
        <f t="shared" si="9"/>
        <v>Sangat terampil menyajikan hasil penelusuran informasi beberapa turunan benzena yang berbahaya dan yang tidak berbahaya.</v>
      </c>
      <c r="Q31" s="39"/>
      <c r="R31" s="39" t="s">
        <v>8</v>
      </c>
      <c r="S31" s="18"/>
      <c r="T31" s="1">
        <v>91</v>
      </c>
      <c r="U31" s="1">
        <v>89</v>
      </c>
      <c r="V31" s="1">
        <v>90.75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90</v>
      </c>
      <c r="AH31" s="1">
        <v>92.5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41770</v>
      </c>
      <c r="FK31" s="41">
        <v>41780</v>
      </c>
    </row>
    <row r="32" spans="1:167" x14ac:dyDescent="0.25">
      <c r="A32" s="19">
        <v>22</v>
      </c>
      <c r="B32" s="19">
        <v>92013</v>
      </c>
      <c r="C32" s="19" t="s">
        <v>87</v>
      </c>
      <c r="D32" s="18"/>
      <c r="E32" s="28">
        <f t="shared" si="0"/>
        <v>97</v>
      </c>
      <c r="F32" s="28" t="str">
        <f t="shared" si="1"/>
        <v>A</v>
      </c>
      <c r="G32" s="28">
        <f t="shared" si="2"/>
        <v>97</v>
      </c>
      <c r="H32" s="28" t="str">
        <f t="shared" si="3"/>
        <v>A</v>
      </c>
      <c r="I32" s="36">
        <v>3</v>
      </c>
      <c r="J32" s="28" t="str">
        <f t="shared" si="4"/>
        <v>Memiliki kemampuan menganalisis Benzena dan turunannya, namun perlu peningkatan pemahaman tentang Makromolekul.</v>
      </c>
      <c r="K32" s="28">
        <f t="shared" si="5"/>
        <v>94</v>
      </c>
      <c r="L32" s="28" t="str">
        <f t="shared" si="6"/>
        <v>A</v>
      </c>
      <c r="M32" s="28">
        <f t="shared" si="7"/>
        <v>94</v>
      </c>
      <c r="N32" s="28" t="str">
        <f t="shared" si="8"/>
        <v>A</v>
      </c>
      <c r="O32" s="36">
        <v>3</v>
      </c>
      <c r="P32" s="28" t="str">
        <f t="shared" si="9"/>
        <v>Sangat terampil menganalisis hasil penelusuran informasi pembuatan dan dampak suatu produk dari makromolekul.</v>
      </c>
      <c r="Q32" s="39"/>
      <c r="R32" s="39" t="s">
        <v>8</v>
      </c>
      <c r="S32" s="18"/>
      <c r="T32" s="1">
        <v>100</v>
      </c>
      <c r="U32" s="1">
        <v>96</v>
      </c>
      <c r="V32" s="1">
        <v>95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93</v>
      </c>
      <c r="AH32" s="1">
        <v>94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92027</v>
      </c>
      <c r="C33" s="19" t="s">
        <v>88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3</v>
      </c>
      <c r="J33" s="28" t="str">
        <f t="shared" si="4"/>
        <v>Memiliki kemampuan menganalisis Benzena dan turunannya, namun perlu peningkatan pemahaman tentang Makromolekul.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menyajikan rancangan sintesis senyawa karbon dan identifikasi gugus fungsional.</v>
      </c>
      <c r="Q33" s="39"/>
      <c r="R33" s="39" t="s">
        <v>8</v>
      </c>
      <c r="S33" s="18"/>
      <c r="T33" s="1">
        <v>91</v>
      </c>
      <c r="U33" s="1">
        <v>97</v>
      </c>
      <c r="V33" s="1">
        <v>92.25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87.5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92041</v>
      </c>
      <c r="C34" s="19" t="s">
        <v>89</v>
      </c>
      <c r="D34" s="18"/>
      <c r="E34" s="28">
        <f t="shared" si="0"/>
        <v>98</v>
      </c>
      <c r="F34" s="28" t="str">
        <f t="shared" si="1"/>
        <v>A</v>
      </c>
      <c r="G34" s="28">
        <f t="shared" si="2"/>
        <v>98</v>
      </c>
      <c r="H34" s="28" t="str">
        <f t="shared" si="3"/>
        <v>A</v>
      </c>
      <c r="I34" s="36">
        <v>3</v>
      </c>
      <c r="J34" s="28" t="str">
        <f t="shared" si="4"/>
        <v>Memiliki kemampuan menganalisis Benzena dan turunannya, namun perlu peningkatan pemahaman tentang Makromolekul.</v>
      </c>
      <c r="K34" s="28">
        <f t="shared" si="5"/>
        <v>94.5</v>
      </c>
      <c r="L34" s="28" t="str">
        <f t="shared" si="6"/>
        <v>A</v>
      </c>
      <c r="M34" s="28">
        <f t="shared" si="7"/>
        <v>94.5</v>
      </c>
      <c r="N34" s="28" t="str">
        <f t="shared" si="8"/>
        <v>A</v>
      </c>
      <c r="O34" s="36">
        <v>3</v>
      </c>
      <c r="P34" s="28" t="str">
        <f t="shared" si="9"/>
        <v>Sangat terampil menganalisis hasil penelusuran informasi pembuatan dan dampak suatu produk dari makromolekul.</v>
      </c>
      <c r="Q34" s="39"/>
      <c r="R34" s="39" t="s">
        <v>8</v>
      </c>
      <c r="S34" s="18"/>
      <c r="T34" s="1">
        <v>100</v>
      </c>
      <c r="U34" s="1">
        <v>98</v>
      </c>
      <c r="V34" s="1">
        <v>96.25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94</v>
      </c>
      <c r="AH34" s="1">
        <v>94.5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92055</v>
      </c>
      <c r="C35" s="19" t="s">
        <v>90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3</v>
      </c>
      <c r="J35" s="28" t="str">
        <f t="shared" si="4"/>
        <v>Memiliki kemampuan menganalisis Benzena dan turunannya, namun perlu peningkatan pemahaman tentang Makromolekul.</v>
      </c>
      <c r="K35" s="28">
        <f t="shared" si="5"/>
        <v>93</v>
      </c>
      <c r="L35" s="28" t="str">
        <f t="shared" si="6"/>
        <v>A</v>
      </c>
      <c r="M35" s="28">
        <f t="shared" si="7"/>
        <v>93</v>
      </c>
      <c r="N35" s="28" t="str">
        <f t="shared" si="8"/>
        <v>A</v>
      </c>
      <c r="O35" s="36">
        <v>3</v>
      </c>
      <c r="P35" s="28" t="str">
        <f t="shared" si="9"/>
        <v>Sangat terampil menganalisis hasil penelusuran informasi pembuatan dan dampak suatu produk dari makromolekul.</v>
      </c>
      <c r="Q35" s="39"/>
      <c r="R35" s="39" t="s">
        <v>8</v>
      </c>
      <c r="S35" s="18"/>
      <c r="T35" s="1">
        <v>100</v>
      </c>
      <c r="U35" s="1">
        <v>91</v>
      </c>
      <c r="V35" s="1">
        <v>92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93</v>
      </c>
      <c r="AG35" s="1">
        <v>93</v>
      </c>
      <c r="AH35" s="1">
        <v>93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95235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Senyawa Karbon, namun perlu peningkatan pemahaman tentang Benzena dan turunannya.</v>
      </c>
      <c r="K36" s="28">
        <f t="shared" si="5"/>
        <v>91.5</v>
      </c>
      <c r="L36" s="28" t="str">
        <f t="shared" si="6"/>
        <v>A</v>
      </c>
      <c r="M36" s="28">
        <f t="shared" si="7"/>
        <v>91.5</v>
      </c>
      <c r="N36" s="28" t="str">
        <f t="shared" si="8"/>
        <v>A</v>
      </c>
      <c r="O36" s="36">
        <v>2</v>
      </c>
      <c r="P36" s="28" t="str">
        <f t="shared" si="9"/>
        <v>Sangat terampil menyajikan hasil penelusuran informasi beberapa turunan benzena yang berbahaya dan yang tidak berbahaya.</v>
      </c>
      <c r="Q36" s="39"/>
      <c r="R36" s="39" t="s">
        <v>8</v>
      </c>
      <c r="S36" s="18"/>
      <c r="T36" s="1">
        <v>91</v>
      </c>
      <c r="U36" s="1">
        <v>77</v>
      </c>
      <c r="V36" s="1">
        <v>84.25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88</v>
      </c>
      <c r="AH36" s="1">
        <v>91.5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92069</v>
      </c>
      <c r="C37" s="19" t="s">
        <v>92</v>
      </c>
      <c r="D37" s="18"/>
      <c r="E37" s="28">
        <f t="shared" si="0"/>
        <v>98</v>
      </c>
      <c r="F37" s="28" t="str">
        <f t="shared" si="1"/>
        <v>A</v>
      </c>
      <c r="G37" s="28">
        <f t="shared" si="2"/>
        <v>98</v>
      </c>
      <c r="H37" s="28" t="str">
        <f t="shared" si="3"/>
        <v>A</v>
      </c>
      <c r="I37" s="36">
        <v>3</v>
      </c>
      <c r="J37" s="28" t="str">
        <f t="shared" si="4"/>
        <v>Memiliki kemampuan menganalisis Benzena dan turunannya, namun perlu peningkatan pemahaman tentang Makromolekul.</v>
      </c>
      <c r="K37" s="28">
        <f t="shared" si="5"/>
        <v>95</v>
      </c>
      <c r="L37" s="28" t="str">
        <f t="shared" si="6"/>
        <v>A</v>
      </c>
      <c r="M37" s="28">
        <f t="shared" si="7"/>
        <v>95</v>
      </c>
      <c r="N37" s="28" t="str">
        <f t="shared" si="8"/>
        <v>A</v>
      </c>
      <c r="O37" s="36">
        <v>3</v>
      </c>
      <c r="P37" s="28" t="str">
        <f t="shared" si="9"/>
        <v>Sangat terampil menganalisis hasil penelusuran informasi pembuatan dan dampak suatu produk dari makromolekul.</v>
      </c>
      <c r="Q37" s="39"/>
      <c r="R37" s="39" t="s">
        <v>8</v>
      </c>
      <c r="S37" s="18"/>
      <c r="T37" s="1">
        <v>100</v>
      </c>
      <c r="U37" s="1">
        <v>98</v>
      </c>
      <c r="V37" s="1">
        <v>96.5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95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92082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menganalisis Senyawa Karbon, namun perlu peningkatan pemahaman tentang Makromolekul.</v>
      </c>
      <c r="K38" s="28">
        <f t="shared" si="5"/>
        <v>92.5</v>
      </c>
      <c r="L38" s="28" t="str">
        <f t="shared" si="6"/>
        <v>A</v>
      </c>
      <c r="M38" s="28">
        <f t="shared" si="7"/>
        <v>92.5</v>
      </c>
      <c r="N38" s="28" t="str">
        <f t="shared" si="8"/>
        <v>A</v>
      </c>
      <c r="O38" s="36">
        <v>2</v>
      </c>
      <c r="P38" s="28" t="str">
        <f t="shared" si="9"/>
        <v>Sangat terampil menyajikan hasil penelusuran informasi beberapa turunan benzena yang berbahaya dan yang tidak berbahaya.</v>
      </c>
      <c r="Q38" s="39"/>
      <c r="R38" s="39" t="s">
        <v>8</v>
      </c>
      <c r="S38" s="18"/>
      <c r="T38" s="1">
        <v>80</v>
      </c>
      <c r="U38" s="1">
        <v>75</v>
      </c>
      <c r="V38" s="1">
        <v>83.75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>
        <v>92.5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92096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2</v>
      </c>
      <c r="J39" s="28" t="str">
        <f t="shared" si="4"/>
        <v>Memiliki kemampuan menganalisis Senyawa Karbon, namun perlu peningkatan pemahaman tentang Benzena dan turunannya.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2</v>
      </c>
      <c r="P39" s="28" t="str">
        <f t="shared" si="9"/>
        <v>Sangat terampil menyajikan hasil penelusuran informasi beberapa turunan benzena yang berbahaya dan yang tidak berbahaya.</v>
      </c>
      <c r="Q39" s="39"/>
      <c r="R39" s="39" t="s">
        <v>8</v>
      </c>
      <c r="S39" s="18"/>
      <c r="T39" s="1">
        <v>91</v>
      </c>
      <c r="U39" s="1">
        <v>89</v>
      </c>
      <c r="V39" s="1">
        <v>90.5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92109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menganalisis Senyawa Karbon, namun perlu peningkatan pemahaman tentang Benzena dan turunannya.</v>
      </c>
      <c r="K40" s="28">
        <f t="shared" si="5"/>
        <v>91.5</v>
      </c>
      <c r="L40" s="28" t="str">
        <f t="shared" si="6"/>
        <v>A</v>
      </c>
      <c r="M40" s="28">
        <f t="shared" si="7"/>
        <v>91.5</v>
      </c>
      <c r="N40" s="28" t="str">
        <f t="shared" si="8"/>
        <v>A</v>
      </c>
      <c r="O40" s="36">
        <v>2</v>
      </c>
      <c r="P40" s="28" t="str">
        <f t="shared" si="9"/>
        <v>Sangat terampil menyajikan hasil penelusuran informasi beberapa turunan benzena yang berbahaya dan yang tidak berbahaya.</v>
      </c>
      <c r="Q40" s="39"/>
      <c r="R40" s="39" t="s">
        <v>8</v>
      </c>
      <c r="S40" s="18"/>
      <c r="T40" s="1">
        <v>91</v>
      </c>
      <c r="U40" s="1">
        <v>83</v>
      </c>
      <c r="V40" s="1">
        <v>87.25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88</v>
      </c>
      <c r="AH40" s="1">
        <v>91.5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92123</v>
      </c>
      <c r="C41" s="19" t="s">
        <v>96</v>
      </c>
      <c r="D41" s="18"/>
      <c r="E41" s="28">
        <f t="shared" si="0"/>
        <v>96</v>
      </c>
      <c r="F41" s="28" t="str">
        <f t="shared" si="1"/>
        <v>A</v>
      </c>
      <c r="G41" s="28">
        <f t="shared" si="2"/>
        <v>96</v>
      </c>
      <c r="H41" s="28" t="str">
        <f t="shared" si="3"/>
        <v>A</v>
      </c>
      <c r="I41" s="36">
        <v>3</v>
      </c>
      <c r="J41" s="28" t="str">
        <f t="shared" si="4"/>
        <v>Memiliki kemampuan menganalisis Benzena dan turunannya, namun perlu peningkatan pemahaman tentang Makromolekul.</v>
      </c>
      <c r="K41" s="28">
        <f t="shared" si="5"/>
        <v>92.5</v>
      </c>
      <c r="L41" s="28" t="str">
        <f t="shared" si="6"/>
        <v>A</v>
      </c>
      <c r="M41" s="28">
        <f t="shared" si="7"/>
        <v>92.5</v>
      </c>
      <c r="N41" s="28" t="str">
        <f t="shared" si="8"/>
        <v>A</v>
      </c>
      <c r="O41" s="36">
        <v>2</v>
      </c>
      <c r="P41" s="28" t="str">
        <f t="shared" si="9"/>
        <v>Sangat terampil menyajikan hasil penelusuran informasi beberapa turunan benzena yang berbahaya dan yang tidak berbahaya.</v>
      </c>
      <c r="Q41" s="39"/>
      <c r="R41" s="39" t="s">
        <v>8</v>
      </c>
      <c r="S41" s="18"/>
      <c r="T41" s="1">
        <v>100</v>
      </c>
      <c r="U41" s="1">
        <v>94</v>
      </c>
      <c r="V41" s="1">
        <v>93.25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90</v>
      </c>
      <c r="AH41" s="1">
        <v>92.5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92136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menganalisis Senyawa Karbon, namun perlu peningkatan pemahaman tentang Benzena dan turunannya.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2</v>
      </c>
      <c r="P42" s="28" t="str">
        <f t="shared" si="9"/>
        <v>Sangat terampil menyajikan hasil penelusuran informasi beberapa turunan benzena yang berbahaya dan yang tidak berbahaya.</v>
      </c>
      <c r="Q42" s="39"/>
      <c r="R42" s="39" t="s">
        <v>8</v>
      </c>
      <c r="S42" s="18"/>
      <c r="T42" s="1">
        <v>91</v>
      </c>
      <c r="U42" s="1">
        <v>83</v>
      </c>
      <c r="V42" s="1">
        <v>87.75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90</v>
      </c>
      <c r="AH42" s="1">
        <v>92.5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92149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3</v>
      </c>
      <c r="J43" s="28" t="str">
        <f t="shared" si="4"/>
        <v>Memiliki kemampuan menganalisis Benzena dan turunannya, namun perlu peningkatan pemahaman tentang Makromolekul.</v>
      </c>
      <c r="K43" s="28">
        <f t="shared" si="5"/>
        <v>95</v>
      </c>
      <c r="L43" s="28" t="str">
        <f t="shared" si="6"/>
        <v>A</v>
      </c>
      <c r="M43" s="28">
        <f t="shared" si="7"/>
        <v>95</v>
      </c>
      <c r="N43" s="28" t="str">
        <f t="shared" si="8"/>
        <v>A</v>
      </c>
      <c r="O43" s="36">
        <v>3</v>
      </c>
      <c r="P43" s="28" t="str">
        <f t="shared" si="9"/>
        <v>Sangat terampil menganalisis hasil penelusuran informasi pembuatan dan dampak suatu produk dari makromolekul.</v>
      </c>
      <c r="Q43" s="39"/>
      <c r="R43" s="39" t="s">
        <v>8</v>
      </c>
      <c r="S43" s="18"/>
      <c r="T43" s="1">
        <v>100</v>
      </c>
      <c r="U43" s="1">
        <v>87</v>
      </c>
      <c r="V43" s="1">
        <v>91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95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92163</v>
      </c>
      <c r="C44" s="19" t="s">
        <v>99</v>
      </c>
      <c r="D44" s="18"/>
      <c r="E44" s="28">
        <f t="shared" si="0"/>
        <v>96</v>
      </c>
      <c r="F44" s="28" t="str">
        <f t="shared" si="1"/>
        <v>A</v>
      </c>
      <c r="G44" s="28">
        <f t="shared" si="2"/>
        <v>96</v>
      </c>
      <c r="H44" s="28" t="str">
        <f t="shared" si="3"/>
        <v>A</v>
      </c>
      <c r="I44" s="36">
        <v>3</v>
      </c>
      <c r="J44" s="28" t="str">
        <f t="shared" si="4"/>
        <v>Memiliki kemampuan menganalisis Benzena dan turunannya, namun perlu peningkatan pemahaman tentang Makromolekul.</v>
      </c>
      <c r="K44" s="28">
        <f t="shared" si="5"/>
        <v>94</v>
      </c>
      <c r="L44" s="28" t="str">
        <f t="shared" si="6"/>
        <v>A</v>
      </c>
      <c r="M44" s="28">
        <f t="shared" si="7"/>
        <v>94</v>
      </c>
      <c r="N44" s="28" t="str">
        <f t="shared" si="8"/>
        <v>A</v>
      </c>
      <c r="O44" s="36">
        <v>3</v>
      </c>
      <c r="P44" s="28" t="str">
        <f t="shared" si="9"/>
        <v>Sangat terampil menganalisis hasil penelusuran informasi pembuatan dan dampak suatu produk dari makromolekul.</v>
      </c>
      <c r="Q44" s="39"/>
      <c r="R44" s="39" t="s">
        <v>8</v>
      </c>
      <c r="S44" s="18"/>
      <c r="T44" s="1">
        <v>100</v>
      </c>
      <c r="U44" s="1">
        <v>94</v>
      </c>
      <c r="V44" s="1">
        <v>94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93</v>
      </c>
      <c r="AH44" s="1">
        <v>94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92177</v>
      </c>
      <c r="C45" s="19" t="s">
        <v>100</v>
      </c>
      <c r="D45" s="18"/>
      <c r="E45" s="28">
        <f t="shared" si="0"/>
        <v>95</v>
      </c>
      <c r="F45" s="28" t="str">
        <f t="shared" si="1"/>
        <v>A</v>
      </c>
      <c r="G45" s="28">
        <f t="shared" si="2"/>
        <v>95</v>
      </c>
      <c r="H45" s="28" t="str">
        <f t="shared" si="3"/>
        <v>A</v>
      </c>
      <c r="I45" s="36">
        <v>3</v>
      </c>
      <c r="J45" s="28" t="str">
        <f t="shared" si="4"/>
        <v>Memiliki kemampuan menganalisis Benzena dan turunannya, namun perlu peningkatan pemahaman tentang Makromolekul.</v>
      </c>
      <c r="K45" s="28">
        <f t="shared" si="5"/>
        <v>91.5</v>
      </c>
      <c r="L45" s="28" t="str">
        <f t="shared" si="6"/>
        <v>A</v>
      </c>
      <c r="M45" s="28">
        <f t="shared" si="7"/>
        <v>91.5</v>
      </c>
      <c r="N45" s="28" t="str">
        <f t="shared" si="8"/>
        <v>A</v>
      </c>
      <c r="O45" s="36">
        <v>2</v>
      </c>
      <c r="P45" s="28" t="str">
        <f t="shared" si="9"/>
        <v>Sangat terampil menyajikan hasil penelusuran informasi beberapa turunan benzena yang berbahaya dan yang tidak berbahaya.</v>
      </c>
      <c r="Q45" s="39"/>
      <c r="R45" s="39" t="s">
        <v>8</v>
      </c>
      <c r="S45" s="18"/>
      <c r="T45" s="1">
        <v>100</v>
      </c>
      <c r="U45" s="1">
        <v>93</v>
      </c>
      <c r="V45" s="1">
        <v>92.25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93</v>
      </c>
      <c r="AG45" s="1">
        <v>90</v>
      </c>
      <c r="AH45" s="1">
        <v>91.5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92190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2</v>
      </c>
      <c r="J46" s="28" t="str">
        <f t="shared" si="4"/>
        <v>Memiliki kemampuan menganalisis Senyawa Karbon, namun perlu peningkatan pemahaman tentang Benzena dan turunannya.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2</v>
      </c>
      <c r="P46" s="28" t="str">
        <f t="shared" si="9"/>
        <v>Sangat terampil menyajikan hasil penelusuran informasi beberapa turunan benzena yang berbahaya dan yang tidak berbahaya.</v>
      </c>
      <c r="Q46" s="39"/>
      <c r="R46" s="39" t="s">
        <v>8</v>
      </c>
      <c r="S46" s="18"/>
      <c r="T46" s="1">
        <v>100</v>
      </c>
      <c r="U46" s="1">
        <v>81</v>
      </c>
      <c r="V46" s="1">
        <v>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94</v>
      </c>
      <c r="AG46" s="1">
        <v>88</v>
      </c>
      <c r="AH46" s="1">
        <v>91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92204</v>
      </c>
      <c r="C47" s="19" t="s">
        <v>102</v>
      </c>
      <c r="D47" s="18"/>
      <c r="E47" s="28">
        <f t="shared" si="0"/>
        <v>88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2</v>
      </c>
      <c r="J47" s="28" t="str">
        <f t="shared" si="4"/>
        <v>Memiliki kemampuan menganalisis Senyawa Karbon, namun perlu peningkatan pemahaman tentang Benzena dan turunannya.</v>
      </c>
      <c r="K47" s="28">
        <f t="shared" si="5"/>
        <v>91.5</v>
      </c>
      <c r="L47" s="28" t="str">
        <f t="shared" si="6"/>
        <v>A</v>
      </c>
      <c r="M47" s="28">
        <f t="shared" si="7"/>
        <v>91.5</v>
      </c>
      <c r="N47" s="28" t="str">
        <f t="shared" si="8"/>
        <v>A</v>
      </c>
      <c r="O47" s="36">
        <v>2</v>
      </c>
      <c r="P47" s="28" t="str">
        <f t="shared" si="9"/>
        <v>Sangat terampil menyajikan hasil penelusuran informasi beberapa turunan benzena yang berbahaya dan yang tidak berbahaya.</v>
      </c>
      <c r="Q47" s="39"/>
      <c r="R47" s="39" t="s">
        <v>8</v>
      </c>
      <c r="S47" s="18"/>
      <c r="T47" s="1">
        <v>91</v>
      </c>
      <c r="U47" s="1">
        <v>84</v>
      </c>
      <c r="V47" s="1">
        <v>87.75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93</v>
      </c>
      <c r="AG47" s="1">
        <v>90</v>
      </c>
      <c r="AH47" s="1">
        <v>91.5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91.270270270270274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J35" activePane="bottomRight" state="frozen"/>
      <selection pane="topRight"/>
      <selection pane="bottomLeft"/>
      <selection pane="bottomRight" activeCell="K46" sqref="K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92218</v>
      </c>
      <c r="C11" s="19" t="s">
        <v>117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Senyawa Karbon, namun perlu peningkatan pemahaman tentang Makromolekul.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hasil penelusuran informasi pembuatan dan dampak suatu produk dari makromolekul.</v>
      </c>
      <c r="Q11" s="39"/>
      <c r="R11" s="39" t="s">
        <v>8</v>
      </c>
      <c r="S11" s="18"/>
      <c r="T11" s="1">
        <v>85</v>
      </c>
      <c r="U11" s="1">
        <v>72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90</v>
      </c>
      <c r="AH11" s="1">
        <v>92.5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92232</v>
      </c>
      <c r="C12" s="19" t="s">
        <v>118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menganalisis Senyawa Karbon, namun perlu peningkatan pemahaman tentang Makromolekul.</v>
      </c>
      <c r="K12" s="28">
        <f t="shared" si="5"/>
        <v>91.5</v>
      </c>
      <c r="L12" s="28" t="str">
        <f t="shared" si="6"/>
        <v>A</v>
      </c>
      <c r="M12" s="28">
        <f t="shared" si="7"/>
        <v>91.5</v>
      </c>
      <c r="N12" s="28" t="str">
        <f t="shared" si="8"/>
        <v>A</v>
      </c>
      <c r="O12" s="36">
        <v>2</v>
      </c>
      <c r="P12" s="28" t="str">
        <f t="shared" si="9"/>
        <v>Sangat terampil menyajikan hasil penelusuran informasi beberapa turunan benzena yang berbahaya dan yang tidak berbahaya.</v>
      </c>
      <c r="Q12" s="39"/>
      <c r="R12" s="39" t="s">
        <v>8</v>
      </c>
      <c r="S12" s="18"/>
      <c r="T12" s="1">
        <v>95</v>
      </c>
      <c r="U12" s="1">
        <v>74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90</v>
      </c>
      <c r="AH12" s="1">
        <v>91.5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92246</v>
      </c>
      <c r="C13" s="19" t="s">
        <v>119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3</v>
      </c>
      <c r="J13" s="28" t="str">
        <f t="shared" si="4"/>
        <v>Memiliki kemampuan menganalisis Benzena dan turunannya, namun perlu peningkatan pemahaman tentang Makromolekul.</v>
      </c>
      <c r="K13" s="28">
        <f t="shared" si="5"/>
        <v>91.5</v>
      </c>
      <c r="L13" s="28" t="str">
        <f t="shared" si="6"/>
        <v>A</v>
      </c>
      <c r="M13" s="28">
        <f t="shared" si="7"/>
        <v>91.5</v>
      </c>
      <c r="N13" s="28" t="str">
        <f t="shared" si="8"/>
        <v>A</v>
      </c>
      <c r="O13" s="36">
        <v>2</v>
      </c>
      <c r="P13" s="28" t="str">
        <f t="shared" si="9"/>
        <v>Sangat terampil menyajikan hasil penelusuran informasi beberapa turunan benzena yang berbahaya dan yang tidak berbahaya.</v>
      </c>
      <c r="Q13" s="39"/>
      <c r="R13" s="39" t="s">
        <v>8</v>
      </c>
      <c r="S13" s="18"/>
      <c r="T13" s="1">
        <v>100</v>
      </c>
      <c r="U13" s="1">
        <v>100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93</v>
      </c>
      <c r="AG13" s="1">
        <v>90</v>
      </c>
      <c r="AH13" s="1">
        <v>91.5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228</v>
      </c>
      <c r="FI13" s="43" t="s">
        <v>231</v>
      </c>
      <c r="FJ13" s="41">
        <v>41781</v>
      </c>
      <c r="FK13" s="41">
        <v>41791</v>
      </c>
    </row>
    <row r="14" spans="1:167" x14ac:dyDescent="0.25">
      <c r="A14" s="19">
        <v>4</v>
      </c>
      <c r="B14" s="19">
        <v>92260</v>
      </c>
      <c r="C14" s="19" t="s">
        <v>120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menganalisis Senyawa Karbon, namun perlu peningkatan pemahaman tentang Makromolekul.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Sangat terampil menyajikan rancangan sintesis senyawa karbon dan identifikasi gugus fungsional.</v>
      </c>
      <c r="Q14" s="39"/>
      <c r="R14" s="39" t="s">
        <v>8</v>
      </c>
      <c r="S14" s="18"/>
      <c r="T14" s="1">
        <v>80</v>
      </c>
      <c r="U14" s="1">
        <v>82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90</v>
      </c>
      <c r="AH14" s="1">
        <v>81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92274</v>
      </c>
      <c r="C15" s="19" t="s">
        <v>121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2</v>
      </c>
      <c r="J15" s="28" t="str">
        <f t="shared" si="4"/>
        <v>Memiliki kemampuan menganalisis Senyawa Karbon, namun perlu peningkatan pemahaman tentang Benzena dan turunannya.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v>2</v>
      </c>
      <c r="P15" s="28" t="str">
        <f t="shared" si="9"/>
        <v>Sangat terampil menyajikan hasil penelusuran informasi beberapa turunan benzena yang berbahaya dan yang tidak berbahaya.</v>
      </c>
      <c r="Q15" s="39"/>
      <c r="R15" s="39" t="s">
        <v>8</v>
      </c>
      <c r="S15" s="18"/>
      <c r="T15" s="1">
        <v>85</v>
      </c>
      <c r="U15" s="1">
        <v>100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88</v>
      </c>
      <c r="AH15" s="1">
        <v>91.5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229</v>
      </c>
      <c r="FI15" s="43" t="s">
        <v>232</v>
      </c>
      <c r="FJ15" s="41">
        <v>41782</v>
      </c>
      <c r="FK15" s="41">
        <v>41792</v>
      </c>
    </row>
    <row r="16" spans="1:167" x14ac:dyDescent="0.25">
      <c r="A16" s="19">
        <v>6</v>
      </c>
      <c r="B16" s="19">
        <v>92288</v>
      </c>
      <c r="C16" s="19" t="s">
        <v>122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Senyawa Karbon, namun perlu peningkatan pemahaman tentang Makromolekul.</v>
      </c>
      <c r="K16" s="28">
        <f t="shared" si="5"/>
        <v>91.5</v>
      </c>
      <c r="L16" s="28" t="str">
        <f t="shared" si="6"/>
        <v>A</v>
      </c>
      <c r="M16" s="28">
        <f t="shared" si="7"/>
        <v>91.5</v>
      </c>
      <c r="N16" s="28" t="str">
        <f t="shared" si="8"/>
        <v>A</v>
      </c>
      <c r="O16" s="36">
        <v>2</v>
      </c>
      <c r="P16" s="28" t="str">
        <f t="shared" si="9"/>
        <v>Sangat terampil menyajikan hasil penelusuran informasi beberapa turunan benzena yang berbahaya dan yang tidak berbahaya.</v>
      </c>
      <c r="Q16" s="39"/>
      <c r="R16" s="39" t="s">
        <v>8</v>
      </c>
      <c r="S16" s="18"/>
      <c r="T16" s="1">
        <v>100</v>
      </c>
      <c r="U16" s="1">
        <v>81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93</v>
      </c>
      <c r="AG16" s="1">
        <v>90</v>
      </c>
      <c r="AH16" s="1">
        <v>91.5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92301</v>
      </c>
      <c r="C17" s="19" t="s">
        <v>123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Senyawa Karbon, namun perlu peningkatan pemahaman tentang Makromolekul.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menyajikan rancangan sintesis senyawa karbon dan identifikasi gugus fungsional.</v>
      </c>
      <c r="Q17" s="39"/>
      <c r="R17" s="39" t="s">
        <v>8</v>
      </c>
      <c r="S17" s="18"/>
      <c r="T17" s="1">
        <v>88</v>
      </c>
      <c r="U17" s="1">
        <v>80</v>
      </c>
      <c r="V17" s="1">
        <v>94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233</v>
      </c>
      <c r="FJ17" s="41">
        <v>41783</v>
      </c>
      <c r="FK17" s="41">
        <v>41793</v>
      </c>
    </row>
    <row r="18" spans="1:167" x14ac:dyDescent="0.25">
      <c r="A18" s="19">
        <v>8</v>
      </c>
      <c r="B18" s="19">
        <v>92314</v>
      </c>
      <c r="C18" s="19" t="s">
        <v>124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2</v>
      </c>
      <c r="J18" s="28" t="str">
        <f t="shared" si="4"/>
        <v>Memiliki kemampuan menganalisis Senyawa Karbon, namun perlu peningkatan pemahaman tentang Benzena dan turunannya.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3</v>
      </c>
      <c r="P18" s="28" t="str">
        <f t="shared" si="9"/>
        <v>Sangat terampil menganalisis hasil penelusuran informasi pembuatan dan dampak suatu produk dari makromolekul.</v>
      </c>
      <c r="Q18" s="39"/>
      <c r="R18" s="39" t="s">
        <v>8</v>
      </c>
      <c r="S18" s="18"/>
      <c r="T18" s="1">
        <v>98</v>
      </c>
      <c r="U18" s="1">
        <v>89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93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92327</v>
      </c>
      <c r="C19" s="19" t="s">
        <v>125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menganalisis Senyawa Karbon, namun perlu peningkatan pemahaman tentang Makromolekul.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Sangat terampil menyajikan hasil penelusuran informasi beberapa turunan benzena yang berbahaya dan yang tidak berbahaya.</v>
      </c>
      <c r="Q19" s="39"/>
      <c r="R19" s="39" t="s">
        <v>8</v>
      </c>
      <c r="S19" s="18"/>
      <c r="T19" s="1">
        <v>85</v>
      </c>
      <c r="U19" s="1">
        <v>72</v>
      </c>
      <c r="V19" s="1">
        <v>95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41784</v>
      </c>
      <c r="FK19" s="41">
        <v>41794</v>
      </c>
    </row>
    <row r="20" spans="1:167" x14ac:dyDescent="0.25">
      <c r="A20" s="19">
        <v>10</v>
      </c>
      <c r="B20" s="19">
        <v>92341</v>
      </c>
      <c r="C20" s="19" t="s">
        <v>126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>Memiliki kemampuan menganalisis Senyawa Karbon, namun perlu peningkatan pemahaman tentang Makromolekul.</v>
      </c>
      <c r="K20" s="28">
        <f t="shared" si="5"/>
        <v>95</v>
      </c>
      <c r="L20" s="28" t="str">
        <f t="shared" si="6"/>
        <v>A</v>
      </c>
      <c r="M20" s="28">
        <f t="shared" si="7"/>
        <v>95</v>
      </c>
      <c r="N20" s="28" t="str">
        <f t="shared" si="8"/>
        <v>A</v>
      </c>
      <c r="O20" s="36">
        <v>3</v>
      </c>
      <c r="P20" s="28" t="str">
        <f t="shared" si="9"/>
        <v>Sangat terampil menganalisis hasil penelusuran informasi pembuatan dan dampak suatu produk dari makromolekul.</v>
      </c>
      <c r="Q20" s="39"/>
      <c r="R20" s="39" t="s">
        <v>8</v>
      </c>
      <c r="S20" s="18"/>
      <c r="T20" s="1">
        <v>88</v>
      </c>
      <c r="U20" s="1">
        <v>72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95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92355</v>
      </c>
      <c r="C21" s="19" t="s">
        <v>127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2</v>
      </c>
      <c r="J21" s="28" t="str">
        <f t="shared" si="4"/>
        <v>Memiliki kemampuan menganalisis Senyawa Karbon, namun perlu peningkatan pemahaman tentang Benzena dan turunannya.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2</v>
      </c>
      <c r="P21" s="28" t="str">
        <f t="shared" si="9"/>
        <v>Sangat terampil menyajikan hasil penelusuran informasi beberapa turunan benzena yang berbahaya dan yang tidak berbahaya.</v>
      </c>
      <c r="Q21" s="39"/>
      <c r="R21" s="39" t="s">
        <v>8</v>
      </c>
      <c r="S21" s="18"/>
      <c r="T21" s="1">
        <v>85</v>
      </c>
      <c r="U21" s="1">
        <v>97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94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41785</v>
      </c>
      <c r="FK21" s="41">
        <v>41795</v>
      </c>
    </row>
    <row r="22" spans="1:167" x14ac:dyDescent="0.25">
      <c r="A22" s="19">
        <v>12</v>
      </c>
      <c r="B22" s="19">
        <v>92368</v>
      </c>
      <c r="C22" s="19" t="s">
        <v>128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menganalisis Senyawa Karbon, namun perlu peningkatan pemahaman tentang Makromolekul.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1</v>
      </c>
      <c r="P22" s="28" t="str">
        <f t="shared" si="9"/>
        <v>Sangat terampil menyajikan rancangan sintesis senyawa karbon dan identifikasi gugus fungsional.</v>
      </c>
      <c r="Q22" s="39"/>
      <c r="R22" s="39" t="s">
        <v>8</v>
      </c>
      <c r="S22" s="18"/>
      <c r="T22" s="1">
        <v>80</v>
      </c>
      <c r="U22" s="1">
        <v>82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92382</v>
      </c>
      <c r="C23" s="19" t="s">
        <v>129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menganalisis Senyawa Karbon, namun perlu peningkatan pemahaman tentang Makromolekul.</v>
      </c>
      <c r="K23" s="28">
        <f t="shared" si="5"/>
        <v>94.5</v>
      </c>
      <c r="L23" s="28" t="str">
        <f t="shared" si="6"/>
        <v>A</v>
      </c>
      <c r="M23" s="28">
        <f t="shared" si="7"/>
        <v>94.5</v>
      </c>
      <c r="N23" s="28" t="str">
        <f t="shared" si="8"/>
        <v>A</v>
      </c>
      <c r="O23" s="36">
        <v>3</v>
      </c>
      <c r="P23" s="28" t="str">
        <f t="shared" si="9"/>
        <v>Sangat terampil menganalisis hasil penelusuran informasi pembuatan dan dampak suatu produk dari makromolekul.</v>
      </c>
      <c r="Q23" s="39"/>
      <c r="R23" s="39" t="s">
        <v>8</v>
      </c>
      <c r="S23" s="18"/>
      <c r="T23" s="1">
        <v>98</v>
      </c>
      <c r="U23" s="1">
        <v>72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94</v>
      </c>
      <c r="AH23" s="1">
        <v>94.5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41786</v>
      </c>
      <c r="FK23" s="41">
        <v>41796</v>
      </c>
    </row>
    <row r="24" spans="1:167" x14ac:dyDescent="0.25">
      <c r="A24" s="19">
        <v>14</v>
      </c>
      <c r="B24" s="19">
        <v>92395</v>
      </c>
      <c r="C24" s="19" t="s">
        <v>130</v>
      </c>
      <c r="D24" s="18"/>
      <c r="E24" s="28">
        <f t="shared" si="0"/>
        <v>97</v>
      </c>
      <c r="F24" s="28" t="str">
        <f t="shared" si="1"/>
        <v>A</v>
      </c>
      <c r="G24" s="28">
        <f t="shared" si="2"/>
        <v>97</v>
      </c>
      <c r="H24" s="28" t="str">
        <f t="shared" si="3"/>
        <v>A</v>
      </c>
      <c r="I24" s="36">
        <v>3</v>
      </c>
      <c r="J24" s="28" t="str">
        <f t="shared" si="4"/>
        <v>Memiliki kemampuan menganalisis Benzena dan turunannya, namun perlu peningkatan pemahaman tentang Makromolekul.</v>
      </c>
      <c r="K24" s="28">
        <f t="shared" si="5"/>
        <v>95</v>
      </c>
      <c r="L24" s="28" t="str">
        <f t="shared" si="6"/>
        <v>A</v>
      </c>
      <c r="M24" s="28">
        <f t="shared" si="7"/>
        <v>95</v>
      </c>
      <c r="N24" s="28" t="str">
        <f t="shared" si="8"/>
        <v>A</v>
      </c>
      <c r="O24" s="36">
        <v>3</v>
      </c>
      <c r="P24" s="28" t="str">
        <f t="shared" si="9"/>
        <v>Sangat terampil menganalisis hasil penelusuran informasi pembuatan dan dampak suatu produk dari makromolekul.</v>
      </c>
      <c r="Q24" s="39"/>
      <c r="R24" s="39" t="s">
        <v>8</v>
      </c>
      <c r="S24" s="18"/>
      <c r="T24" s="1">
        <v>100</v>
      </c>
      <c r="U24" s="1">
        <v>97</v>
      </c>
      <c r="V24" s="1">
        <v>93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95</v>
      </c>
      <c r="AH24" s="1">
        <v>95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92409</v>
      </c>
      <c r="C25" s="19" t="s">
        <v>131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Senyawa Karbon, namun perlu peningkatan pemahaman tentang Makromolekul.</v>
      </c>
      <c r="K25" s="28">
        <f t="shared" si="5"/>
        <v>89.333333333333329</v>
      </c>
      <c r="L25" s="28" t="str">
        <f t="shared" si="6"/>
        <v>A</v>
      </c>
      <c r="M25" s="28">
        <f t="shared" si="7"/>
        <v>89.333333333333329</v>
      </c>
      <c r="N25" s="28" t="str">
        <f t="shared" si="8"/>
        <v>A</v>
      </c>
      <c r="O25" s="36">
        <v>2</v>
      </c>
      <c r="P25" s="28" t="str">
        <f t="shared" si="9"/>
        <v>Sangat terampil menyajikan hasil penelusuran informasi beberapa turunan benzena yang berbahaya dan yang tidak berbahaya.</v>
      </c>
      <c r="Q25" s="39"/>
      <c r="R25" s="39" t="s">
        <v>8</v>
      </c>
      <c r="S25" s="18"/>
      <c r="T25" s="1">
        <v>93</v>
      </c>
      <c r="U25" s="1">
        <v>82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96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41787</v>
      </c>
      <c r="FK25" s="41">
        <v>41797</v>
      </c>
    </row>
    <row r="26" spans="1:167" x14ac:dyDescent="0.25">
      <c r="A26" s="19">
        <v>16</v>
      </c>
      <c r="B26" s="19">
        <v>92423</v>
      </c>
      <c r="C26" s="19" t="s">
        <v>132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Senyawa Karbon, namun perlu peningkatan pemahaman tentang Makromolekul.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2</v>
      </c>
      <c r="P26" s="28" t="str">
        <f t="shared" si="9"/>
        <v>Sangat terampil menyajikan hasil penelusuran informasi beberapa turunan benzena yang berbahaya dan yang tidak berbahaya.</v>
      </c>
      <c r="Q26" s="39"/>
      <c r="R26" s="39" t="s">
        <v>8</v>
      </c>
      <c r="S26" s="18"/>
      <c r="T26" s="1">
        <v>85</v>
      </c>
      <c r="U26" s="1">
        <v>97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94</v>
      </c>
      <c r="AG26" s="1">
        <v>90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92437</v>
      </c>
      <c r="C27" s="19" t="s">
        <v>133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Senyawa Karbon, namun perlu peningkatan pemahaman tentang Makromolekul.</v>
      </c>
      <c r="K27" s="28">
        <f t="shared" si="5"/>
        <v>93.5</v>
      </c>
      <c r="L27" s="28" t="str">
        <f t="shared" si="6"/>
        <v>A</v>
      </c>
      <c r="M27" s="28">
        <f t="shared" si="7"/>
        <v>93.5</v>
      </c>
      <c r="N27" s="28" t="str">
        <f t="shared" si="8"/>
        <v>A</v>
      </c>
      <c r="O27" s="36">
        <v>3</v>
      </c>
      <c r="P27" s="28" t="str">
        <f t="shared" si="9"/>
        <v>Sangat terampil menganalisis hasil penelusuran informasi pembuatan dan dampak suatu produk dari makromolekul.</v>
      </c>
      <c r="Q27" s="39"/>
      <c r="R27" s="39" t="s">
        <v>8</v>
      </c>
      <c r="S27" s="18"/>
      <c r="T27" s="1">
        <v>98</v>
      </c>
      <c r="U27" s="1">
        <v>81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92</v>
      </c>
      <c r="AH27" s="1">
        <v>93.5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41788</v>
      </c>
      <c r="FK27" s="41">
        <v>41798</v>
      </c>
    </row>
    <row r="28" spans="1:167" x14ac:dyDescent="0.25">
      <c r="A28" s="19">
        <v>18</v>
      </c>
      <c r="B28" s="19">
        <v>92450</v>
      </c>
      <c r="C28" s="19" t="s">
        <v>134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2</v>
      </c>
      <c r="J28" s="28" t="str">
        <f t="shared" si="4"/>
        <v>Memiliki kemampuan menganalisis Senyawa Karbon, namun perlu peningkatan pemahaman tentang Benzena dan turunannya.</v>
      </c>
      <c r="K28" s="28">
        <f t="shared" si="5"/>
        <v>94.5</v>
      </c>
      <c r="L28" s="28" t="str">
        <f t="shared" si="6"/>
        <v>A</v>
      </c>
      <c r="M28" s="28">
        <f t="shared" si="7"/>
        <v>94.5</v>
      </c>
      <c r="N28" s="28" t="str">
        <f t="shared" si="8"/>
        <v>A</v>
      </c>
      <c r="O28" s="36">
        <v>3</v>
      </c>
      <c r="P28" s="28" t="str">
        <f t="shared" si="9"/>
        <v>Sangat terampil menganalisis hasil penelusuran informasi pembuatan dan dampak suatu produk dari makromolekul.</v>
      </c>
      <c r="Q28" s="39"/>
      <c r="R28" s="39" t="s">
        <v>8</v>
      </c>
      <c r="S28" s="18"/>
      <c r="T28" s="1">
        <v>100</v>
      </c>
      <c r="U28" s="1">
        <v>81</v>
      </c>
      <c r="V28" s="1">
        <v>91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94</v>
      </c>
      <c r="AH28" s="1">
        <v>94.5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92464</v>
      </c>
      <c r="C29" s="19" t="s">
        <v>135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Senyawa Karbon, namun perlu peningkatan pemahaman tentang Makromolekul.</v>
      </c>
      <c r="K29" s="28">
        <f t="shared" si="5"/>
        <v>93.5</v>
      </c>
      <c r="L29" s="28" t="str">
        <f t="shared" si="6"/>
        <v>A</v>
      </c>
      <c r="M29" s="28">
        <f t="shared" si="7"/>
        <v>93.5</v>
      </c>
      <c r="N29" s="28" t="str">
        <f t="shared" si="8"/>
        <v>A</v>
      </c>
      <c r="O29" s="36">
        <v>3</v>
      </c>
      <c r="P29" s="28" t="str">
        <f t="shared" si="9"/>
        <v>Sangat terampil menganalisis hasil penelusuran informasi pembuatan dan dampak suatu produk dari makromolekul.</v>
      </c>
      <c r="Q29" s="39"/>
      <c r="R29" s="39" t="s">
        <v>8</v>
      </c>
      <c r="S29" s="18"/>
      <c r="T29" s="1">
        <v>90</v>
      </c>
      <c r="U29" s="1">
        <v>80</v>
      </c>
      <c r="V29" s="1">
        <v>95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92</v>
      </c>
      <c r="AH29" s="1">
        <v>93.5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41789</v>
      </c>
      <c r="FK29" s="41">
        <v>41799</v>
      </c>
    </row>
    <row r="30" spans="1:167" x14ac:dyDescent="0.25">
      <c r="A30" s="19">
        <v>20</v>
      </c>
      <c r="B30" s="19">
        <v>92478</v>
      </c>
      <c r="C30" s="19" t="s">
        <v>136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Senyawa Karbon, namun perlu peningkatan pemahaman tentang Makromolekul.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2</v>
      </c>
      <c r="P30" s="28" t="str">
        <f t="shared" si="9"/>
        <v>Sangat terampil menyajikan hasil penelusuran informasi beberapa turunan benzena yang berbahaya dan yang tidak berbahaya.</v>
      </c>
      <c r="Q30" s="39"/>
      <c r="R30" s="39" t="s">
        <v>8</v>
      </c>
      <c r="S30" s="18"/>
      <c r="T30" s="1">
        <v>90</v>
      </c>
      <c r="U30" s="1">
        <v>80</v>
      </c>
      <c r="V30" s="1">
        <v>94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90</v>
      </c>
      <c r="AH30" s="1">
        <v>92.5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92492</v>
      </c>
      <c r="C31" s="19" t="s">
        <v>137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menganalisis Senyawa Karbon, namun perlu peningkatan pemahaman tentang Makromolekul.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2</v>
      </c>
      <c r="P31" s="28" t="str">
        <f t="shared" si="9"/>
        <v>Sangat terampil menyajikan hasil penelusuran informasi beberapa turunan benzena yang berbahaya dan yang tidak berbahaya.</v>
      </c>
      <c r="Q31" s="39"/>
      <c r="R31" s="39" t="s">
        <v>8</v>
      </c>
      <c r="S31" s="18"/>
      <c r="T31" s="1">
        <v>85</v>
      </c>
      <c r="U31" s="1">
        <v>72</v>
      </c>
      <c r="V31" s="1">
        <v>96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84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41790</v>
      </c>
      <c r="FK31" s="41">
        <v>41800</v>
      </c>
    </row>
    <row r="32" spans="1:167" x14ac:dyDescent="0.25">
      <c r="A32" s="19">
        <v>22</v>
      </c>
      <c r="B32" s="19">
        <v>92506</v>
      </c>
      <c r="C32" s="19" t="s">
        <v>138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menganalisis Senyawa Karbon, namun perlu peningkatan pemahaman tentang Makromolekul.</v>
      </c>
      <c r="K32" s="28">
        <f t="shared" si="5"/>
        <v>88.166666666666671</v>
      </c>
      <c r="L32" s="28" t="str">
        <f t="shared" si="6"/>
        <v>A</v>
      </c>
      <c r="M32" s="28">
        <f t="shared" si="7"/>
        <v>88.166666666666671</v>
      </c>
      <c r="N32" s="28" t="str">
        <f t="shared" si="8"/>
        <v>A</v>
      </c>
      <c r="O32" s="36">
        <v>2</v>
      </c>
      <c r="P32" s="28" t="str">
        <f t="shared" si="9"/>
        <v>Sangat terampil menyajikan hasil penelusuran informasi beberapa turunan benzena yang berbahaya dan yang tidak berbahaya.</v>
      </c>
      <c r="Q32" s="39"/>
      <c r="R32" s="39" t="s">
        <v>8</v>
      </c>
      <c r="S32" s="18"/>
      <c r="T32" s="1">
        <v>80</v>
      </c>
      <c r="U32" s="1">
        <v>97</v>
      </c>
      <c r="V32" s="1">
        <v>70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93</v>
      </c>
      <c r="AG32" s="1">
        <v>80</v>
      </c>
      <c r="AH32" s="1">
        <v>91.5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92520</v>
      </c>
      <c r="C33" s="19" t="s">
        <v>139</v>
      </c>
      <c r="D33" s="18"/>
      <c r="E33" s="28">
        <f t="shared" si="0"/>
        <v>96</v>
      </c>
      <c r="F33" s="28" t="str">
        <f t="shared" si="1"/>
        <v>A</v>
      </c>
      <c r="G33" s="28">
        <f t="shared" si="2"/>
        <v>96</v>
      </c>
      <c r="H33" s="28" t="str">
        <f t="shared" si="3"/>
        <v>A</v>
      </c>
      <c r="I33" s="36">
        <v>3</v>
      </c>
      <c r="J33" s="28" t="str">
        <f t="shared" si="4"/>
        <v>Memiliki kemampuan menganalisis Benzena dan turunannya, namun perlu peningkatan pemahaman tentang Makromolekul.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2</v>
      </c>
      <c r="P33" s="28" t="str">
        <f t="shared" si="9"/>
        <v>Sangat terampil menyajikan hasil penelusuran informasi beberapa turunan benzena yang berbahaya dan yang tidak berbahaya.</v>
      </c>
      <c r="Q33" s="39"/>
      <c r="R33" s="39" t="s">
        <v>8</v>
      </c>
      <c r="S33" s="18"/>
      <c r="T33" s="1">
        <v>95</v>
      </c>
      <c r="U33" s="1">
        <v>97</v>
      </c>
      <c r="V33" s="1">
        <v>96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94</v>
      </c>
      <c r="AG33" s="1">
        <v>90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92534</v>
      </c>
      <c r="C34" s="19" t="s">
        <v>140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>Memiliki kemampuan menganalisis Senyawa Karbon, namun perlu peningkatan pemahaman tentang Benzena dan turunannya.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3</v>
      </c>
      <c r="P34" s="28" t="str">
        <f t="shared" si="9"/>
        <v>Sangat terampil menganalisis hasil penelusuran informasi pembuatan dan dampak suatu produk dari makromolekul.</v>
      </c>
      <c r="Q34" s="39"/>
      <c r="R34" s="39" t="s">
        <v>8</v>
      </c>
      <c r="S34" s="18"/>
      <c r="T34" s="1">
        <v>100</v>
      </c>
      <c r="U34" s="1">
        <v>89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93</v>
      </c>
      <c r="AH34" s="1">
        <v>94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92547</v>
      </c>
      <c r="C35" s="19" t="s">
        <v>141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menganalisis Senyawa Karbon, namun perlu peningkatan pemahaman tentang Makromolekul.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2</v>
      </c>
      <c r="P35" s="28" t="str">
        <f t="shared" si="9"/>
        <v>Sangat terampil menyajikan hasil penelusuran informasi beberapa turunan benzena yang berbahaya dan yang tidak berbahaya.</v>
      </c>
      <c r="Q35" s="39"/>
      <c r="R35" s="39" t="s">
        <v>8</v>
      </c>
      <c r="S35" s="18"/>
      <c r="T35" s="1">
        <v>92</v>
      </c>
      <c r="U35" s="1">
        <v>72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90</v>
      </c>
      <c r="AH35" s="1">
        <v>92.5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92560</v>
      </c>
      <c r="C36" s="19" t="s">
        <v>142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kemampuan menganalisis Senyawa Karbon, namun perlu peningkatan pemahaman tentang Makromolekul.</v>
      </c>
      <c r="K36" s="28">
        <f t="shared" si="5"/>
        <v>85.333333333333329</v>
      </c>
      <c r="L36" s="28" t="str">
        <f t="shared" si="6"/>
        <v>A</v>
      </c>
      <c r="M36" s="28">
        <f t="shared" si="7"/>
        <v>85.333333333333329</v>
      </c>
      <c r="N36" s="28" t="str">
        <f t="shared" si="8"/>
        <v>A</v>
      </c>
      <c r="O36" s="36">
        <v>1</v>
      </c>
      <c r="P36" s="28" t="str">
        <f t="shared" si="9"/>
        <v>Sangat terampil menyajikan rancangan sintesis senyawa karbon dan identifikasi gugus fungsional.</v>
      </c>
      <c r="Q36" s="39"/>
      <c r="R36" s="39" t="s">
        <v>8</v>
      </c>
      <c r="S36" s="18"/>
      <c r="T36" s="1">
        <v>80</v>
      </c>
      <c r="U36" s="1">
        <v>82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92574</v>
      </c>
      <c r="C37" s="19" t="s">
        <v>143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Senyawa Karbon, namun perlu peningkatan pemahaman tentang Makromolekul.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3</v>
      </c>
      <c r="P37" s="28" t="str">
        <f t="shared" si="9"/>
        <v>Sangat terampil menganalisis hasil penelusuran informasi pembuatan dan dampak suatu produk dari makromolekul.</v>
      </c>
      <c r="Q37" s="39"/>
      <c r="R37" s="39" t="s">
        <v>8</v>
      </c>
      <c r="S37" s="18"/>
      <c r="T37" s="1">
        <v>95</v>
      </c>
      <c r="U37" s="1">
        <v>89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93.5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92588</v>
      </c>
      <c r="C38" s="19" t="s">
        <v>144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3</v>
      </c>
      <c r="J38" s="28" t="str">
        <f t="shared" si="4"/>
        <v>Memiliki kemampuan menganalisis Benzena dan turunannya, namun perlu peningkatan pemahaman tentang Makromolekul.</v>
      </c>
      <c r="K38" s="28">
        <f t="shared" si="5"/>
        <v>93.5</v>
      </c>
      <c r="L38" s="28" t="str">
        <f t="shared" si="6"/>
        <v>A</v>
      </c>
      <c r="M38" s="28">
        <f t="shared" si="7"/>
        <v>93.5</v>
      </c>
      <c r="N38" s="28" t="str">
        <f t="shared" si="8"/>
        <v>A</v>
      </c>
      <c r="O38" s="36">
        <v>3</v>
      </c>
      <c r="P38" s="28" t="str">
        <f t="shared" si="9"/>
        <v>Sangat terampil menganalisis hasil penelusuran informasi pembuatan dan dampak suatu produk dari makromolekul.</v>
      </c>
      <c r="Q38" s="39"/>
      <c r="R38" s="39" t="s">
        <v>8</v>
      </c>
      <c r="S38" s="18"/>
      <c r="T38" s="1">
        <v>98</v>
      </c>
      <c r="U38" s="1">
        <v>97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92</v>
      </c>
      <c r="AH38" s="1">
        <v>93.5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92602</v>
      </c>
      <c r="C39" s="19" t="s">
        <v>145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2</v>
      </c>
      <c r="J39" s="28" t="str">
        <f t="shared" si="4"/>
        <v>Memiliki kemampuan menganalisis Senyawa Karbon, namun perlu peningkatan pemahaman tentang Benzena dan turunannya.</v>
      </c>
      <c r="K39" s="28">
        <f t="shared" si="5"/>
        <v>91.166666666666671</v>
      </c>
      <c r="L39" s="28" t="str">
        <f t="shared" si="6"/>
        <v>A</v>
      </c>
      <c r="M39" s="28">
        <f t="shared" si="7"/>
        <v>91.166666666666671</v>
      </c>
      <c r="N39" s="28" t="str">
        <f t="shared" si="8"/>
        <v>A</v>
      </c>
      <c r="O39" s="36">
        <v>3</v>
      </c>
      <c r="P39" s="28" t="str">
        <f t="shared" si="9"/>
        <v>Sangat terampil menganalisis hasil penelusuran informasi pembuatan dan dampak suatu produk dari makromolekul.</v>
      </c>
      <c r="Q39" s="39"/>
      <c r="R39" s="39" t="s">
        <v>8</v>
      </c>
      <c r="S39" s="18"/>
      <c r="T39" s="1">
        <v>98</v>
      </c>
      <c r="U39" s="1">
        <v>89</v>
      </c>
      <c r="V39" s="1">
        <v>91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84</v>
      </c>
      <c r="AH39" s="1">
        <v>94.5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92616</v>
      </c>
      <c r="C40" s="19" t="s">
        <v>146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3</v>
      </c>
      <c r="J40" s="28" t="str">
        <f t="shared" si="4"/>
        <v>Memiliki kemampuan menganalisis Benzena dan turunannya, namun perlu peningkatan pemahaman tentang Makromolekul.</v>
      </c>
      <c r="K40" s="28">
        <f t="shared" si="5"/>
        <v>94</v>
      </c>
      <c r="L40" s="28" t="str">
        <f t="shared" si="6"/>
        <v>A</v>
      </c>
      <c r="M40" s="28">
        <f t="shared" si="7"/>
        <v>94</v>
      </c>
      <c r="N40" s="28" t="str">
        <f t="shared" si="8"/>
        <v>A</v>
      </c>
      <c r="O40" s="36">
        <v>3</v>
      </c>
      <c r="P40" s="28" t="str">
        <f t="shared" si="9"/>
        <v>Sangat terampil menganalisis hasil penelusuran informasi pembuatan dan dampak suatu produk dari makromolekul.</v>
      </c>
      <c r="Q40" s="39"/>
      <c r="R40" s="39" t="s">
        <v>8</v>
      </c>
      <c r="S40" s="18"/>
      <c r="T40" s="1">
        <v>92</v>
      </c>
      <c r="U40" s="1">
        <v>97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93</v>
      </c>
      <c r="AH40" s="1">
        <v>94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92629</v>
      </c>
      <c r="C41" s="19" t="s">
        <v>147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menganalisis Senyawa Karbon, namun perlu peningkatan pemahaman tentang Makromolekul.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3</v>
      </c>
      <c r="P41" s="28" t="str">
        <f t="shared" si="9"/>
        <v>Sangat terampil menganalisis hasil penelusuran informasi pembuatan dan dampak suatu produk dari makromolekul.</v>
      </c>
      <c r="Q41" s="39"/>
      <c r="R41" s="39" t="s">
        <v>8</v>
      </c>
      <c r="S41" s="18"/>
      <c r="T41" s="1">
        <v>92</v>
      </c>
      <c r="U41" s="1">
        <v>82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90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92643</v>
      </c>
      <c r="C42" s="19" t="s">
        <v>148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menganalisis Senyawa Karbon, namun perlu peningkatan pemahaman tentang Benzena dan turunannya.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2</v>
      </c>
      <c r="P42" s="28" t="str">
        <f t="shared" si="9"/>
        <v>Sangat terampil menyajikan hasil penelusuran informasi beberapa turunan benzena yang berbahaya dan yang tidak berbahaya.</v>
      </c>
      <c r="Q42" s="39"/>
      <c r="R42" s="39" t="s">
        <v>8</v>
      </c>
      <c r="S42" s="18"/>
      <c r="T42" s="1">
        <v>100</v>
      </c>
      <c r="U42" s="1">
        <v>81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90</v>
      </c>
      <c r="AH42" s="1">
        <v>92.5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92656</v>
      </c>
      <c r="C43" s="19" t="s">
        <v>149</v>
      </c>
      <c r="D43" s="18"/>
      <c r="E43" s="28">
        <f t="shared" si="0"/>
        <v>97</v>
      </c>
      <c r="F43" s="28" t="str">
        <f t="shared" si="1"/>
        <v>A</v>
      </c>
      <c r="G43" s="28">
        <f t="shared" si="2"/>
        <v>97</v>
      </c>
      <c r="H43" s="28" t="str">
        <f t="shared" si="3"/>
        <v>A</v>
      </c>
      <c r="I43" s="36">
        <v>3</v>
      </c>
      <c r="J43" s="28" t="str">
        <f t="shared" si="4"/>
        <v>Memiliki kemampuan menganalisis Benzena dan turunannya, namun perlu peningkatan pemahaman tentang Makromolekul.</v>
      </c>
      <c r="K43" s="28">
        <f t="shared" si="5"/>
        <v>94</v>
      </c>
      <c r="L43" s="28" t="str">
        <f t="shared" si="6"/>
        <v>A</v>
      </c>
      <c r="M43" s="28">
        <f t="shared" si="7"/>
        <v>94</v>
      </c>
      <c r="N43" s="28" t="str">
        <f t="shared" si="8"/>
        <v>A</v>
      </c>
      <c r="O43" s="36">
        <v>3</v>
      </c>
      <c r="P43" s="28" t="str">
        <f t="shared" si="9"/>
        <v>Sangat terampil menganalisis hasil penelusuran informasi pembuatan dan dampak suatu produk dari makromolekul.</v>
      </c>
      <c r="Q43" s="39"/>
      <c r="R43" s="39" t="s">
        <v>8</v>
      </c>
      <c r="S43" s="18"/>
      <c r="T43" s="1">
        <v>100</v>
      </c>
      <c r="U43" s="1">
        <v>97</v>
      </c>
      <c r="V43" s="1">
        <v>93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93</v>
      </c>
      <c r="AH43" s="1">
        <v>94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92670</v>
      </c>
      <c r="C44" s="19" t="s">
        <v>150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2</v>
      </c>
      <c r="J44" s="28" t="str">
        <f t="shared" si="4"/>
        <v>Memiliki kemampuan menganalisis Senyawa Karbon, namun perlu peningkatan pemahaman tentang Benzena dan turunannya.</v>
      </c>
      <c r="K44" s="28">
        <f t="shared" si="5"/>
        <v>93.5</v>
      </c>
      <c r="L44" s="28" t="str">
        <f t="shared" si="6"/>
        <v>A</v>
      </c>
      <c r="M44" s="28">
        <f t="shared" si="7"/>
        <v>93.5</v>
      </c>
      <c r="N44" s="28" t="str">
        <f t="shared" si="8"/>
        <v>A</v>
      </c>
      <c r="O44" s="36">
        <v>3</v>
      </c>
      <c r="P44" s="28" t="str">
        <f t="shared" si="9"/>
        <v>Sangat terampil menganalisis hasil penelusuran informasi pembuatan dan dampak suatu produk dari makromolekul.</v>
      </c>
      <c r="Q44" s="39"/>
      <c r="R44" s="39" t="s">
        <v>8</v>
      </c>
      <c r="S44" s="18"/>
      <c r="T44" s="1">
        <v>92</v>
      </c>
      <c r="U44" s="1">
        <v>97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92</v>
      </c>
      <c r="AH44" s="1">
        <v>93.5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92684</v>
      </c>
      <c r="C45" s="19" t="s">
        <v>151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menganalisis Senyawa Karbon, namun perlu peningkatan pemahaman tentang Makromolekul.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2</v>
      </c>
      <c r="P45" s="28" t="str">
        <f t="shared" si="9"/>
        <v>Sangat terampil menyajikan hasil penelusuran informasi beberapa turunan benzena yang berbahaya dan yang tidak berbahaya.</v>
      </c>
      <c r="Q45" s="39"/>
      <c r="R45" s="39" t="s">
        <v>8</v>
      </c>
      <c r="S45" s="18"/>
      <c r="T45" s="1">
        <v>85</v>
      </c>
      <c r="U45" s="1">
        <v>89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87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92698</v>
      </c>
      <c r="C46" s="19" t="s">
        <v>152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menganalisis Senyawa Karbon, namun perlu peningkatan pemahaman tentang Makromolekul.</v>
      </c>
      <c r="K46" s="28">
        <f t="shared" si="5"/>
        <v>87.666666666666671</v>
      </c>
      <c r="L46" s="28" t="str">
        <f t="shared" si="6"/>
        <v>A</v>
      </c>
      <c r="M46" s="28">
        <f t="shared" si="7"/>
        <v>87.666666666666671</v>
      </c>
      <c r="N46" s="28" t="str">
        <f t="shared" si="8"/>
        <v>A</v>
      </c>
      <c r="O46" s="36">
        <v>2</v>
      </c>
      <c r="P46" s="28" t="str">
        <f t="shared" si="9"/>
        <v>Sangat terampil menyajikan hasil penelusuran informasi beberapa turunan benzena yang berbahaya dan yang tidak berbahaya.</v>
      </c>
      <c r="Q46" s="39"/>
      <c r="R46" s="39" t="s">
        <v>8</v>
      </c>
      <c r="S46" s="18"/>
      <c r="T46" s="1">
        <v>85</v>
      </c>
      <c r="U46" s="1">
        <v>84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84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87.361111111111114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K36" activePane="bottomRight" state="frozen"/>
      <selection pane="topRight"/>
      <selection pane="bottomLeft"/>
      <selection pane="bottomRight" activeCell="N47" sqref="N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92712</v>
      </c>
      <c r="C11" s="19" t="s">
        <v>154</v>
      </c>
      <c r="D11" s="18"/>
      <c r="E11" s="28">
        <f t="shared" ref="E11:E50" si="0">IF((COUNTA(T11:AC11)&gt;0),(ROUND((AVERAGE(T11:AC11)),0)),"")</f>
        <v>97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Benzena dan turunannya, namun perlu peningkatan pemahaman tentang Makromolekul.</v>
      </c>
      <c r="K11" s="28">
        <f t="shared" ref="K11:K50" si="5">IF((COUNTA(AF11:AO11)&gt;0),AVERAGE(AF11:AO11),"")</f>
        <v>94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hasil penelusuran informasi pembuatan dan dampak suatu produk dari makromolekul.</v>
      </c>
      <c r="Q11" s="39"/>
      <c r="R11" s="39" t="s">
        <v>8</v>
      </c>
      <c r="S11" s="18"/>
      <c r="T11" s="1">
        <v>100</v>
      </c>
      <c r="U11" s="1">
        <v>96</v>
      </c>
      <c r="V11" s="1">
        <v>95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93</v>
      </c>
      <c r="AH11" s="1">
        <v>94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92726</v>
      </c>
      <c r="C12" s="19" t="s">
        <v>155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menganalisis Senyawa Karbon, namun perlu peningkatan pemahaman tentang Makromolekul.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3</v>
      </c>
      <c r="P12" s="28" t="str">
        <f t="shared" si="9"/>
        <v>Sangat terampil menganalisis hasil penelusuran informasi pembuatan dan dampak suatu produk dari makromolekul.</v>
      </c>
      <c r="Q12" s="39"/>
      <c r="R12" s="39" t="s">
        <v>8</v>
      </c>
      <c r="S12" s="18"/>
      <c r="T12" s="1">
        <v>100</v>
      </c>
      <c r="U12" s="1">
        <v>70</v>
      </c>
      <c r="V12" s="1">
        <v>81.25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90</v>
      </c>
      <c r="AH12" s="1">
        <v>92.5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92740</v>
      </c>
      <c r="C13" s="19" t="s">
        <v>156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>Memiliki kemampuan menganalisis Senyawa Karbon, namun perlu peningkatan pemahaman tentang Benzena dan turunannya.</v>
      </c>
      <c r="K13" s="28">
        <f t="shared" si="5"/>
        <v>93.5</v>
      </c>
      <c r="L13" s="28" t="str">
        <f t="shared" si="6"/>
        <v>A</v>
      </c>
      <c r="M13" s="28">
        <f t="shared" si="7"/>
        <v>93.5</v>
      </c>
      <c r="N13" s="28" t="str">
        <f t="shared" si="8"/>
        <v>A</v>
      </c>
      <c r="O13" s="36">
        <v>3</v>
      </c>
      <c r="P13" s="28" t="str">
        <f t="shared" si="9"/>
        <v>Sangat terampil menganalisis hasil penelusuran informasi pembuatan dan dampak suatu produk dari makromolekul.</v>
      </c>
      <c r="Q13" s="39"/>
      <c r="R13" s="39" t="s">
        <v>8</v>
      </c>
      <c r="S13" s="18"/>
      <c r="T13" s="1">
        <v>92</v>
      </c>
      <c r="U13" s="1">
        <v>81</v>
      </c>
      <c r="V13" s="1">
        <v>87.25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92</v>
      </c>
      <c r="AH13" s="1">
        <v>93.5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228</v>
      </c>
      <c r="FI13" s="43" t="s">
        <v>231</v>
      </c>
      <c r="FJ13" s="41">
        <v>41801</v>
      </c>
      <c r="FK13" s="41">
        <v>41811</v>
      </c>
    </row>
    <row r="14" spans="1:167" x14ac:dyDescent="0.25">
      <c r="A14" s="19">
        <v>4</v>
      </c>
      <c r="B14" s="19">
        <v>92754</v>
      </c>
      <c r="C14" s="19" t="s">
        <v>157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Senyawa Karbon, namun perlu peningkatan pemahaman tentang Benzena dan turunannya.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2</v>
      </c>
      <c r="P14" s="28" t="str">
        <f t="shared" si="9"/>
        <v>Sangat terampil menyajikan hasil penelusuran informasi beberapa turunan benzena yang berbahaya dan yang tidak berbahaya.</v>
      </c>
      <c r="Q14" s="39"/>
      <c r="R14" s="39" t="s">
        <v>8</v>
      </c>
      <c r="S14" s="18"/>
      <c r="T14" s="1">
        <v>80</v>
      </c>
      <c r="U14" s="1">
        <v>89</v>
      </c>
      <c r="V14" s="1">
        <v>85.75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92768</v>
      </c>
      <c r="C15" s="19" t="s">
        <v>158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3</v>
      </c>
      <c r="J15" s="28" t="str">
        <f t="shared" si="4"/>
        <v>Memiliki kemampuan menganalisis Benzena dan turunannya, namun perlu peningkatan pemahaman tentang Makromolekul.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3</v>
      </c>
      <c r="P15" s="28" t="str">
        <f t="shared" si="9"/>
        <v>Sangat terampil menganalisis hasil penelusuran informasi pembuatan dan dampak suatu produk dari makromolekul.</v>
      </c>
      <c r="Q15" s="39"/>
      <c r="R15" s="39" t="s">
        <v>8</v>
      </c>
      <c r="S15" s="18"/>
      <c r="T15" s="1">
        <v>100</v>
      </c>
      <c r="U15" s="1">
        <v>90</v>
      </c>
      <c r="V15" s="1">
        <v>91.25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92.5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229</v>
      </c>
      <c r="FI15" s="43" t="s">
        <v>232</v>
      </c>
      <c r="FJ15" s="41">
        <v>41802</v>
      </c>
      <c r="FK15" s="41">
        <v>41812</v>
      </c>
    </row>
    <row r="16" spans="1:167" x14ac:dyDescent="0.25">
      <c r="A16" s="19">
        <v>6</v>
      </c>
      <c r="B16" s="19">
        <v>93188</v>
      </c>
      <c r="C16" s="19" t="s">
        <v>159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menganalisis Senyawa Karbon, namun perlu peningkatan pemahaman tentang Benzena dan turunannya.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2</v>
      </c>
      <c r="P16" s="28" t="str">
        <f t="shared" si="9"/>
        <v>Sangat terampil menyajikan hasil penelusuran informasi beberapa turunan benzena yang berbahaya dan yang tidak berbahaya.</v>
      </c>
      <c r="Q16" s="39"/>
      <c r="R16" s="39" t="s">
        <v>8</v>
      </c>
      <c r="S16" s="18"/>
      <c r="T16" s="1">
        <v>100</v>
      </c>
      <c r="U16" s="1">
        <v>77</v>
      </c>
      <c r="V16" s="1">
        <v>83.5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92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92782</v>
      </c>
      <c r="C17" s="19" t="s">
        <v>160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2</v>
      </c>
      <c r="J17" s="28" t="str">
        <f t="shared" si="4"/>
        <v>Memiliki kemampuan menganalisis Senyawa Karbon, namun perlu peningkatan pemahaman tentang Benzena dan turunannya.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2</v>
      </c>
      <c r="P17" s="28" t="str">
        <f t="shared" si="9"/>
        <v>Sangat terampil menyajikan hasil penelusuran informasi beberapa turunan benzena yang berbahaya dan yang tidak berbahaya.</v>
      </c>
      <c r="Q17" s="39"/>
      <c r="R17" s="39" t="s">
        <v>8</v>
      </c>
      <c r="S17" s="18"/>
      <c r="T17" s="1">
        <v>92</v>
      </c>
      <c r="U17" s="1">
        <v>88</v>
      </c>
      <c r="V17" s="1">
        <v>89.5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>
        <v>90</v>
      </c>
      <c r="AH17" s="1">
        <v>91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233</v>
      </c>
      <c r="FJ17" s="41">
        <v>41803</v>
      </c>
      <c r="FK17" s="41">
        <v>41813</v>
      </c>
    </row>
    <row r="18" spans="1:167" x14ac:dyDescent="0.25">
      <c r="A18" s="19">
        <v>8</v>
      </c>
      <c r="B18" s="19">
        <v>92796</v>
      </c>
      <c r="C18" s="19" t="s">
        <v>161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kemampuan menganalisis Senyawa Karbon, namun perlu peningkatan pemahaman tentang Makromolekul.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1</v>
      </c>
      <c r="P18" s="28" t="str">
        <f t="shared" si="9"/>
        <v>Sangat terampil menyajikan rancangan sintesis senyawa karbon dan identifikasi gugus fungsional.</v>
      </c>
      <c r="Q18" s="39"/>
      <c r="R18" s="39" t="s">
        <v>8</v>
      </c>
      <c r="S18" s="18"/>
      <c r="T18" s="1">
        <v>85</v>
      </c>
      <c r="U18" s="1">
        <v>80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92810</v>
      </c>
      <c r="C19" s="19" t="s">
        <v>162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menganalisis Senyawa Karbon, namun perlu peningkatan pemahaman tentang Benzena dan turunannya.</v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2</v>
      </c>
      <c r="P19" s="28" t="str">
        <f t="shared" si="9"/>
        <v>Sangat terampil menyajikan hasil penelusuran informasi beberapa turunan benzena yang berbahaya dan yang tidak berbahaya.</v>
      </c>
      <c r="Q19" s="39"/>
      <c r="R19" s="39" t="s">
        <v>8</v>
      </c>
      <c r="S19" s="18"/>
      <c r="T19" s="1">
        <v>100</v>
      </c>
      <c r="U19" s="1">
        <v>81</v>
      </c>
      <c r="V19" s="1">
        <v>86.75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90</v>
      </c>
      <c r="AH19" s="1">
        <v>92.5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41804</v>
      </c>
      <c r="FK19" s="41">
        <v>41814</v>
      </c>
    </row>
    <row r="20" spans="1:167" x14ac:dyDescent="0.25">
      <c r="A20" s="19">
        <v>10</v>
      </c>
      <c r="B20" s="19">
        <v>92824</v>
      </c>
      <c r="C20" s="19" t="s">
        <v>163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>Memiliki kemampuan menganalisis Senyawa Karbon, namun perlu peningkatan pemahaman tentang Makromolekul.</v>
      </c>
      <c r="K20" s="28">
        <f t="shared" si="5"/>
        <v>91.5</v>
      </c>
      <c r="L20" s="28" t="str">
        <f t="shared" si="6"/>
        <v>A</v>
      </c>
      <c r="M20" s="28">
        <f t="shared" si="7"/>
        <v>91.5</v>
      </c>
      <c r="N20" s="28" t="str">
        <f t="shared" si="8"/>
        <v>A</v>
      </c>
      <c r="O20" s="36">
        <v>2</v>
      </c>
      <c r="P20" s="28" t="str">
        <f t="shared" si="9"/>
        <v>Sangat terampil menyajikan hasil penelusuran informasi beberapa turunan benzena yang berbahaya dan yang tidak berbahaya.</v>
      </c>
      <c r="Q20" s="39"/>
      <c r="R20" s="39" t="s">
        <v>8</v>
      </c>
      <c r="S20" s="18"/>
      <c r="T20" s="1">
        <v>92</v>
      </c>
      <c r="U20" s="1">
        <v>70</v>
      </c>
      <c r="V20" s="1">
        <v>80.75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88</v>
      </c>
      <c r="AH20" s="1">
        <v>91.5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92838</v>
      </c>
      <c r="C21" s="19" t="s">
        <v>164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2</v>
      </c>
      <c r="J21" s="28" t="str">
        <f t="shared" si="4"/>
        <v>Memiliki kemampuan menganalisis Senyawa Karbon, namun perlu peningkatan pemahaman tentang Benzena dan turunannya.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2</v>
      </c>
      <c r="P21" s="28" t="str">
        <f t="shared" si="9"/>
        <v>Sangat terampil menyajikan hasil penelusuran informasi beberapa turunan benzena yang berbahaya dan yang tidak berbahaya.</v>
      </c>
      <c r="Q21" s="39"/>
      <c r="R21" s="39" t="s">
        <v>8</v>
      </c>
      <c r="S21" s="18"/>
      <c r="T21" s="1">
        <v>100</v>
      </c>
      <c r="U21" s="1">
        <v>80</v>
      </c>
      <c r="V21" s="1">
        <v>86.25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90</v>
      </c>
      <c r="AH21" s="1">
        <v>92.5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41805</v>
      </c>
      <c r="FK21" s="41">
        <v>41815</v>
      </c>
    </row>
    <row r="22" spans="1:167" x14ac:dyDescent="0.25">
      <c r="A22" s="19">
        <v>12</v>
      </c>
      <c r="B22" s="19">
        <v>92852</v>
      </c>
      <c r="C22" s="19" t="s">
        <v>165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3</v>
      </c>
      <c r="J22" s="28" t="str">
        <f t="shared" si="4"/>
        <v>Memiliki kemampuan menganalisis Benzena dan turunannya, namun perlu peningkatan pemahaman tentang Makromolekul.</v>
      </c>
      <c r="K22" s="28">
        <f t="shared" si="5"/>
        <v>92.5</v>
      </c>
      <c r="L22" s="28" t="str">
        <f t="shared" si="6"/>
        <v>A</v>
      </c>
      <c r="M22" s="28">
        <f t="shared" si="7"/>
        <v>92.5</v>
      </c>
      <c r="N22" s="28" t="str">
        <f t="shared" si="8"/>
        <v>A</v>
      </c>
      <c r="O22" s="36">
        <v>2</v>
      </c>
      <c r="P22" s="28" t="str">
        <f t="shared" si="9"/>
        <v>Sangat terampil menyajikan hasil penelusuran informasi beberapa turunan benzena yang berbahaya dan yang tidak berbahaya.</v>
      </c>
      <c r="Q22" s="39"/>
      <c r="R22" s="39" t="s">
        <v>8</v>
      </c>
      <c r="S22" s="18"/>
      <c r="T22" s="1">
        <v>92</v>
      </c>
      <c r="U22" s="1">
        <v>90</v>
      </c>
      <c r="V22" s="1">
        <v>91.25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90</v>
      </c>
      <c r="AH22" s="1">
        <v>92.5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92866</v>
      </c>
      <c r="C23" s="19" t="s">
        <v>166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3</v>
      </c>
      <c r="J23" s="28" t="str">
        <f t="shared" si="4"/>
        <v>Memiliki kemampuan menganalisis Benzena dan turunannya, namun perlu peningkatan pemahaman tentang Makromolekul.</v>
      </c>
      <c r="K23" s="28">
        <f t="shared" si="5"/>
        <v>92.5</v>
      </c>
      <c r="L23" s="28" t="str">
        <f t="shared" si="6"/>
        <v>A</v>
      </c>
      <c r="M23" s="28">
        <f t="shared" si="7"/>
        <v>92.5</v>
      </c>
      <c r="N23" s="28" t="str">
        <f t="shared" si="8"/>
        <v>A</v>
      </c>
      <c r="O23" s="36">
        <v>2</v>
      </c>
      <c r="P23" s="28" t="str">
        <f t="shared" si="9"/>
        <v>Sangat terampil menyajikan hasil penelusuran informasi beberapa turunan benzena yang berbahaya dan yang tidak berbahaya.</v>
      </c>
      <c r="Q23" s="39"/>
      <c r="R23" s="39" t="s">
        <v>8</v>
      </c>
      <c r="S23" s="18"/>
      <c r="T23" s="1">
        <v>100</v>
      </c>
      <c r="U23" s="1">
        <v>86</v>
      </c>
      <c r="V23" s="1">
        <v>89.25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92.5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41806</v>
      </c>
      <c r="FK23" s="41">
        <v>41816</v>
      </c>
    </row>
    <row r="24" spans="1:167" x14ac:dyDescent="0.25">
      <c r="A24" s="19">
        <v>14</v>
      </c>
      <c r="B24" s="19">
        <v>92880</v>
      </c>
      <c r="C24" s="19" t="s">
        <v>167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Memiliki kemampuan menganalisis Senyawa Karbon, namun perlu peningkatan pemahaman tentang Makromolekul.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2</v>
      </c>
      <c r="P24" s="28" t="str">
        <f t="shared" si="9"/>
        <v>Sangat terampil menyajikan hasil penelusuran informasi beberapa turunan benzena yang berbahaya dan yang tidak berbahaya.</v>
      </c>
      <c r="Q24" s="39"/>
      <c r="R24" s="39" t="s">
        <v>8</v>
      </c>
      <c r="S24" s="18"/>
      <c r="T24" s="1">
        <v>92</v>
      </c>
      <c r="U24" s="1">
        <v>72</v>
      </c>
      <c r="V24" s="1">
        <v>82.25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>
        <v>92.5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92894</v>
      </c>
      <c r="C25" s="19" t="s">
        <v>168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kemampuan menganalisis Senyawa Karbon, namun perlu peningkatan pemahaman tentang Makromolekul.</v>
      </c>
      <c r="K25" s="28">
        <f t="shared" si="5"/>
        <v>93.5</v>
      </c>
      <c r="L25" s="28" t="str">
        <f t="shared" si="6"/>
        <v>A</v>
      </c>
      <c r="M25" s="28">
        <f t="shared" si="7"/>
        <v>93.5</v>
      </c>
      <c r="N25" s="28" t="str">
        <f t="shared" si="8"/>
        <v>A</v>
      </c>
      <c r="O25" s="36">
        <v>3</v>
      </c>
      <c r="P25" s="28" t="str">
        <f t="shared" si="9"/>
        <v>Sangat terampil menganalisis hasil penelusuran informasi pembuatan dan dampak suatu produk dari makromolekul.</v>
      </c>
      <c r="Q25" s="39"/>
      <c r="R25" s="39" t="s">
        <v>8</v>
      </c>
      <c r="S25" s="18"/>
      <c r="T25" s="1">
        <v>83</v>
      </c>
      <c r="U25" s="1">
        <v>80</v>
      </c>
      <c r="V25" s="1">
        <v>86.75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92</v>
      </c>
      <c r="AH25" s="1">
        <v>93.5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41807</v>
      </c>
      <c r="FK25" s="41">
        <v>41817</v>
      </c>
    </row>
    <row r="26" spans="1:167" x14ac:dyDescent="0.25">
      <c r="A26" s="19">
        <v>16</v>
      </c>
      <c r="B26" s="19">
        <v>92908</v>
      </c>
      <c r="C26" s="19" t="s">
        <v>169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>Memiliki kemampuan menganalisis Senyawa Karbon, namun perlu peningkatan pemahaman tentang Benzena dan turunannya.</v>
      </c>
      <c r="K26" s="28">
        <f t="shared" si="5"/>
        <v>91.5</v>
      </c>
      <c r="L26" s="28" t="str">
        <f t="shared" si="6"/>
        <v>A</v>
      </c>
      <c r="M26" s="28">
        <f t="shared" si="7"/>
        <v>91.5</v>
      </c>
      <c r="N26" s="28" t="str">
        <f t="shared" si="8"/>
        <v>A</v>
      </c>
      <c r="O26" s="36">
        <v>2</v>
      </c>
      <c r="P26" s="28" t="str">
        <f t="shared" si="9"/>
        <v>Sangat terampil menyajikan hasil penelusuran informasi beberapa turunan benzena yang berbahaya dan yang tidak berbahaya.</v>
      </c>
      <c r="Q26" s="39"/>
      <c r="R26" s="39" t="s">
        <v>8</v>
      </c>
      <c r="S26" s="18"/>
      <c r="T26" s="1">
        <v>100</v>
      </c>
      <c r="U26" s="1">
        <v>75</v>
      </c>
      <c r="V26" s="1">
        <v>83.25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>
        <v>90</v>
      </c>
      <c r="AH26" s="1">
        <v>91.5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92922</v>
      </c>
      <c r="C27" s="19" t="s">
        <v>170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>Memiliki kemampuan menganalisis Senyawa Karbon, namun perlu peningkatan pemahaman tentang Benzena dan turunannya.</v>
      </c>
      <c r="K27" s="28">
        <f t="shared" si="5"/>
        <v>91.5</v>
      </c>
      <c r="L27" s="28" t="str">
        <f t="shared" si="6"/>
        <v>A</v>
      </c>
      <c r="M27" s="28">
        <f t="shared" si="7"/>
        <v>91.5</v>
      </c>
      <c r="N27" s="28" t="str">
        <f t="shared" si="8"/>
        <v>A</v>
      </c>
      <c r="O27" s="36">
        <v>2</v>
      </c>
      <c r="P27" s="28" t="str">
        <f t="shared" si="9"/>
        <v>Sangat terampil menyajikan hasil penelusuran informasi beberapa turunan benzena yang berbahaya dan yang tidak berbahaya.</v>
      </c>
      <c r="Q27" s="39"/>
      <c r="R27" s="39" t="s">
        <v>8</v>
      </c>
      <c r="S27" s="18"/>
      <c r="T27" s="1">
        <v>100</v>
      </c>
      <c r="U27" s="1">
        <v>83</v>
      </c>
      <c r="V27" s="1">
        <v>87.25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>
        <v>90</v>
      </c>
      <c r="AH27" s="1">
        <v>91.5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41808</v>
      </c>
      <c r="FK27" s="41">
        <v>41818</v>
      </c>
    </row>
    <row r="28" spans="1:167" x14ac:dyDescent="0.25">
      <c r="A28" s="19">
        <v>18</v>
      </c>
      <c r="B28" s="19">
        <v>100092</v>
      </c>
      <c r="C28" s="19" t="s">
        <v>171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1</v>
      </c>
      <c r="J28" s="28" t="str">
        <f t="shared" si="4"/>
        <v>Memiliki kemampuan menganalisis Senyawa Karbon, namun perlu peningkatan pemahaman tentang Makromolekul.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>Sangat terampil menyajikan hasil penelusuran informasi beberapa turunan benzena yang berbahaya dan yang tidak berbahaya.</v>
      </c>
      <c r="Q28" s="39"/>
      <c r="R28" s="39" t="s">
        <v>8</v>
      </c>
      <c r="S28" s="18"/>
      <c r="T28" s="1">
        <v>75</v>
      </c>
      <c r="U28" s="1">
        <v>75</v>
      </c>
      <c r="V28" s="1">
        <v>78.5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92936</v>
      </c>
      <c r="C29" s="19" t="s">
        <v>172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menganalisis Senyawa Karbon, namun perlu peningkatan pemahaman tentang Makromolekul.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2</v>
      </c>
      <c r="P29" s="28" t="str">
        <f t="shared" si="9"/>
        <v>Sangat terampil menyajikan hasil penelusuran informasi beberapa turunan benzena yang berbahaya dan yang tidak berbahaya.</v>
      </c>
      <c r="Q29" s="39"/>
      <c r="R29" s="39" t="s">
        <v>8</v>
      </c>
      <c r="S29" s="18"/>
      <c r="T29" s="1">
        <v>75</v>
      </c>
      <c r="U29" s="1">
        <v>79</v>
      </c>
      <c r="V29" s="1">
        <v>85.75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90</v>
      </c>
      <c r="AH29" s="1">
        <v>92.5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41809</v>
      </c>
      <c r="FK29" s="41">
        <v>41819</v>
      </c>
    </row>
    <row r="30" spans="1:167" x14ac:dyDescent="0.25">
      <c r="A30" s="19">
        <v>20</v>
      </c>
      <c r="B30" s="19">
        <v>92950</v>
      </c>
      <c r="C30" s="19" t="s">
        <v>173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menganalisis Senyawa Karbon, namun perlu peningkatan pemahaman tentang Makromolekul.</v>
      </c>
      <c r="K30" s="28">
        <f t="shared" si="5"/>
        <v>90.5</v>
      </c>
      <c r="L30" s="28" t="str">
        <f t="shared" si="6"/>
        <v>A</v>
      </c>
      <c r="M30" s="28">
        <f t="shared" si="7"/>
        <v>90.5</v>
      </c>
      <c r="N30" s="28" t="str">
        <f t="shared" si="8"/>
        <v>A</v>
      </c>
      <c r="O30" s="36">
        <v>2</v>
      </c>
      <c r="P30" s="28" t="str">
        <f t="shared" si="9"/>
        <v>Sangat terampil menyajikan hasil penelusuran informasi beberapa turunan benzena yang berbahaya dan yang tidak berbahaya.</v>
      </c>
      <c r="Q30" s="39"/>
      <c r="R30" s="39" t="s">
        <v>8</v>
      </c>
      <c r="S30" s="18"/>
      <c r="T30" s="1">
        <v>83</v>
      </c>
      <c r="U30" s="1">
        <v>81</v>
      </c>
      <c r="V30" s="1">
        <v>85.75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93</v>
      </c>
      <c r="AG30" s="1">
        <v>88</v>
      </c>
      <c r="AH30" s="1">
        <v>90.5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92964</v>
      </c>
      <c r="C31" s="19" t="s">
        <v>174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menganalisis Senyawa Karbon, namun perlu peningkatan pemahaman tentang Benzena dan turunannya.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2</v>
      </c>
      <c r="P31" s="28" t="str">
        <f t="shared" si="9"/>
        <v>Sangat terampil menyajikan hasil penelusuran informasi beberapa turunan benzena yang berbahaya dan yang tidak berbahaya.</v>
      </c>
      <c r="Q31" s="39"/>
      <c r="R31" s="39" t="s">
        <v>8</v>
      </c>
      <c r="S31" s="18"/>
      <c r="T31" s="1">
        <v>80</v>
      </c>
      <c r="U31" s="1">
        <v>88</v>
      </c>
      <c r="V31" s="1">
        <v>85.75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82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41810</v>
      </c>
      <c r="FK31" s="41">
        <v>41820</v>
      </c>
    </row>
    <row r="32" spans="1:167" x14ac:dyDescent="0.25">
      <c r="A32" s="19">
        <v>22</v>
      </c>
      <c r="B32" s="19">
        <v>92978</v>
      </c>
      <c r="C32" s="19" t="s">
        <v>175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menganalisis Senyawa Karbon, namun perlu peningkatan pemahaman tentang Benzena dan turunannya.</v>
      </c>
      <c r="K32" s="28">
        <f t="shared" si="5"/>
        <v>93.5</v>
      </c>
      <c r="L32" s="28" t="str">
        <f t="shared" si="6"/>
        <v>A</v>
      </c>
      <c r="M32" s="28">
        <f t="shared" si="7"/>
        <v>93.5</v>
      </c>
      <c r="N32" s="28" t="str">
        <f t="shared" si="8"/>
        <v>A</v>
      </c>
      <c r="O32" s="36">
        <v>3</v>
      </c>
      <c r="P32" s="28" t="str">
        <f t="shared" si="9"/>
        <v>Sangat terampil menganalisis hasil penelusuran informasi pembuatan dan dampak suatu produk dari makromolekul.</v>
      </c>
      <c r="Q32" s="39"/>
      <c r="R32" s="39" t="s">
        <v>8</v>
      </c>
      <c r="S32" s="18"/>
      <c r="T32" s="1">
        <v>100</v>
      </c>
      <c r="U32" s="1">
        <v>75</v>
      </c>
      <c r="V32" s="1">
        <v>84.25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94</v>
      </c>
      <c r="AG32" s="1">
        <v>93</v>
      </c>
      <c r="AH32" s="1">
        <v>93.5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92992</v>
      </c>
      <c r="C33" s="19" t="s">
        <v>176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menganalisis Senyawa Karbon, namun perlu peningkatan pemahaman tentang Makromolekul.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Sangat terampil menyajikan hasil penelusuran informasi beberapa turunan benzena yang berbahaya dan yang tidak berbahaya.</v>
      </c>
      <c r="Q33" s="39"/>
      <c r="R33" s="39" t="s">
        <v>8</v>
      </c>
      <c r="S33" s="18"/>
      <c r="T33" s="1">
        <v>90</v>
      </c>
      <c r="U33" s="1">
        <v>77</v>
      </c>
      <c r="V33" s="1">
        <v>83.5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93006</v>
      </c>
      <c r="C34" s="19" t="s">
        <v>177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menganalisis Senyawa Karbon, namun perlu peningkatan pemahaman tentang Makromolekul.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2</v>
      </c>
      <c r="P34" s="28" t="str">
        <f t="shared" si="9"/>
        <v>Sangat terampil menyajikan hasil penelusuran informasi beberapa turunan benzena yang berbahaya dan yang tidak berbahaya.</v>
      </c>
      <c r="Q34" s="39"/>
      <c r="R34" s="39" t="s">
        <v>8</v>
      </c>
      <c r="S34" s="18"/>
      <c r="T34" s="1">
        <v>92</v>
      </c>
      <c r="U34" s="1">
        <v>80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88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93020</v>
      </c>
      <c r="C35" s="19" t="s">
        <v>178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2</v>
      </c>
      <c r="J35" s="28" t="str">
        <f t="shared" si="4"/>
        <v>Memiliki kemampuan menganalisis Senyawa Karbon, namun perlu peningkatan pemahaman tentang Benzena dan turunannya.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3</v>
      </c>
      <c r="P35" s="28" t="str">
        <f t="shared" si="9"/>
        <v>Sangat terampil menganalisis hasil penelusuran informasi pembuatan dan dampak suatu produk dari makromolekul.</v>
      </c>
      <c r="Q35" s="39"/>
      <c r="R35" s="39" t="s">
        <v>8</v>
      </c>
      <c r="S35" s="18"/>
      <c r="T35" s="1">
        <v>92</v>
      </c>
      <c r="U35" s="1">
        <v>81</v>
      </c>
      <c r="V35" s="1">
        <v>86.75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95</v>
      </c>
      <c r="AG35" s="1">
        <v>90</v>
      </c>
      <c r="AH35" s="1">
        <v>92.5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93034</v>
      </c>
      <c r="C36" s="19" t="s">
        <v>179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>Memiliki kemampuan menganalisis Senyawa Karbon, namun perlu peningkatan pemahaman tentang Benzena dan turunannya.</v>
      </c>
      <c r="K36" s="28">
        <f t="shared" si="5"/>
        <v>95</v>
      </c>
      <c r="L36" s="28" t="str">
        <f t="shared" si="6"/>
        <v>A</v>
      </c>
      <c r="M36" s="28">
        <f t="shared" si="7"/>
        <v>95</v>
      </c>
      <c r="N36" s="28" t="str">
        <f t="shared" si="8"/>
        <v>A</v>
      </c>
      <c r="O36" s="36">
        <v>3</v>
      </c>
      <c r="P36" s="28" t="str">
        <f t="shared" si="9"/>
        <v>Sangat terampil menganalisis hasil penelusuran informasi pembuatan dan dampak suatu produk dari makromolekul.</v>
      </c>
      <c r="Q36" s="39"/>
      <c r="R36" s="39" t="s">
        <v>8</v>
      </c>
      <c r="S36" s="18"/>
      <c r="T36" s="1">
        <v>83</v>
      </c>
      <c r="U36" s="1">
        <v>85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95</v>
      </c>
      <c r="AH36" s="1">
        <v>95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93048</v>
      </c>
      <c r="C37" s="19" t="s">
        <v>180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2</v>
      </c>
      <c r="J37" s="28" t="str">
        <f t="shared" si="4"/>
        <v>Memiliki kemampuan menganalisis Senyawa Karbon, namun perlu peningkatan pemahaman tentang Benzena dan turunannya.</v>
      </c>
      <c r="K37" s="28">
        <f t="shared" si="5"/>
        <v>93.5</v>
      </c>
      <c r="L37" s="28" t="str">
        <f t="shared" si="6"/>
        <v>A</v>
      </c>
      <c r="M37" s="28">
        <f t="shared" si="7"/>
        <v>93.5</v>
      </c>
      <c r="N37" s="28" t="str">
        <f t="shared" si="8"/>
        <v>A</v>
      </c>
      <c r="O37" s="36">
        <v>3</v>
      </c>
      <c r="P37" s="28" t="str">
        <f t="shared" si="9"/>
        <v>Sangat terampil menganalisis hasil penelusuran informasi pembuatan dan dampak suatu produk dari makromolekul.</v>
      </c>
      <c r="Q37" s="39"/>
      <c r="R37" s="39" t="s">
        <v>8</v>
      </c>
      <c r="S37" s="18"/>
      <c r="T37" s="1">
        <v>92</v>
      </c>
      <c r="U37" s="1">
        <v>79</v>
      </c>
      <c r="V37" s="1">
        <v>86.25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92</v>
      </c>
      <c r="AH37" s="1">
        <v>93.5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93062</v>
      </c>
      <c r="C38" s="19" t="s">
        <v>181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menganalisis Senyawa Karbon, namun perlu peningkatan pemahaman tentang Benzena dan turunannya.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2</v>
      </c>
      <c r="P38" s="28" t="str">
        <f t="shared" si="9"/>
        <v>Sangat terampil menyajikan hasil penelusuran informasi beberapa turunan benzena yang berbahaya dan yang tidak berbahaya.</v>
      </c>
      <c r="Q38" s="39"/>
      <c r="R38" s="39" t="s">
        <v>8</v>
      </c>
      <c r="S38" s="18"/>
      <c r="T38" s="1">
        <v>100</v>
      </c>
      <c r="U38" s="1">
        <v>81</v>
      </c>
      <c r="V38" s="1">
        <v>86.5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94</v>
      </c>
      <c r="AG38" s="1">
        <v>90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93202</v>
      </c>
      <c r="C39" s="19" t="s">
        <v>182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menganalisis Senyawa Karbon, namun perlu peningkatan pemahaman tentang Benzena dan turunannya.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3</v>
      </c>
      <c r="P39" s="28" t="str">
        <f t="shared" si="9"/>
        <v>Sangat terampil menganalisis hasil penelusuran informasi pembuatan dan dampak suatu produk dari makromolekul.</v>
      </c>
      <c r="Q39" s="39"/>
      <c r="R39" s="39" t="s">
        <v>8</v>
      </c>
      <c r="S39" s="18"/>
      <c r="T39" s="1">
        <v>100</v>
      </c>
      <c r="U39" s="1">
        <v>79</v>
      </c>
      <c r="V39" s="1">
        <v>85.75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90</v>
      </c>
      <c r="AH39" s="1">
        <v>92.5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93076</v>
      </c>
      <c r="C40" s="19" t="s">
        <v>183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>Memiliki kemampuan menganalisis Senyawa Karbon, namun perlu peningkatan pemahaman tentang Benzena dan turunannya.</v>
      </c>
      <c r="K40" s="28">
        <f t="shared" si="5"/>
        <v>91.166666666666671</v>
      </c>
      <c r="L40" s="28" t="str">
        <f t="shared" si="6"/>
        <v>A</v>
      </c>
      <c r="M40" s="28">
        <f t="shared" si="7"/>
        <v>91.166666666666671</v>
      </c>
      <c r="N40" s="28" t="str">
        <f t="shared" si="8"/>
        <v>A</v>
      </c>
      <c r="O40" s="36">
        <v>3</v>
      </c>
      <c r="P40" s="28" t="str">
        <f t="shared" si="9"/>
        <v>Sangat terampil menganalisis hasil penelusuran informasi pembuatan dan dampak suatu produk dari makromolekul.</v>
      </c>
      <c r="Q40" s="39"/>
      <c r="R40" s="39" t="s">
        <v>8</v>
      </c>
      <c r="S40" s="18"/>
      <c r="T40" s="1">
        <v>92</v>
      </c>
      <c r="U40" s="1">
        <v>93</v>
      </c>
      <c r="V40" s="1">
        <v>88.25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85</v>
      </c>
      <c r="AH40" s="1">
        <v>93.5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93090</v>
      </c>
      <c r="C41" s="19" t="s">
        <v>184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3</v>
      </c>
      <c r="J41" s="28" t="str">
        <f t="shared" si="4"/>
        <v>Memiliki kemampuan menganalisis Benzena dan turunannya, namun perlu peningkatan pemahaman tentang Makromolekul.</v>
      </c>
      <c r="K41" s="28">
        <f t="shared" si="5"/>
        <v>91.5</v>
      </c>
      <c r="L41" s="28" t="str">
        <f t="shared" si="6"/>
        <v>A</v>
      </c>
      <c r="M41" s="28">
        <f t="shared" si="7"/>
        <v>91.5</v>
      </c>
      <c r="N41" s="28" t="str">
        <f t="shared" si="8"/>
        <v>A</v>
      </c>
      <c r="O41" s="36">
        <v>2</v>
      </c>
      <c r="P41" s="28" t="str">
        <f t="shared" si="9"/>
        <v>Sangat terampil menyajikan hasil penelusuran informasi beberapa turunan benzena yang berbahaya dan yang tidak berbahaya.</v>
      </c>
      <c r="Q41" s="39"/>
      <c r="R41" s="39" t="s">
        <v>8</v>
      </c>
      <c r="S41" s="18"/>
      <c r="T41" s="1">
        <v>100</v>
      </c>
      <c r="U41" s="1">
        <v>86</v>
      </c>
      <c r="V41" s="1">
        <v>88.75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90</v>
      </c>
      <c r="AH41" s="1">
        <v>91.5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93104</v>
      </c>
      <c r="C42" s="19" t="s">
        <v>185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Senyawa Karbon, namun perlu peningkatan pemahaman tentang Makromolekul.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2</v>
      </c>
      <c r="P42" s="28" t="str">
        <f t="shared" si="9"/>
        <v>Sangat terampil menyajikan hasil penelusuran informasi beberapa turunan benzena yang berbahaya dan yang tidak berbahaya.</v>
      </c>
      <c r="Q42" s="39"/>
      <c r="R42" s="39" t="s">
        <v>8</v>
      </c>
      <c r="S42" s="18"/>
      <c r="T42" s="1">
        <v>100</v>
      </c>
      <c r="U42" s="1">
        <v>80</v>
      </c>
      <c r="V42" s="1">
        <v>76.5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94</v>
      </c>
      <c r="AG42" s="1">
        <v>80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93118</v>
      </c>
      <c r="C43" s="19" t="s">
        <v>186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menganalisis Senyawa Karbon, namun perlu peningkatan pemahaman tentang Makromolekul.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2</v>
      </c>
      <c r="P43" s="28" t="str">
        <f t="shared" si="9"/>
        <v>Sangat terampil menyajikan hasil penelusuran informasi beberapa turunan benzena yang berbahaya dan yang tidak berbahaya.</v>
      </c>
      <c r="Q43" s="39"/>
      <c r="R43" s="39" t="s">
        <v>8</v>
      </c>
      <c r="S43" s="18"/>
      <c r="T43" s="1">
        <v>80</v>
      </c>
      <c r="U43" s="1">
        <v>81</v>
      </c>
      <c r="V43" s="1">
        <v>81.25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93132</v>
      </c>
      <c r="C44" s="19" t="s">
        <v>187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3</v>
      </c>
      <c r="J44" s="28" t="str">
        <f t="shared" si="4"/>
        <v>Memiliki kemampuan menganalisis Benzena dan turunannya, namun perlu peningkatan pemahaman tentang Makromolekul.</v>
      </c>
      <c r="K44" s="28">
        <f t="shared" si="5"/>
        <v>95</v>
      </c>
      <c r="L44" s="28" t="str">
        <f t="shared" si="6"/>
        <v>A</v>
      </c>
      <c r="M44" s="28">
        <f t="shared" si="7"/>
        <v>95</v>
      </c>
      <c r="N44" s="28" t="str">
        <f t="shared" si="8"/>
        <v>A</v>
      </c>
      <c r="O44" s="36">
        <v>3</v>
      </c>
      <c r="P44" s="28" t="str">
        <f t="shared" si="9"/>
        <v>Sangat terampil menganalisis hasil penelusuran informasi pembuatan dan dampak suatu produk dari makromolekul.</v>
      </c>
      <c r="Q44" s="39"/>
      <c r="R44" s="39" t="s">
        <v>8</v>
      </c>
      <c r="S44" s="18"/>
      <c r="T44" s="1">
        <v>100</v>
      </c>
      <c r="U44" s="1">
        <v>85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95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93146</v>
      </c>
      <c r="C45" s="19" t="s">
        <v>188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menganalisis Senyawa Karbon, namun perlu peningkatan pemahaman tentang Benzena dan turunannya.</v>
      </c>
      <c r="K45" s="28">
        <f t="shared" si="5"/>
        <v>85.5</v>
      </c>
      <c r="L45" s="28" t="str">
        <f t="shared" si="6"/>
        <v>A</v>
      </c>
      <c r="M45" s="28">
        <f t="shared" si="7"/>
        <v>85.5</v>
      </c>
      <c r="N45" s="28" t="str">
        <f t="shared" si="8"/>
        <v>A</v>
      </c>
      <c r="O45" s="36">
        <v>2</v>
      </c>
      <c r="P45" s="28" t="str">
        <f t="shared" si="9"/>
        <v>Sangat terampil menyajikan hasil penelusuran informasi beberapa turunan benzena yang berbahaya dan yang tidak berbahaya.</v>
      </c>
      <c r="Q45" s="39"/>
      <c r="R45" s="39" t="s">
        <v>8</v>
      </c>
      <c r="S45" s="18"/>
      <c r="T45" s="1">
        <v>80</v>
      </c>
      <c r="U45" s="1">
        <v>89</v>
      </c>
      <c r="V45" s="1">
        <v>84.75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81</v>
      </c>
      <c r="AH45" s="1">
        <v>90.5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93160</v>
      </c>
      <c r="C46" s="19" t="s">
        <v>189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3</v>
      </c>
      <c r="J46" s="28" t="str">
        <f t="shared" si="4"/>
        <v>Memiliki kemampuan menganalisis Benzena dan turunannya, namun perlu peningkatan pemahaman tentang Makromolekul.</v>
      </c>
      <c r="K46" s="28">
        <f t="shared" si="5"/>
        <v>93.5</v>
      </c>
      <c r="L46" s="28" t="str">
        <f t="shared" si="6"/>
        <v>A</v>
      </c>
      <c r="M46" s="28">
        <f t="shared" si="7"/>
        <v>93.5</v>
      </c>
      <c r="N46" s="28" t="str">
        <f t="shared" si="8"/>
        <v>A</v>
      </c>
      <c r="O46" s="36">
        <v>3</v>
      </c>
      <c r="P46" s="28" t="str">
        <f t="shared" si="9"/>
        <v>Sangat terampil menganalisis hasil penelusuran informasi pembuatan dan dampak suatu produk dari makromolekul.</v>
      </c>
      <c r="Q46" s="39"/>
      <c r="R46" s="39" t="s">
        <v>8</v>
      </c>
      <c r="S46" s="18"/>
      <c r="T46" s="1">
        <v>100</v>
      </c>
      <c r="U46" s="1">
        <v>91</v>
      </c>
      <c r="V46" s="1">
        <v>92.25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92</v>
      </c>
      <c r="AH46" s="1">
        <v>93.5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93174</v>
      </c>
      <c r="C47" s="19" t="s">
        <v>190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1</v>
      </c>
      <c r="J47" s="28" t="str">
        <f t="shared" si="4"/>
        <v>Memiliki kemampuan menganalisis Senyawa Karbon, namun perlu peningkatan pemahaman tentang Makromolekul.</v>
      </c>
      <c r="K47" s="28">
        <f t="shared" si="5"/>
        <v>86.5</v>
      </c>
      <c r="L47" s="28" t="str">
        <f t="shared" si="6"/>
        <v>A</v>
      </c>
      <c r="M47" s="28">
        <f t="shared" si="7"/>
        <v>86.5</v>
      </c>
      <c r="N47" s="28" t="str">
        <f t="shared" si="8"/>
        <v>A</v>
      </c>
      <c r="O47" s="36">
        <v>2</v>
      </c>
      <c r="P47" s="28" t="str">
        <f t="shared" si="9"/>
        <v>Sangat terampil menyajikan hasil penelusuran informasi beberapa turunan benzena yang berbahaya dan yang tidak berbahaya.</v>
      </c>
      <c r="Q47" s="39"/>
      <c r="R47" s="39" t="s">
        <v>8</v>
      </c>
      <c r="S47" s="18"/>
      <c r="T47" s="1">
        <v>80</v>
      </c>
      <c r="U47" s="1">
        <v>81</v>
      </c>
      <c r="V47" s="1">
        <v>81.25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88</v>
      </c>
      <c r="AG47" s="1">
        <v>80</v>
      </c>
      <c r="AH47" s="1">
        <v>91.5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86.594594594594597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tabSelected="1" workbookViewId="0">
      <pane xSplit="3" ySplit="10" topLeftCell="J35" activePane="bottomRight" state="frozen"/>
      <selection pane="topRight"/>
      <selection pane="bottomLeft"/>
      <selection pane="bottomRight" activeCell="J45" sqref="J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93216</v>
      </c>
      <c r="C11" s="19" t="s">
        <v>192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Benzena dan turunannya, namun perlu peningkatan pemahaman tentang Makromolekul.</v>
      </c>
      <c r="K11" s="28">
        <f t="shared" ref="K11:K50" si="5">IF((COUNTA(AF11:AO11)&gt;0),AVERAGE(AF11:AO11),"")</f>
        <v>91.083333333333329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91.083333333333329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penelusuran informasi beberapa turunan benzena yang berbahaya dan yang tidak berbahaya.</v>
      </c>
      <c r="Q11" s="39"/>
      <c r="R11" s="39" t="s">
        <v>8</v>
      </c>
      <c r="S11" s="18"/>
      <c r="T11" s="1">
        <v>95</v>
      </c>
      <c r="U11" s="1">
        <v>100</v>
      </c>
      <c r="V11" s="1">
        <v>89</v>
      </c>
      <c r="W11" s="1"/>
      <c r="X11" s="1"/>
      <c r="Y11" s="1"/>
      <c r="Z11" s="1"/>
      <c r="AA11" s="1"/>
      <c r="AB11" s="1"/>
      <c r="AC11" s="1"/>
      <c r="AD11" s="1"/>
      <c r="AE11" s="18"/>
      <c r="AF11" s="78">
        <v>95</v>
      </c>
      <c r="AG11" s="1">
        <v>88</v>
      </c>
      <c r="AH11" s="1">
        <v>90.25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93230</v>
      </c>
      <c r="C12" s="19" t="s">
        <v>193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menganalisis Senyawa Karbon, namun perlu peningkatan pemahaman tentang Makromolekul.</v>
      </c>
      <c r="K12" s="28">
        <f t="shared" si="5"/>
        <v>82.333333333333329</v>
      </c>
      <c r="L12" s="28" t="str">
        <f t="shared" si="6"/>
        <v>B</v>
      </c>
      <c r="M12" s="28">
        <f t="shared" si="7"/>
        <v>82.333333333333329</v>
      </c>
      <c r="N12" s="28" t="str">
        <f t="shared" si="8"/>
        <v>B</v>
      </c>
      <c r="O12" s="36">
        <v>1</v>
      </c>
      <c r="P12" s="28" t="str">
        <f t="shared" si="9"/>
        <v>Sangat terampil menyajikan rancangan sintesis senyawa karbon dan identifikasi gugus fungsional.</v>
      </c>
      <c r="Q12" s="39"/>
      <c r="R12" s="39" t="s">
        <v>8</v>
      </c>
      <c r="S12" s="18"/>
      <c r="T12" s="1">
        <v>80</v>
      </c>
      <c r="U12" s="1">
        <v>80</v>
      </c>
      <c r="V12" s="1">
        <v>79</v>
      </c>
      <c r="W12" s="1"/>
      <c r="X12" s="1"/>
      <c r="Y12" s="1"/>
      <c r="Z12" s="1"/>
      <c r="AA12" s="1"/>
      <c r="AB12" s="1"/>
      <c r="AC12" s="1"/>
      <c r="AD12" s="1"/>
      <c r="AE12" s="18"/>
      <c r="AF12" s="78">
        <v>82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93244</v>
      </c>
      <c r="C13" s="19" t="s">
        <v>194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menganalisis Senyawa Karbon, namun perlu peningkatan pemahaman tentang Benzena dan turunannya.</v>
      </c>
      <c r="K13" s="28">
        <f t="shared" si="5"/>
        <v>91.083333333333329</v>
      </c>
      <c r="L13" s="28" t="str">
        <f t="shared" si="6"/>
        <v>A</v>
      </c>
      <c r="M13" s="28">
        <f t="shared" si="7"/>
        <v>91.083333333333329</v>
      </c>
      <c r="N13" s="28" t="str">
        <f t="shared" si="8"/>
        <v>A</v>
      </c>
      <c r="O13" s="36">
        <v>2</v>
      </c>
      <c r="P13" s="28" t="str">
        <f t="shared" si="9"/>
        <v>Sangat terampil menyajikan hasil penelusuran informasi beberapa turunan benzena yang berbahaya dan yang tidak berbahaya.</v>
      </c>
      <c r="Q13" s="39"/>
      <c r="R13" s="39" t="s">
        <v>8</v>
      </c>
      <c r="S13" s="18"/>
      <c r="T13" s="1">
        <v>93</v>
      </c>
      <c r="U13" s="1">
        <v>80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78">
        <v>95</v>
      </c>
      <c r="AG13" s="1">
        <v>90</v>
      </c>
      <c r="AH13" s="1">
        <v>88.25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228</v>
      </c>
      <c r="FI13" s="43" t="s">
        <v>231</v>
      </c>
      <c r="FJ13" s="41">
        <v>41821</v>
      </c>
      <c r="FK13" s="41">
        <v>41831</v>
      </c>
    </row>
    <row r="14" spans="1:167" x14ac:dyDescent="0.25">
      <c r="A14" s="19">
        <v>4</v>
      </c>
      <c r="B14" s="19">
        <v>93258</v>
      </c>
      <c r="C14" s="19" t="s">
        <v>195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Senyawa Karbon, namun perlu peningkatan pemahaman tentang Benzena dan turunannya.</v>
      </c>
      <c r="K14" s="28">
        <f t="shared" si="5"/>
        <v>88.916666666666671</v>
      </c>
      <c r="L14" s="28" t="str">
        <f t="shared" si="6"/>
        <v>A</v>
      </c>
      <c r="M14" s="28">
        <f t="shared" si="7"/>
        <v>88.916666666666671</v>
      </c>
      <c r="N14" s="28" t="str">
        <f t="shared" si="8"/>
        <v>A</v>
      </c>
      <c r="O14" s="36">
        <v>2</v>
      </c>
      <c r="P14" s="28" t="str">
        <f t="shared" si="9"/>
        <v>Sangat terampil menyajikan hasil penelusuran informasi beberapa turunan benzena yang berbahaya dan yang tidak berbahaya.</v>
      </c>
      <c r="Q14" s="39"/>
      <c r="R14" s="39" t="s">
        <v>8</v>
      </c>
      <c r="S14" s="18"/>
      <c r="T14" s="1">
        <v>93</v>
      </c>
      <c r="U14" s="1">
        <v>80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78">
        <v>95</v>
      </c>
      <c r="AG14" s="1">
        <v>86</v>
      </c>
      <c r="AH14" s="1">
        <v>85.75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93272</v>
      </c>
      <c r="C15" s="19" t="s">
        <v>196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Senyawa Karbon, namun perlu peningkatan pemahaman tentang Makromolekul.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2</v>
      </c>
      <c r="P15" s="28" t="str">
        <f t="shared" si="9"/>
        <v>Sangat terampil menyajikan hasil penelusuran informasi beberapa turunan benzena yang berbahaya dan yang tidak berbahaya.</v>
      </c>
      <c r="Q15" s="39"/>
      <c r="R15" s="39" t="s">
        <v>8</v>
      </c>
      <c r="S15" s="18"/>
      <c r="T15" s="1">
        <v>93</v>
      </c>
      <c r="U15" s="1">
        <v>88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78">
        <v>93</v>
      </c>
      <c r="AG15" s="1">
        <v>83</v>
      </c>
      <c r="AH15" s="1">
        <v>83.5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229</v>
      </c>
      <c r="FI15" s="43" t="s">
        <v>232</v>
      </c>
      <c r="FJ15" s="41">
        <v>41822</v>
      </c>
      <c r="FK15" s="41">
        <v>41832</v>
      </c>
    </row>
    <row r="16" spans="1:167" x14ac:dyDescent="0.25">
      <c r="A16" s="19">
        <v>6</v>
      </c>
      <c r="B16" s="19">
        <v>93286</v>
      </c>
      <c r="C16" s="19" t="s">
        <v>197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menganalisis Senyawa Karbon, namun perlu peningkatan pemahaman tentang Benzena dan turunannya.</v>
      </c>
      <c r="K16" s="28">
        <f t="shared" si="5"/>
        <v>90.833333333333329</v>
      </c>
      <c r="L16" s="28" t="str">
        <f t="shared" si="6"/>
        <v>A</v>
      </c>
      <c r="M16" s="28">
        <f t="shared" si="7"/>
        <v>90.833333333333329</v>
      </c>
      <c r="N16" s="28" t="str">
        <f t="shared" si="8"/>
        <v>A</v>
      </c>
      <c r="O16" s="36">
        <v>2</v>
      </c>
      <c r="P16" s="28" t="str">
        <f t="shared" si="9"/>
        <v>Sangat terampil menyajikan hasil penelusuran informasi beberapa turunan benzena yang berbahaya dan yang tidak berbahaya.</v>
      </c>
      <c r="Q16" s="39"/>
      <c r="R16" s="39" t="s">
        <v>8</v>
      </c>
      <c r="S16" s="18"/>
      <c r="T16" s="1">
        <v>85</v>
      </c>
      <c r="U16" s="1">
        <v>100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78">
        <v>95</v>
      </c>
      <c r="AG16" s="1">
        <v>91</v>
      </c>
      <c r="AH16" s="1">
        <v>86.5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93300</v>
      </c>
      <c r="C17" s="19" t="s">
        <v>198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Senyawa Karbon, namun perlu peningkatan pemahaman tentang Makromolekul.</v>
      </c>
      <c r="K17" s="28">
        <f t="shared" si="5"/>
        <v>79.166666666666671</v>
      </c>
      <c r="L17" s="28" t="str">
        <f t="shared" si="6"/>
        <v>B</v>
      </c>
      <c r="M17" s="28">
        <f t="shared" si="7"/>
        <v>79.166666666666671</v>
      </c>
      <c r="N17" s="28" t="str">
        <f t="shared" si="8"/>
        <v>B</v>
      </c>
      <c r="O17" s="36">
        <v>1</v>
      </c>
      <c r="P17" s="28" t="str">
        <f t="shared" si="9"/>
        <v>Sangat terampil menyajikan rancangan sintesis senyawa karbon dan identifikasi gugus fungsional.</v>
      </c>
      <c r="Q17" s="39"/>
      <c r="R17" s="39" t="s">
        <v>8</v>
      </c>
      <c r="S17" s="18"/>
      <c r="T17" s="1">
        <v>85</v>
      </c>
      <c r="U17" s="1">
        <v>80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78">
        <v>80</v>
      </c>
      <c r="AG17" s="1">
        <v>80</v>
      </c>
      <c r="AH17" s="1">
        <v>77.5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230</v>
      </c>
      <c r="FI17" s="43" t="s">
        <v>233</v>
      </c>
      <c r="FJ17" s="41">
        <v>41823</v>
      </c>
      <c r="FK17" s="41">
        <v>41833</v>
      </c>
    </row>
    <row r="18" spans="1:167" x14ac:dyDescent="0.25">
      <c r="A18" s="19">
        <v>8</v>
      </c>
      <c r="B18" s="19">
        <v>93314</v>
      </c>
      <c r="C18" s="19" t="s">
        <v>199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kemampuan menganalisis Senyawa Karbon, namun perlu peningkatan pemahaman tentang Makromolekul.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2</v>
      </c>
      <c r="P18" s="28" t="str">
        <f t="shared" si="9"/>
        <v>Sangat terampil menyajikan hasil penelusuran informasi beberapa turunan benzena yang berbahaya dan yang tidak berbahaya.</v>
      </c>
      <c r="Q18" s="39"/>
      <c r="R18" s="39" t="s">
        <v>8</v>
      </c>
      <c r="S18" s="18"/>
      <c r="T18" s="1">
        <v>85</v>
      </c>
      <c r="U18" s="1">
        <v>85</v>
      </c>
      <c r="V18" s="1">
        <v>72</v>
      </c>
      <c r="W18" s="1"/>
      <c r="X18" s="1"/>
      <c r="Y18" s="1"/>
      <c r="Z18" s="1"/>
      <c r="AA18" s="1"/>
      <c r="AB18" s="1"/>
      <c r="AC18" s="1"/>
      <c r="AD18" s="1"/>
      <c r="AE18" s="18"/>
      <c r="AF18" s="78">
        <v>87</v>
      </c>
      <c r="AG18" s="1">
        <v>86</v>
      </c>
      <c r="AH18" s="1">
        <v>80.5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93328</v>
      </c>
      <c r="C19" s="19" t="s">
        <v>200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menganalisis Senyawa Karbon, namun perlu peningkatan pemahaman tentang Benzena dan turunannya.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2</v>
      </c>
      <c r="P19" s="28" t="str">
        <f t="shared" si="9"/>
        <v>Sangat terampil menyajikan hasil penelusuran informasi beberapa turunan benzena yang berbahaya dan yang tidak berbahaya.</v>
      </c>
      <c r="Q19" s="39"/>
      <c r="R19" s="39" t="s">
        <v>8</v>
      </c>
      <c r="S19" s="18"/>
      <c r="T19" s="1">
        <v>85</v>
      </c>
      <c r="U19" s="1">
        <v>100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78">
        <v>94</v>
      </c>
      <c r="AG19" s="1">
        <v>92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41824</v>
      </c>
      <c r="FK19" s="41">
        <v>41834</v>
      </c>
    </row>
    <row r="20" spans="1:167" x14ac:dyDescent="0.25">
      <c r="A20" s="19">
        <v>10</v>
      </c>
      <c r="B20" s="19">
        <v>95304</v>
      </c>
      <c r="C20" s="19" t="s">
        <v>201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menganalisis Senyawa Karbon, namun perlu peningkatan pemahaman tentang Makromolekul.</v>
      </c>
      <c r="K20" s="28">
        <f t="shared" si="5"/>
        <v>90.583333333333329</v>
      </c>
      <c r="L20" s="28" t="str">
        <f t="shared" si="6"/>
        <v>A</v>
      </c>
      <c r="M20" s="28">
        <f t="shared" si="7"/>
        <v>90.583333333333329</v>
      </c>
      <c r="N20" s="28" t="str">
        <f t="shared" si="8"/>
        <v>A</v>
      </c>
      <c r="O20" s="36">
        <v>2</v>
      </c>
      <c r="P20" s="28" t="str">
        <f t="shared" si="9"/>
        <v>Sangat terampil menyajikan hasil penelusuran informasi beberapa turunan benzena yang berbahaya dan yang tidak berbahaya.</v>
      </c>
      <c r="Q20" s="39"/>
      <c r="R20" s="39" t="s">
        <v>8</v>
      </c>
      <c r="S20" s="18"/>
      <c r="T20" s="1">
        <v>85</v>
      </c>
      <c r="U20" s="1">
        <v>90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78">
        <v>95</v>
      </c>
      <c r="AG20" s="1">
        <v>92</v>
      </c>
      <c r="AH20" s="1">
        <v>84.75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93342</v>
      </c>
      <c r="C21" s="19" t="s">
        <v>202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>Memiliki kemampuan menganalisis Senyawa Karbon, namun perlu peningkatan pemahaman tentang Benzena dan turunannya.</v>
      </c>
      <c r="K21" s="28">
        <f t="shared" si="5"/>
        <v>89.5</v>
      </c>
      <c r="L21" s="28" t="str">
        <f t="shared" si="6"/>
        <v>A</v>
      </c>
      <c r="M21" s="28">
        <f t="shared" si="7"/>
        <v>89.5</v>
      </c>
      <c r="N21" s="28" t="str">
        <f t="shared" si="8"/>
        <v>A</v>
      </c>
      <c r="O21" s="36">
        <v>2</v>
      </c>
      <c r="P21" s="28" t="str">
        <f t="shared" si="9"/>
        <v>Sangat terampil menyajikan hasil penelusuran informasi beberapa turunan benzena yang berbahaya dan yang tidak berbahaya.</v>
      </c>
      <c r="Q21" s="39"/>
      <c r="R21" s="39" t="s">
        <v>8</v>
      </c>
      <c r="S21" s="18"/>
      <c r="T21" s="1">
        <v>93</v>
      </c>
      <c r="U21" s="1">
        <v>80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78">
        <v>90</v>
      </c>
      <c r="AG21" s="1">
        <v>90</v>
      </c>
      <c r="AH21" s="1">
        <v>88.5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41825</v>
      </c>
      <c r="FK21" s="41">
        <v>41835</v>
      </c>
    </row>
    <row r="22" spans="1:167" x14ac:dyDescent="0.25">
      <c r="A22" s="19">
        <v>12</v>
      </c>
      <c r="B22" s="19">
        <v>93356</v>
      </c>
      <c r="C22" s="19" t="s">
        <v>203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2</v>
      </c>
      <c r="J22" s="28" t="str">
        <f t="shared" si="4"/>
        <v>Memiliki kemampuan menganalisis Senyawa Karbon, namun perlu peningkatan pemahaman tentang Benzena dan turunannya.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3</v>
      </c>
      <c r="P22" s="28" t="str">
        <f t="shared" si="9"/>
        <v>Sangat terampil menganalisis hasil penelusuran informasi pembuatan dan dampak suatu produk dari makromolekul.</v>
      </c>
      <c r="Q22" s="39"/>
      <c r="R22" s="39" t="s">
        <v>8</v>
      </c>
      <c r="S22" s="18"/>
      <c r="T22" s="1">
        <v>85</v>
      </c>
      <c r="U22" s="1">
        <v>100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78">
        <v>93</v>
      </c>
      <c r="AG22" s="1">
        <v>93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93370</v>
      </c>
      <c r="C23" s="19" t="s">
        <v>204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menganalisis Senyawa Karbon, namun perlu peningkatan pemahaman tentang Makromolekul.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menyajikan hasil penelusuran informasi beberapa turunan benzena yang berbahaya dan yang tidak berbahaya.</v>
      </c>
      <c r="Q23" s="39"/>
      <c r="R23" s="39" t="s">
        <v>8</v>
      </c>
      <c r="S23" s="18"/>
      <c r="T23" s="1">
        <v>93</v>
      </c>
      <c r="U23" s="1">
        <v>85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78">
        <v>88</v>
      </c>
      <c r="AG23" s="1">
        <v>83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41826</v>
      </c>
      <c r="FK23" s="41">
        <v>41836</v>
      </c>
    </row>
    <row r="24" spans="1:167" x14ac:dyDescent="0.25">
      <c r="A24" s="19">
        <v>14</v>
      </c>
      <c r="B24" s="19">
        <v>93384</v>
      </c>
      <c r="C24" s="19" t="s">
        <v>205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menganalisis Senyawa Karbon, namun perlu peningkatan pemahaman tentang Makromolekul.</v>
      </c>
      <c r="K24" s="28">
        <f t="shared" si="5"/>
        <v>85.833333333333329</v>
      </c>
      <c r="L24" s="28" t="str">
        <f t="shared" si="6"/>
        <v>A</v>
      </c>
      <c r="M24" s="28">
        <f t="shared" si="7"/>
        <v>85.833333333333329</v>
      </c>
      <c r="N24" s="28" t="str">
        <f t="shared" si="8"/>
        <v>A</v>
      </c>
      <c r="O24" s="36">
        <v>2</v>
      </c>
      <c r="P24" s="28" t="str">
        <f t="shared" si="9"/>
        <v>Sangat terampil menyajikan hasil penelusuran informasi beberapa turunan benzena yang berbahaya dan yang tidak berbahaya.</v>
      </c>
      <c r="Q24" s="39"/>
      <c r="R24" s="39" t="s">
        <v>8</v>
      </c>
      <c r="S24" s="18"/>
      <c r="T24" s="1">
        <v>98</v>
      </c>
      <c r="U24" s="1">
        <v>80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78">
        <v>88</v>
      </c>
      <c r="AG24" s="1">
        <v>85</v>
      </c>
      <c r="AH24" s="1">
        <v>84.5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93398</v>
      </c>
      <c r="C25" s="19" t="s">
        <v>206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Memiliki kemampuan menganalisis Senyawa Karbon, namun perlu peningkatan pemahaman tentang Benzena dan turunannya.</v>
      </c>
      <c r="K25" s="28">
        <f t="shared" si="5"/>
        <v>90.166666666666671</v>
      </c>
      <c r="L25" s="28" t="str">
        <f t="shared" si="6"/>
        <v>A</v>
      </c>
      <c r="M25" s="28">
        <f t="shared" si="7"/>
        <v>90.166666666666671</v>
      </c>
      <c r="N25" s="28" t="str">
        <f t="shared" si="8"/>
        <v>A</v>
      </c>
      <c r="O25" s="36">
        <v>2</v>
      </c>
      <c r="P25" s="28" t="str">
        <f t="shared" si="9"/>
        <v>Sangat terampil menyajikan hasil penelusuran informasi beberapa turunan benzena yang berbahaya dan yang tidak berbahaya.</v>
      </c>
      <c r="Q25" s="39"/>
      <c r="R25" s="39" t="s">
        <v>8</v>
      </c>
      <c r="S25" s="18"/>
      <c r="T25" s="1">
        <v>93</v>
      </c>
      <c r="U25" s="1">
        <v>100</v>
      </c>
      <c r="V25" s="1">
        <v>81</v>
      </c>
      <c r="W25" s="1"/>
      <c r="X25" s="1"/>
      <c r="Y25" s="1"/>
      <c r="Z25" s="1"/>
      <c r="AA25" s="1"/>
      <c r="AB25" s="1"/>
      <c r="AC25" s="1"/>
      <c r="AD25" s="1"/>
      <c r="AE25" s="18"/>
      <c r="AF25" s="78">
        <v>94</v>
      </c>
      <c r="AG25" s="1">
        <v>90</v>
      </c>
      <c r="AH25" s="1">
        <v>86.5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41827</v>
      </c>
      <c r="FK25" s="41">
        <v>41837</v>
      </c>
    </row>
    <row r="26" spans="1:167" x14ac:dyDescent="0.25">
      <c r="A26" s="19">
        <v>16</v>
      </c>
      <c r="B26" s="19">
        <v>93412</v>
      </c>
      <c r="C26" s="19" t="s">
        <v>207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Senyawa Karbon, namun perlu peningkatan pemahaman tentang Makromolekul.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menyajikan hasil penelusuran informasi beberapa turunan benzena yang berbahaya dan yang tidak berbahaya.</v>
      </c>
      <c r="Q26" s="39"/>
      <c r="R26" s="39" t="s">
        <v>8</v>
      </c>
      <c r="S26" s="18"/>
      <c r="T26" s="1">
        <v>93</v>
      </c>
      <c r="U26" s="1">
        <v>90</v>
      </c>
      <c r="V26" s="1">
        <v>71</v>
      </c>
      <c r="W26" s="1"/>
      <c r="X26" s="1"/>
      <c r="Y26" s="1"/>
      <c r="Z26" s="1"/>
      <c r="AA26" s="1"/>
      <c r="AB26" s="1"/>
      <c r="AC26" s="1"/>
      <c r="AD26" s="1"/>
      <c r="AE26" s="18"/>
      <c r="AF26" s="78">
        <v>83</v>
      </c>
      <c r="AG26" s="1">
        <v>87</v>
      </c>
      <c r="AH26" s="1">
        <v>80.5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93426</v>
      </c>
      <c r="C27" s="19" t="s">
        <v>208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menganalisis Senyawa Karbon, namun perlu peningkatan pemahaman tentang Benzena dan turunannya.</v>
      </c>
      <c r="K27" s="28">
        <f t="shared" si="5"/>
        <v>92.083333333333329</v>
      </c>
      <c r="L27" s="28" t="str">
        <f t="shared" si="6"/>
        <v>A</v>
      </c>
      <c r="M27" s="28">
        <f t="shared" si="7"/>
        <v>92.083333333333329</v>
      </c>
      <c r="N27" s="28" t="str">
        <f t="shared" si="8"/>
        <v>A</v>
      </c>
      <c r="O27" s="36">
        <v>2</v>
      </c>
      <c r="P27" s="28" t="str">
        <f t="shared" si="9"/>
        <v>Sangat terampil menyajikan hasil penelusuran informasi beberapa turunan benzena yang berbahaya dan yang tidak berbahaya.</v>
      </c>
      <c r="Q27" s="39"/>
      <c r="R27" s="39" t="s">
        <v>8</v>
      </c>
      <c r="S27" s="18"/>
      <c r="T27" s="1">
        <v>85</v>
      </c>
      <c r="U27" s="1">
        <v>100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78">
        <v>95</v>
      </c>
      <c r="AG27" s="1">
        <v>94</v>
      </c>
      <c r="AH27" s="1">
        <v>87.25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41828</v>
      </c>
      <c r="FK27" s="41">
        <v>41838</v>
      </c>
    </row>
    <row r="28" spans="1:167" x14ac:dyDescent="0.25">
      <c r="A28" s="19">
        <v>18</v>
      </c>
      <c r="B28" s="19">
        <v>93440</v>
      </c>
      <c r="C28" s="19" t="s">
        <v>209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3</v>
      </c>
      <c r="J28" s="28" t="str">
        <f t="shared" si="4"/>
        <v>Memiliki kemampuan menganalisis Benzena dan turunannya, namun perlu peningkatan pemahaman tentang Makromolekul.</v>
      </c>
      <c r="K28" s="28">
        <f t="shared" si="5"/>
        <v>87.083333333333329</v>
      </c>
      <c r="L28" s="28" t="str">
        <f t="shared" si="6"/>
        <v>A</v>
      </c>
      <c r="M28" s="28">
        <f t="shared" si="7"/>
        <v>87.083333333333329</v>
      </c>
      <c r="N28" s="28" t="str">
        <f t="shared" si="8"/>
        <v>A</v>
      </c>
      <c r="O28" s="36">
        <v>2</v>
      </c>
      <c r="P28" s="28" t="str">
        <f t="shared" si="9"/>
        <v>Sangat terampil menyajikan hasil penelusuran informasi beberapa turunan benzena yang berbahaya dan yang tidak berbahaya.</v>
      </c>
      <c r="Q28" s="39"/>
      <c r="R28" s="39" t="s">
        <v>8</v>
      </c>
      <c r="S28" s="18"/>
      <c r="T28" s="1">
        <v>97</v>
      </c>
      <c r="U28" s="1">
        <v>100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78">
        <v>88</v>
      </c>
      <c r="AG28" s="1">
        <v>87</v>
      </c>
      <c r="AH28" s="1">
        <v>86.25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93454</v>
      </c>
      <c r="C29" s="19" t="s">
        <v>210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menganalisis Senyawa Karbon, namun perlu peningkatan pemahaman tentang Makromolekul.</v>
      </c>
      <c r="K29" s="28">
        <f t="shared" si="5"/>
        <v>85.166666666666671</v>
      </c>
      <c r="L29" s="28" t="str">
        <f t="shared" si="6"/>
        <v>A</v>
      </c>
      <c r="M29" s="28">
        <f t="shared" si="7"/>
        <v>85.166666666666671</v>
      </c>
      <c r="N29" s="28" t="str">
        <f t="shared" si="8"/>
        <v>A</v>
      </c>
      <c r="O29" s="36">
        <v>2</v>
      </c>
      <c r="P29" s="28" t="str">
        <f t="shared" si="9"/>
        <v>Sangat terampil menyajikan hasil penelusuran informasi beberapa turunan benzena yang berbahaya dan yang tidak berbahaya.</v>
      </c>
      <c r="Q29" s="39"/>
      <c r="R29" s="39" t="s">
        <v>8</v>
      </c>
      <c r="S29" s="18"/>
      <c r="T29" s="1">
        <v>93</v>
      </c>
      <c r="U29" s="1">
        <v>80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78">
        <v>89</v>
      </c>
      <c r="AG29" s="1">
        <v>88</v>
      </c>
      <c r="AH29" s="1">
        <v>78.5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41829</v>
      </c>
      <c r="FK29" s="41">
        <v>41839</v>
      </c>
    </row>
    <row r="30" spans="1:167" x14ac:dyDescent="0.25">
      <c r="A30" s="19">
        <v>20</v>
      </c>
      <c r="B30" s="19">
        <v>93468</v>
      </c>
      <c r="C30" s="19" t="s">
        <v>211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>Memiliki kemampuan menganalisis Senyawa Karbon, namun perlu peningkatan pemahaman tentang Benzena dan turunannya.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2</v>
      </c>
      <c r="P30" s="28" t="str">
        <f t="shared" si="9"/>
        <v>Sangat terampil menyajikan hasil penelusuran informasi beberapa turunan benzena yang berbahaya dan yang tidak berbahaya.</v>
      </c>
      <c r="Q30" s="39"/>
      <c r="R30" s="39" t="s">
        <v>8</v>
      </c>
      <c r="S30" s="18"/>
      <c r="T30" s="1">
        <v>93</v>
      </c>
      <c r="U30" s="1">
        <v>100</v>
      </c>
      <c r="V30" s="1">
        <v>81</v>
      </c>
      <c r="W30" s="1"/>
      <c r="X30" s="1"/>
      <c r="Y30" s="1"/>
      <c r="Z30" s="1"/>
      <c r="AA30" s="1"/>
      <c r="AB30" s="1"/>
      <c r="AC30" s="1"/>
      <c r="AD30" s="1"/>
      <c r="AE30" s="18"/>
      <c r="AF30" s="78">
        <v>90</v>
      </c>
      <c r="AG30" s="1">
        <v>90</v>
      </c>
      <c r="AH30" s="1">
        <v>85.5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93482</v>
      </c>
      <c r="C31" s="19" t="s">
        <v>212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>Memiliki kemampuan menganalisis Senyawa Karbon, namun perlu peningkatan pemahaman tentang Benzena dan turunannya.</v>
      </c>
      <c r="K31" s="28">
        <f t="shared" si="5"/>
        <v>89.416666666666671</v>
      </c>
      <c r="L31" s="28" t="str">
        <f t="shared" si="6"/>
        <v>A</v>
      </c>
      <c r="M31" s="28">
        <f t="shared" si="7"/>
        <v>89.416666666666671</v>
      </c>
      <c r="N31" s="28" t="str">
        <f t="shared" si="8"/>
        <v>A</v>
      </c>
      <c r="O31" s="36">
        <v>3</v>
      </c>
      <c r="P31" s="28" t="str">
        <f t="shared" si="9"/>
        <v>Sangat terampil menganalisis hasil penelusuran informasi pembuatan dan dampak suatu produk dari makromolekul.</v>
      </c>
      <c r="Q31" s="39"/>
      <c r="R31" s="39" t="s">
        <v>8</v>
      </c>
      <c r="S31" s="18"/>
      <c r="T31" s="1">
        <v>97</v>
      </c>
      <c r="U31" s="1">
        <v>100</v>
      </c>
      <c r="V31" s="1">
        <v>74</v>
      </c>
      <c r="W31" s="1"/>
      <c r="X31" s="1"/>
      <c r="Y31" s="1"/>
      <c r="Z31" s="1"/>
      <c r="AA31" s="1"/>
      <c r="AB31" s="1"/>
      <c r="AC31" s="1"/>
      <c r="AD31" s="1"/>
      <c r="AE31" s="18"/>
      <c r="AF31" s="78">
        <v>95</v>
      </c>
      <c r="AG31" s="1">
        <v>90</v>
      </c>
      <c r="AH31" s="1">
        <v>83.25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41830</v>
      </c>
      <c r="FK31" s="41">
        <v>41840</v>
      </c>
    </row>
    <row r="32" spans="1:167" x14ac:dyDescent="0.25">
      <c r="A32" s="19">
        <v>22</v>
      </c>
      <c r="B32" s="19">
        <v>93496</v>
      </c>
      <c r="C32" s="19" t="s">
        <v>213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3</v>
      </c>
      <c r="J32" s="28" t="str">
        <f t="shared" si="4"/>
        <v>Memiliki kemampuan menganalisis Benzena dan turunannya, namun perlu peningkatan pemahaman tentang Makromolekul.</v>
      </c>
      <c r="K32" s="28">
        <f t="shared" si="5"/>
        <v>91.25</v>
      </c>
      <c r="L32" s="28" t="str">
        <f t="shared" si="6"/>
        <v>A</v>
      </c>
      <c r="M32" s="28">
        <f t="shared" si="7"/>
        <v>91.25</v>
      </c>
      <c r="N32" s="28" t="str">
        <f t="shared" si="8"/>
        <v>A</v>
      </c>
      <c r="O32" s="36">
        <v>3</v>
      </c>
      <c r="P32" s="28" t="str">
        <f t="shared" si="9"/>
        <v>Sangat terampil menganalisis hasil penelusuran informasi pembuatan dan dampak suatu produk dari makromolekul.</v>
      </c>
      <c r="Q32" s="39"/>
      <c r="R32" s="39" t="s">
        <v>8</v>
      </c>
      <c r="S32" s="18"/>
      <c r="T32" s="1">
        <v>93</v>
      </c>
      <c r="U32" s="1">
        <v>100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78">
        <v>95</v>
      </c>
      <c r="AG32" s="1">
        <v>90</v>
      </c>
      <c r="AH32" s="1">
        <v>88.75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93510</v>
      </c>
      <c r="C33" s="19" t="s">
        <v>214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3</v>
      </c>
      <c r="J33" s="28" t="str">
        <f t="shared" si="4"/>
        <v>Memiliki kemampuan menganalisis Benzena dan turunannya, namun perlu peningkatan pemahaman tentang Makromolekul.</v>
      </c>
      <c r="K33" s="28">
        <f t="shared" si="5"/>
        <v>91.25</v>
      </c>
      <c r="L33" s="28" t="str">
        <f t="shared" si="6"/>
        <v>A</v>
      </c>
      <c r="M33" s="28">
        <f t="shared" si="7"/>
        <v>91.25</v>
      </c>
      <c r="N33" s="28" t="str">
        <f t="shared" si="8"/>
        <v>A</v>
      </c>
      <c r="O33" s="36">
        <v>3</v>
      </c>
      <c r="P33" s="28" t="str">
        <f t="shared" si="9"/>
        <v>Sangat terampil menganalisis hasil penelusuran informasi pembuatan dan dampak suatu produk dari makromolekul.</v>
      </c>
      <c r="Q33" s="39"/>
      <c r="R33" s="39" t="s">
        <v>8</v>
      </c>
      <c r="S33" s="18"/>
      <c r="T33" s="1">
        <v>97</v>
      </c>
      <c r="U33" s="1">
        <v>100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78">
        <v>95</v>
      </c>
      <c r="AG33" s="1">
        <v>90</v>
      </c>
      <c r="AH33" s="1">
        <v>88.75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93524</v>
      </c>
      <c r="C34" s="19" t="s">
        <v>215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>Memiliki kemampuan menganalisis Senyawa Karbon, namun perlu peningkatan pemahaman tentang Benzena dan turunannya.</v>
      </c>
      <c r="K34" s="28">
        <f t="shared" si="5"/>
        <v>92.083333333333329</v>
      </c>
      <c r="L34" s="28" t="str">
        <f t="shared" si="6"/>
        <v>A</v>
      </c>
      <c r="M34" s="28">
        <f t="shared" si="7"/>
        <v>92.083333333333329</v>
      </c>
      <c r="N34" s="28" t="str">
        <f t="shared" si="8"/>
        <v>A</v>
      </c>
      <c r="O34" s="36">
        <v>3</v>
      </c>
      <c r="P34" s="28" t="str">
        <f t="shared" si="9"/>
        <v>Sangat terampil menganalisis hasil penelusuran informasi pembuatan dan dampak suatu produk dari makromolekul.</v>
      </c>
      <c r="Q34" s="39"/>
      <c r="R34" s="39" t="s">
        <v>8</v>
      </c>
      <c r="S34" s="18"/>
      <c r="T34" s="1">
        <v>93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78">
        <v>95</v>
      </c>
      <c r="AG34" s="1">
        <v>92</v>
      </c>
      <c r="AH34" s="1">
        <v>89.25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93538</v>
      </c>
      <c r="C35" s="19" t="s">
        <v>216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2</v>
      </c>
      <c r="J35" s="28" t="str">
        <f t="shared" si="4"/>
        <v>Memiliki kemampuan menganalisis Senyawa Karbon, namun perlu peningkatan pemahaman tentang Benzena dan turunannya.</v>
      </c>
      <c r="K35" s="28">
        <f t="shared" si="5"/>
        <v>90.583333333333329</v>
      </c>
      <c r="L35" s="28" t="str">
        <f t="shared" si="6"/>
        <v>A</v>
      </c>
      <c r="M35" s="28">
        <f t="shared" si="7"/>
        <v>90.583333333333329</v>
      </c>
      <c r="N35" s="28" t="str">
        <f t="shared" si="8"/>
        <v>A</v>
      </c>
      <c r="O35" s="36">
        <v>2</v>
      </c>
      <c r="P35" s="28" t="str">
        <f t="shared" si="9"/>
        <v>Sangat terampil menyajikan hasil penelusuran informasi beberapa turunan benzena yang berbahaya dan yang tidak berbahaya.</v>
      </c>
      <c r="Q35" s="39"/>
      <c r="R35" s="39" t="s">
        <v>8</v>
      </c>
      <c r="S35" s="18"/>
      <c r="T35" s="1">
        <v>85</v>
      </c>
      <c r="U35" s="1">
        <v>100</v>
      </c>
      <c r="V35" s="1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78">
        <v>95</v>
      </c>
      <c r="AG35" s="1">
        <v>90</v>
      </c>
      <c r="AH35" s="1">
        <v>86.75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93552</v>
      </c>
      <c r="C36" s="19" t="s">
        <v>217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Senyawa Karbon, namun perlu peningkatan pemahaman tentang Makromolekul.</v>
      </c>
      <c r="K36" s="28">
        <f t="shared" si="5"/>
        <v>87.25</v>
      </c>
      <c r="L36" s="28" t="str">
        <f t="shared" si="6"/>
        <v>A</v>
      </c>
      <c r="M36" s="28">
        <f t="shared" si="7"/>
        <v>87.25</v>
      </c>
      <c r="N36" s="28" t="str">
        <f t="shared" si="8"/>
        <v>A</v>
      </c>
      <c r="O36" s="36">
        <v>2</v>
      </c>
      <c r="P36" s="28" t="str">
        <f t="shared" si="9"/>
        <v>Sangat terampil menyajikan hasil penelusuran informasi beberapa turunan benzena yang berbahaya dan yang tidak berbahaya.</v>
      </c>
      <c r="Q36" s="39"/>
      <c r="R36" s="39" t="s">
        <v>8</v>
      </c>
      <c r="S36" s="18"/>
      <c r="T36" s="1">
        <v>97</v>
      </c>
      <c r="U36" s="1">
        <v>80</v>
      </c>
      <c r="V36" s="1">
        <v>81</v>
      </c>
      <c r="W36" s="1"/>
      <c r="X36" s="1"/>
      <c r="Y36" s="1"/>
      <c r="Z36" s="1"/>
      <c r="AA36" s="1"/>
      <c r="AB36" s="1"/>
      <c r="AC36" s="1"/>
      <c r="AD36" s="1"/>
      <c r="AE36" s="18"/>
      <c r="AF36" s="78">
        <v>85</v>
      </c>
      <c r="AG36" s="1">
        <v>90</v>
      </c>
      <c r="AH36" s="1">
        <v>86.75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93566</v>
      </c>
      <c r="C37" s="19" t="s">
        <v>218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3</v>
      </c>
      <c r="J37" s="28" t="str">
        <f t="shared" si="4"/>
        <v>Memiliki kemampuan menganalisis Benzena dan turunannya, namun perlu peningkatan pemahaman tentang Makromolekul.</v>
      </c>
      <c r="K37" s="28">
        <f t="shared" si="5"/>
        <v>94.333333333333329</v>
      </c>
      <c r="L37" s="28" t="str">
        <f t="shared" si="6"/>
        <v>A</v>
      </c>
      <c r="M37" s="28">
        <f t="shared" si="7"/>
        <v>94.333333333333329</v>
      </c>
      <c r="N37" s="28" t="str">
        <f t="shared" si="8"/>
        <v>A</v>
      </c>
      <c r="O37" s="36">
        <v>3</v>
      </c>
      <c r="P37" s="28" t="str">
        <f t="shared" si="9"/>
        <v>Sangat terampil menganalisis hasil penelusuran informasi pembuatan dan dampak suatu produk dari makromolekul.</v>
      </c>
      <c r="Q37" s="39"/>
      <c r="R37" s="39" t="s">
        <v>8</v>
      </c>
      <c r="S37" s="18"/>
      <c r="T37" s="1">
        <v>85</v>
      </c>
      <c r="U37" s="1">
        <v>100</v>
      </c>
      <c r="V37" s="1">
        <v>91</v>
      </c>
      <c r="W37" s="1"/>
      <c r="X37" s="1"/>
      <c r="Y37" s="1"/>
      <c r="Z37" s="1"/>
      <c r="AA37" s="1"/>
      <c r="AB37" s="1"/>
      <c r="AC37" s="1"/>
      <c r="AD37" s="1"/>
      <c r="AE37" s="18"/>
      <c r="AF37" s="78">
        <v>95</v>
      </c>
      <c r="AG37" s="1">
        <v>95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93580</v>
      </c>
      <c r="C38" s="19" t="s">
        <v>219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Senyawa Karbon, namun perlu peningkatan pemahaman tentang Makromolekul.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3</v>
      </c>
      <c r="P38" s="28" t="str">
        <f t="shared" si="9"/>
        <v>Sangat terampil menganalisis hasil penelusuran informasi pembuatan dan dampak suatu produk dari makromolekul.</v>
      </c>
      <c r="Q38" s="39"/>
      <c r="R38" s="39" t="s">
        <v>8</v>
      </c>
      <c r="S38" s="18"/>
      <c r="T38" s="1">
        <v>85</v>
      </c>
      <c r="U38" s="1">
        <v>80</v>
      </c>
      <c r="V38" s="1">
        <v>95</v>
      </c>
      <c r="W38" s="1"/>
      <c r="X38" s="1"/>
      <c r="Y38" s="1"/>
      <c r="Z38" s="1"/>
      <c r="AA38" s="1"/>
      <c r="AB38" s="1"/>
      <c r="AC38" s="1"/>
      <c r="AD38" s="1"/>
      <c r="AE38" s="18"/>
      <c r="AF38" s="78">
        <v>85</v>
      </c>
      <c r="AG38" s="1">
        <v>88</v>
      </c>
      <c r="AH38" s="1">
        <v>93.25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93594</v>
      </c>
      <c r="C39" s="19" t="s">
        <v>220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2</v>
      </c>
      <c r="J39" s="28" t="str">
        <f t="shared" si="4"/>
        <v>Memiliki kemampuan menganalisis Senyawa Karbon, namun perlu peningkatan pemahaman tentang Benzena dan turunannya.</v>
      </c>
      <c r="K39" s="28">
        <f t="shared" si="5"/>
        <v>88.916666666666671</v>
      </c>
      <c r="L39" s="28" t="str">
        <f t="shared" si="6"/>
        <v>A</v>
      </c>
      <c r="M39" s="28">
        <f t="shared" si="7"/>
        <v>88.916666666666671</v>
      </c>
      <c r="N39" s="28" t="str">
        <f t="shared" si="8"/>
        <v>A</v>
      </c>
      <c r="O39" s="36">
        <v>2</v>
      </c>
      <c r="P39" s="28" t="str">
        <f t="shared" si="9"/>
        <v>Sangat terampil menyajikan hasil penelusuran informasi beberapa turunan benzena yang berbahaya dan yang tidak berbahaya.</v>
      </c>
      <c r="Q39" s="39"/>
      <c r="R39" s="39" t="s">
        <v>8</v>
      </c>
      <c r="S39" s="18"/>
      <c r="T39" s="1">
        <v>85</v>
      </c>
      <c r="U39" s="1">
        <v>100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78">
        <v>95</v>
      </c>
      <c r="AG39" s="1">
        <v>86</v>
      </c>
      <c r="AH39" s="1">
        <v>85.75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93608</v>
      </c>
      <c r="C40" s="19" t="s">
        <v>221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Senyawa Karbon, namun perlu peningkatan pemahaman tentang Benzena dan turunannya.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3</v>
      </c>
      <c r="P40" s="28" t="str">
        <f t="shared" si="9"/>
        <v>Sangat terampil menganalisis hasil penelusuran informasi pembuatan dan dampak suatu produk dari makromolekul.</v>
      </c>
      <c r="Q40" s="39"/>
      <c r="R40" s="39" t="s">
        <v>8</v>
      </c>
      <c r="S40" s="18"/>
      <c r="T40" s="1">
        <v>85</v>
      </c>
      <c r="U40" s="1">
        <v>80</v>
      </c>
      <c r="V40" s="1">
        <v>91</v>
      </c>
      <c r="W40" s="1"/>
      <c r="X40" s="1"/>
      <c r="Y40" s="1"/>
      <c r="Z40" s="1"/>
      <c r="AA40" s="1"/>
      <c r="AB40" s="1"/>
      <c r="AC40" s="1"/>
      <c r="AD40" s="1"/>
      <c r="AE40" s="18"/>
      <c r="AF40" s="78">
        <v>95</v>
      </c>
      <c r="AG40" s="1">
        <v>87</v>
      </c>
      <c r="AH40" s="1">
        <v>91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93622</v>
      </c>
      <c r="C41" s="19" t="s">
        <v>222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menganalisis Senyawa Karbon, namun perlu peningkatan pemahaman tentang Benzena dan turunannya.</v>
      </c>
      <c r="K41" s="28">
        <f t="shared" si="5"/>
        <v>87.25</v>
      </c>
      <c r="L41" s="28" t="str">
        <f t="shared" si="6"/>
        <v>A</v>
      </c>
      <c r="M41" s="28">
        <f t="shared" si="7"/>
        <v>87.25</v>
      </c>
      <c r="N41" s="28" t="str">
        <f t="shared" si="8"/>
        <v>A</v>
      </c>
      <c r="O41" s="36">
        <v>2</v>
      </c>
      <c r="P41" s="28" t="str">
        <f t="shared" si="9"/>
        <v>Sangat terampil menyajikan hasil penelusuran informasi beberapa turunan benzena yang berbahaya dan yang tidak berbahaya.</v>
      </c>
      <c r="Q41" s="39"/>
      <c r="R41" s="39" t="s">
        <v>8</v>
      </c>
      <c r="S41" s="18"/>
      <c r="T41" s="1">
        <v>93</v>
      </c>
      <c r="U41" s="1">
        <v>100</v>
      </c>
      <c r="V41" s="1">
        <v>71</v>
      </c>
      <c r="W41" s="1"/>
      <c r="X41" s="1"/>
      <c r="Y41" s="1"/>
      <c r="Z41" s="1"/>
      <c r="AA41" s="1"/>
      <c r="AB41" s="1"/>
      <c r="AC41" s="1"/>
      <c r="AD41" s="1"/>
      <c r="AE41" s="18"/>
      <c r="AF41" s="78">
        <v>95</v>
      </c>
      <c r="AG41" s="1">
        <v>86</v>
      </c>
      <c r="AH41" s="1">
        <v>80.75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93636</v>
      </c>
      <c r="C42" s="19" t="s">
        <v>223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menganalisis Senyawa Karbon, namun perlu peningkatan pemahaman tentang Makromolekul.</v>
      </c>
      <c r="K42" s="28">
        <f t="shared" si="5"/>
        <v>85.75</v>
      </c>
      <c r="L42" s="28" t="str">
        <f t="shared" si="6"/>
        <v>A</v>
      </c>
      <c r="M42" s="28">
        <f t="shared" si="7"/>
        <v>85.75</v>
      </c>
      <c r="N42" s="28" t="str">
        <f t="shared" si="8"/>
        <v>A</v>
      </c>
      <c r="O42" s="36">
        <v>2</v>
      </c>
      <c r="P42" s="28" t="str">
        <f t="shared" si="9"/>
        <v>Sangat terampil menyajikan hasil penelusuran informasi beberapa turunan benzena yang berbahaya dan yang tidak berbahaya.</v>
      </c>
      <c r="Q42" s="39"/>
      <c r="R42" s="39" t="s">
        <v>8</v>
      </c>
      <c r="S42" s="18"/>
      <c r="T42" s="1">
        <v>80</v>
      </c>
      <c r="U42" s="1">
        <v>90</v>
      </c>
      <c r="V42" s="1">
        <v>77</v>
      </c>
      <c r="W42" s="1"/>
      <c r="X42" s="1"/>
      <c r="Y42" s="1"/>
      <c r="Z42" s="1"/>
      <c r="AA42" s="1"/>
      <c r="AB42" s="1"/>
      <c r="AC42" s="1"/>
      <c r="AD42" s="1"/>
      <c r="AE42" s="18"/>
      <c r="AF42" s="78">
        <v>85</v>
      </c>
      <c r="AG42" s="1">
        <v>88</v>
      </c>
      <c r="AH42" s="1">
        <v>84.25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93650</v>
      </c>
      <c r="C43" s="19" t="s">
        <v>224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2</v>
      </c>
      <c r="J43" s="28" t="str">
        <f t="shared" si="4"/>
        <v>Memiliki kemampuan menganalisis Senyawa Karbon, namun perlu peningkatan pemahaman tentang Benzena dan turunannya.</v>
      </c>
      <c r="K43" s="28">
        <f t="shared" si="5"/>
        <v>89.083333333333329</v>
      </c>
      <c r="L43" s="28" t="str">
        <f t="shared" si="6"/>
        <v>A</v>
      </c>
      <c r="M43" s="28">
        <f t="shared" si="7"/>
        <v>89.083333333333329</v>
      </c>
      <c r="N43" s="28" t="str">
        <f t="shared" si="8"/>
        <v>A</v>
      </c>
      <c r="O43" s="36">
        <v>2</v>
      </c>
      <c r="P43" s="28" t="str">
        <f t="shared" si="9"/>
        <v>Sangat terampil menyajikan hasil penelusuran informasi beberapa turunan benzena yang berbahaya dan yang tidak berbahaya.</v>
      </c>
      <c r="Q43" s="39"/>
      <c r="R43" s="39" t="s">
        <v>8</v>
      </c>
      <c r="S43" s="18"/>
      <c r="T43" s="1">
        <v>97</v>
      </c>
      <c r="U43" s="1">
        <v>100</v>
      </c>
      <c r="V43" s="1">
        <v>77</v>
      </c>
      <c r="W43" s="1"/>
      <c r="X43" s="1"/>
      <c r="Y43" s="1"/>
      <c r="Z43" s="1"/>
      <c r="AA43" s="1"/>
      <c r="AB43" s="1"/>
      <c r="AC43" s="1"/>
      <c r="AD43" s="1"/>
      <c r="AE43" s="18"/>
      <c r="AF43" s="78">
        <v>95</v>
      </c>
      <c r="AG43" s="1">
        <v>88</v>
      </c>
      <c r="AH43" s="1">
        <v>84.25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93664</v>
      </c>
      <c r="C44" s="19" t="s">
        <v>225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Senyawa Karbon, namun perlu peningkatan pemahaman tentang Makromolekul.</v>
      </c>
      <c r="K44" s="28">
        <f t="shared" si="5"/>
        <v>84.75</v>
      </c>
      <c r="L44" s="28" t="str">
        <f t="shared" si="6"/>
        <v>A</v>
      </c>
      <c r="M44" s="28">
        <f t="shared" si="7"/>
        <v>84.75</v>
      </c>
      <c r="N44" s="28" t="str">
        <f t="shared" si="8"/>
        <v>A</v>
      </c>
      <c r="O44" s="36">
        <v>2</v>
      </c>
      <c r="P44" s="28" t="str">
        <f t="shared" si="9"/>
        <v>Sangat terampil menyajikan hasil penelusuran informasi beberapa turunan benzena yang berbahaya dan yang tidak berbahaya.</v>
      </c>
      <c r="Q44" s="39"/>
      <c r="R44" s="39" t="s">
        <v>8</v>
      </c>
      <c r="S44" s="18"/>
      <c r="T44" s="1">
        <v>85</v>
      </c>
      <c r="U44" s="1">
        <v>90</v>
      </c>
      <c r="V44" s="1">
        <v>86</v>
      </c>
      <c r="W44" s="1"/>
      <c r="X44" s="1"/>
      <c r="Y44" s="1"/>
      <c r="Z44" s="1"/>
      <c r="AA44" s="1"/>
      <c r="AB44" s="1"/>
      <c r="AC44" s="1"/>
      <c r="AD44" s="1"/>
      <c r="AE44" s="18"/>
      <c r="AF44" s="78">
        <v>85</v>
      </c>
      <c r="AG44" s="1">
        <v>80</v>
      </c>
      <c r="AH44" s="1">
        <v>89.25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95262</v>
      </c>
      <c r="C45" s="19" t="s">
        <v>226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menganalisis Senyawa Karbon, namun perlu peningkatan pemahaman tentang Benzena dan turunannya.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2</v>
      </c>
      <c r="P45" s="28" t="str">
        <f t="shared" si="9"/>
        <v>Sangat terampil menyajikan hasil penelusuran informasi beberapa turunan benzena yang berbahaya dan yang tidak berbahaya.</v>
      </c>
      <c r="Q45" s="39"/>
      <c r="R45" s="39" t="s">
        <v>8</v>
      </c>
      <c r="S45" s="18"/>
      <c r="T45" s="1">
        <v>85</v>
      </c>
      <c r="U45" s="1">
        <v>100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78">
        <v>95</v>
      </c>
      <c r="AG45" s="1">
        <v>83</v>
      </c>
      <c r="AH45" s="1">
        <v>81.5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93678</v>
      </c>
      <c r="C46" s="19" t="s">
        <v>227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2</v>
      </c>
      <c r="J46" s="28" t="str">
        <f t="shared" si="4"/>
        <v>Memiliki kemampuan menganalisis Senyawa Karbon, namun perlu peningkatan pemahaman tentang Benzena dan turunannya.</v>
      </c>
      <c r="K46" s="28">
        <f t="shared" si="5"/>
        <v>89.25</v>
      </c>
      <c r="L46" s="28" t="str">
        <f t="shared" si="6"/>
        <v>A</v>
      </c>
      <c r="M46" s="28">
        <f t="shared" si="7"/>
        <v>89.25</v>
      </c>
      <c r="N46" s="28" t="str">
        <f t="shared" si="8"/>
        <v>A</v>
      </c>
      <c r="O46" s="36">
        <v>2</v>
      </c>
      <c r="P46" s="28" t="str">
        <f t="shared" si="9"/>
        <v>Sangat terampil menyajikan hasil penelusuran informasi beberapa turunan benzena yang berbahaya dan yang tidak berbahaya.</v>
      </c>
      <c r="Q46" s="39"/>
      <c r="R46" s="39" t="s">
        <v>8</v>
      </c>
      <c r="S46" s="18"/>
      <c r="T46" s="1">
        <v>85</v>
      </c>
      <c r="U46" s="1">
        <v>100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78">
        <v>95</v>
      </c>
      <c r="AG46" s="1">
        <v>86</v>
      </c>
      <c r="AH46" s="1">
        <v>86.75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87.305555555555557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 PC</cp:lastModifiedBy>
  <dcterms:created xsi:type="dcterms:W3CDTF">2015-09-01T09:01:01Z</dcterms:created>
  <dcterms:modified xsi:type="dcterms:W3CDTF">2019-04-22T12:01:15Z</dcterms:modified>
  <cp:category/>
</cp:coreProperties>
</file>