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30" yWindow="600" windowWidth="19815" windowHeight="7110" activeTab="2"/>
  </bookViews>
  <sheets>
    <sheet name="XI-MIPA 1" sheetId="1" r:id="rId1"/>
    <sheet name="XI-MIPA 2" sheetId="2" r:id="rId2"/>
    <sheet name="XI-MIPA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H11" i="1" l="1"/>
  <c r="K52" i="1"/>
  <c r="K53" i="1"/>
  <c r="K54" i="2"/>
  <c r="K53" i="2"/>
  <c r="K52" i="2"/>
  <c r="H11" i="2"/>
  <c r="K54" i="3"/>
  <c r="K53" i="3"/>
  <c r="K52" i="3"/>
  <c r="H11" i="3"/>
</calcChain>
</file>

<file path=xl/sharedStrings.xml><?xml version="1.0" encoding="utf-8"?>
<sst xmlns="http://schemas.openxmlformats.org/spreadsheetml/2006/main" count="561" uniqueCount="197">
  <si>
    <t>DAFTAR NILAI SISWA SMAN 9 SEMARANG SEMESTER GENAP TAHUN PELAJARAN 2018/2019</t>
  </si>
  <si>
    <t>Guru :</t>
  </si>
  <si>
    <t>Dra. Sri Aminah</t>
  </si>
  <si>
    <t>Kelas XI-MIPA 1</t>
  </si>
  <si>
    <t>Mapel :</t>
  </si>
  <si>
    <t>Prakarya dan Kewirausahaan [ Kelompok B (Wajib) ]</t>
  </si>
  <si>
    <t>didownload 20/06/2019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</si>
  <si>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</si>
  <si>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</si>
  <si>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</si>
  <si>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</si>
  <si>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</si>
  <si>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</si>
  <si>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</si>
  <si>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</si>
  <si>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</si>
  <si>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</si>
  <si>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</si>
  <si>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</si>
  <si>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</si>
  <si>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</si>
  <si>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</si>
  <si>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</si>
  <si>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</si>
  <si>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</si>
  <si>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</si>
  <si>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</si>
  <si>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</si>
  <si>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</si>
  <si>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</si>
  <si>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</si>
  <si>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</si>
  <si>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</si>
  <si>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</si>
  <si>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</si>
  <si>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</si>
  <si>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</si>
  <si>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</si>
  <si>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</si>
  <si>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</si>
  <si>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</si>
  <si>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</si>
  <si>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</si>
  <si>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</si>
  <si>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</si>
  <si>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</si>
  <si>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</si>
  <si>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</si>
  <si>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</si>
  <si>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</si>
  <si>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</si>
  <si>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</si>
  <si>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</si>
  <si>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</si>
  <si>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</si>
  <si>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</si>
  <si>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</si>
  <si>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</si>
  <si>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</si>
  <si>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</si>
  <si>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</si>
  <si>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</si>
  <si>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</si>
  <si>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</si>
  <si>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</si>
  <si>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</si>
  <si>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</si>
  <si>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</si>
  <si>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</si>
  <si>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</si>
  <si>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</si>
  <si>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</si>
  <si>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</si>
  <si>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</si>
  <si>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</si>
  <si>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</si>
  <si>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</si>
  <si>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</si>
  <si>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</si>
  <si>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</si>
  <si>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</si>
  <si>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</si>
  <si>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</si>
  <si>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</si>
  <si>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</si>
  <si>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</si>
  <si>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</si>
  <si>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</si>
  <si>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</si>
  <si>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</si>
  <si>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</si>
  <si>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</si>
  <si>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</si>
  <si>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</si>
  <si>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</si>
  <si>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</si>
  <si>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</si>
  <si>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</si>
  <si>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</si>
  <si>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</si>
  <si>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</si>
  <si>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MUHAMMAD NAKWA ADHYAKSA AS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</si>
  <si>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</si>
  <si>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</si>
  <si>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</si>
  <si>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</si>
  <si>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</si>
  <si>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</si>
  <si>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</si>
  <si>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</si>
  <si>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</si>
  <si>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</si>
  <si>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</si>
  <si>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</si>
  <si>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19630101 199103 2 008</t>
  </si>
  <si>
    <t>Kelas XI-MIPA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</si>
  <si>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</si>
  <si>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</si>
  <si>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</si>
  <si>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</si>
  <si>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</si>
  <si>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</si>
  <si>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</si>
  <si>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</si>
  <si>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</si>
  <si>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</si>
  <si>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</si>
  <si>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</si>
  <si>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</si>
  <si>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</si>
  <si>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</si>
  <si>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</si>
  <si>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</si>
  <si>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</si>
  <si>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</si>
  <si>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</si>
  <si>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</si>
  <si>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</si>
  <si>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</si>
  <si>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</si>
  <si>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</si>
  <si>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</si>
  <si>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</si>
  <si>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</si>
  <si>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</si>
  <si>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</si>
  <si>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</si>
  <si>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</si>
  <si>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</si>
  <si>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</si>
  <si>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</si>
  <si>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</si>
  <si>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</si>
  <si>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</si>
  <si>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</si>
  <si>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</si>
  <si>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</si>
  <si>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</si>
  <si>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</si>
  <si>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</si>
  <si>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</si>
  <si>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</si>
  <si>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</si>
  <si>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</si>
  <si>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</si>
  <si>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</si>
  <si>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</si>
  <si>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</si>
  <si>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</si>
  <si>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</si>
  <si>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</si>
  <si>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</si>
  <si>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</si>
  <si>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</si>
  <si>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</si>
  <si>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</si>
  <si>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</si>
  <si>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</si>
  <si>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</si>
  <si>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</si>
  <si>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</si>
  <si>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</si>
  <si>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</si>
  <si>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</si>
  <si>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</si>
  <si>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</si>
  <si>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</si>
  <si>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</si>
  <si>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</si>
  <si>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Memiliki kemampuan dalam menganalisis sistem produksi kerajinan bangun ruang, rekayasa energi, produksi budidayaikan hias, dan pengolahan makanan internasional</t>
  </si>
  <si>
    <t>Sangat terampil membuat kerajinan bangun ruang</t>
  </si>
  <si>
    <t>Memiliki kemampuan dalam menganalisis sistem produksi kerajinan bangun ruang, rekayasa energi, dan produksi budidayaikan hias, namun perlu peningkatan pemahaman dalam pengolahan makanan internasional</t>
  </si>
  <si>
    <t>Sangat terampil merencanakan alat rekayasa energi</t>
  </si>
  <si>
    <t>Memiliki kemampuan dalam menganalisis sistem produksi kerajinan bangun ruang, dan rekayasa energi, namun perlu peningkatan pemahaman dalamproduksi budidayaikan hias, dan pengolahan makanan internasional</t>
  </si>
  <si>
    <t>Sangat terampil membuat tempat budidaya ikan hias</t>
  </si>
  <si>
    <t>Memiliki kemampuan dalam menganalisis sistem produksi kerajinan bangun ruang, namun perlu peningkatan pemahaman dalam rekayasa energi, produksi budidayaikan hias, dan pengolahan makanan internasional</t>
  </si>
  <si>
    <t>Sangat terampil  melakukan pengolahan makanan internasional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</si>
</sst>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20" activePane="bottomRight" state="frozen"/>
      <selection pane="topRight"/>
      <selection pane="bottomLeft"/>
      <selection pane="bottomRight" activeCell="P26" sqref="P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836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95319</v>
      </c>
      <c r="C11" s="19" t="s">
        <v>55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sistem produksi kerajinan bangun ruang, rekayasa energi, produksi budidayaikan hias, dan pengolahan makanan internasional</v>
      </c>
      <c r="K11" s="28">
        <f t="shared" ref="K11:K50" si="5">IF((COUNTA(AF11:AO11)&gt;0),AVERAGE(AF11:AO11),"")</f>
        <v>93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93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kerajinan bangun ruang</v>
      </c>
      <c r="Q11" s="39"/>
      <c r="R11" s="39" t="s">
        <v>8</v>
      </c>
      <c r="S11" s="18"/>
      <c r="T11" s="1">
        <v>90</v>
      </c>
      <c r="U11" s="1">
        <v>90</v>
      </c>
      <c r="V11" s="1">
        <v>91</v>
      </c>
      <c r="W11" s="1">
        <v>90</v>
      </c>
      <c r="X11" s="1">
        <v>94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96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95333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menganalisis sistem produksi kerajinan bangun ruang, rekayasa energi, produksi budidayaikan hias, dan pengolahan makanan internasional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membuat kerajinan bangun ruang</v>
      </c>
      <c r="Q12" s="39"/>
      <c r="R12" s="39" t="s">
        <v>8</v>
      </c>
      <c r="S12" s="18"/>
      <c r="T12" s="1">
        <v>85</v>
      </c>
      <c r="U12" s="1">
        <v>85</v>
      </c>
      <c r="V12" s="1">
        <v>83</v>
      </c>
      <c r="W12" s="1">
        <v>90</v>
      </c>
      <c r="X12" s="1">
        <v>94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95347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dalam menganalisis sistem produksi kerajinan bangun ruang, rekayasa energi, produksi budidayaikan hias, dan pengolahan makanan internasional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>Sangat terampil membuat kerajinan bangun ruang</v>
      </c>
      <c r="Q13" s="39"/>
      <c r="R13" s="39" t="s">
        <v>8</v>
      </c>
      <c r="S13" s="18"/>
      <c r="T13" s="1">
        <v>90</v>
      </c>
      <c r="U13" s="1">
        <v>85</v>
      </c>
      <c r="V13" s="1">
        <v>93</v>
      </c>
      <c r="W13" s="1">
        <v>90</v>
      </c>
      <c r="X13" s="1">
        <v>84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189</v>
      </c>
      <c r="FI13" s="43" t="s">
        <v>190</v>
      </c>
      <c r="FJ13" s="41">
        <v>33761</v>
      </c>
      <c r="FK13" s="41">
        <v>33771</v>
      </c>
    </row>
    <row r="14" spans="1:167" x14ac:dyDescent="0.25">
      <c r="A14" s="19">
        <v>4</v>
      </c>
      <c r="B14" s="19">
        <v>95361</v>
      </c>
      <c r="C14" s="19" t="s">
        <v>68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dalam menganalisis sistem produksi kerajinan bangun ruang, rekayasa energi, produksi budidayaikan hias, dan pengolahan makanan internasional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membuat kerajinan bangun ruang</v>
      </c>
      <c r="Q14" s="39"/>
      <c r="R14" s="39" t="s">
        <v>8</v>
      </c>
      <c r="S14" s="18"/>
      <c r="T14" s="1">
        <v>90</v>
      </c>
      <c r="U14" s="1">
        <v>85</v>
      </c>
      <c r="V14" s="1">
        <v>91</v>
      </c>
      <c r="W14" s="1">
        <v>90</v>
      </c>
      <c r="X14" s="1">
        <v>98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95375</v>
      </c>
      <c r="C15" s="19" t="s">
        <v>69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dalam menganalisis sistem produksi kerajinan bangun ruang, rekayasa energi, produksi budidayaikan hias, dan pengolahan makanan internasional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membuat kerajinan bangun ruang</v>
      </c>
      <c r="Q15" s="39"/>
      <c r="R15" s="39" t="s">
        <v>8</v>
      </c>
      <c r="S15" s="18"/>
      <c r="T15" s="1">
        <v>85</v>
      </c>
      <c r="U15" s="1">
        <v>85</v>
      </c>
      <c r="V15" s="1">
        <v>95</v>
      </c>
      <c r="W15" s="1">
        <v>90</v>
      </c>
      <c r="X15" s="1">
        <v>98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192</v>
      </c>
      <c r="FJ15" s="41">
        <v>33762</v>
      </c>
      <c r="FK15" s="41">
        <v>33772</v>
      </c>
    </row>
    <row r="16" spans="1:167" x14ac:dyDescent="0.25">
      <c r="A16" s="19">
        <v>6</v>
      </c>
      <c r="B16" s="19">
        <v>95389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menganalisis sistem produksi kerajinan bangun ruang, rekayasa energi, produksi budidayaikan hias, dan pengolahan makanan internasional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membuat kerajinan bangun ruang</v>
      </c>
      <c r="Q16" s="39"/>
      <c r="R16" s="39" t="s">
        <v>8</v>
      </c>
      <c r="S16" s="18"/>
      <c r="T16" s="1">
        <v>85</v>
      </c>
      <c r="U16" s="1">
        <v>85</v>
      </c>
      <c r="V16" s="1">
        <v>91</v>
      </c>
      <c r="W16" s="1">
        <v>90</v>
      </c>
      <c r="X16" s="1">
        <v>98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95403</v>
      </c>
      <c r="C17" s="19" t="s">
        <v>71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menganalisis sistem produksi kerajinan bangun ruang, rekayasa energi, dan produksi budidayaikan hias, namun perlu peningkatan pemahaman dalam pengolahan makanan internasional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Sangat terampil membuat kerajinan bangun ruang</v>
      </c>
      <c r="Q17" s="39"/>
      <c r="R17" s="39" t="s">
        <v>8</v>
      </c>
      <c r="S17" s="18"/>
      <c r="T17" s="1">
        <v>85</v>
      </c>
      <c r="U17" s="1">
        <v>70</v>
      </c>
      <c r="V17" s="1">
        <v>84</v>
      </c>
      <c r="W17" s="1">
        <v>90</v>
      </c>
      <c r="X17" s="1">
        <v>91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193</v>
      </c>
      <c r="FI17" s="43" t="s">
        <v>194</v>
      </c>
      <c r="FJ17" s="41">
        <v>33763</v>
      </c>
      <c r="FK17" s="41">
        <v>33773</v>
      </c>
    </row>
    <row r="18" spans="1:167" x14ac:dyDescent="0.25">
      <c r="A18" s="19">
        <v>8</v>
      </c>
      <c r="B18" s="19">
        <v>95417</v>
      </c>
      <c r="C18" s="19" t="s">
        <v>72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dalam menganalisis sistem produksi kerajinan bangun ruang, rekayasa energi, produksi budidayaikan hias, dan pengolahan makanan internasional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membuat kerajinan bangun ruang</v>
      </c>
      <c r="Q18" s="39"/>
      <c r="R18" s="39" t="s">
        <v>8</v>
      </c>
      <c r="S18" s="18"/>
      <c r="T18" s="1">
        <v>85</v>
      </c>
      <c r="U18" s="1">
        <v>85</v>
      </c>
      <c r="V18" s="1">
        <v>87</v>
      </c>
      <c r="W18" s="1">
        <v>90</v>
      </c>
      <c r="X18" s="1">
        <v>96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95431</v>
      </c>
      <c r="C19" s="19" t="s">
        <v>73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dalam menganalisis sistem produksi kerajinan bangun ruang, rekayasa energi, produksi budidayaikan hias, dan pengolahan makanan internasional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membuat kerajinan bangun ruang</v>
      </c>
      <c r="Q19" s="39"/>
      <c r="R19" s="39" t="s">
        <v>8</v>
      </c>
      <c r="S19" s="18"/>
      <c r="T19" s="1">
        <v>85</v>
      </c>
      <c r="U19" s="1">
        <v>85</v>
      </c>
      <c r="V19" s="1">
        <v>91</v>
      </c>
      <c r="W19" s="1">
        <v>90</v>
      </c>
      <c r="X19" s="1">
        <v>92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195</v>
      </c>
      <c r="FI19" s="43" t="s">
        <v>196</v>
      </c>
      <c r="FJ19" s="41">
        <v>33764</v>
      </c>
      <c r="FK19" s="41">
        <v>33774</v>
      </c>
    </row>
    <row r="20" spans="1:167" x14ac:dyDescent="0.25">
      <c r="A20" s="19">
        <v>10</v>
      </c>
      <c r="B20" s="19">
        <v>95445</v>
      </c>
      <c r="C20" s="19" t="s">
        <v>74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menganalisis sistem produksi kerajinan bangun ruang, rekayasa energi, dan produksi budidayaikan hias, namun perlu peningkatan pemahaman dalam pengolahan makanan internasional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membuat kerajinan bangun ruang</v>
      </c>
      <c r="Q20" s="39"/>
      <c r="R20" s="39" t="s">
        <v>9</v>
      </c>
      <c r="S20" s="18"/>
      <c r="T20" s="1">
        <v>85</v>
      </c>
      <c r="U20" s="1">
        <v>85</v>
      </c>
      <c r="V20" s="1">
        <v>63</v>
      </c>
      <c r="W20" s="1">
        <v>90</v>
      </c>
      <c r="X20" s="1">
        <v>89</v>
      </c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95459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menganalisis sistem produksi kerajinan bangun ruang, rekayasa energi, produksi budidayaikan hias, dan pengolahan makanan internasional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>Sangat terampil membuat kerajinan bangun ruang</v>
      </c>
      <c r="Q21" s="39"/>
      <c r="R21" s="39" t="s">
        <v>8</v>
      </c>
      <c r="S21" s="18"/>
      <c r="T21" s="1">
        <v>85</v>
      </c>
      <c r="U21" s="1">
        <v>85</v>
      </c>
      <c r="V21" s="1">
        <v>82</v>
      </c>
      <c r="W21" s="1">
        <v>90</v>
      </c>
      <c r="X21" s="1">
        <v>84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33765</v>
      </c>
      <c r="FK21" s="41">
        <v>33775</v>
      </c>
    </row>
    <row r="22" spans="1:167" x14ac:dyDescent="0.25">
      <c r="A22" s="19">
        <v>12</v>
      </c>
      <c r="B22" s="19">
        <v>95473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menganalisis sistem produksi kerajinan bangun ruang, rekayasa energi, produksi budidayaikan hias, dan pengolahan makanan internasional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membuat kerajinan bangun ruang</v>
      </c>
      <c r="Q22" s="39"/>
      <c r="R22" s="39" t="s">
        <v>8</v>
      </c>
      <c r="S22" s="18"/>
      <c r="T22" s="1">
        <v>90</v>
      </c>
      <c r="U22" s="1">
        <v>85</v>
      </c>
      <c r="V22" s="1">
        <v>78</v>
      </c>
      <c r="W22" s="1">
        <v>90</v>
      </c>
      <c r="X22" s="1">
        <v>92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95487</v>
      </c>
      <c r="C23" s="19" t="s">
        <v>77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sistem produksi kerajinan bangun ruang, rekayasa energi, produksi budidayaikan hias, dan pengolahan makanan internasional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membuat kerajinan bangun ruang</v>
      </c>
      <c r="Q23" s="39"/>
      <c r="R23" s="39" t="s">
        <v>8</v>
      </c>
      <c r="S23" s="18"/>
      <c r="T23" s="1">
        <v>85</v>
      </c>
      <c r="U23" s="1">
        <v>85</v>
      </c>
      <c r="V23" s="1">
        <v>85</v>
      </c>
      <c r="W23" s="1">
        <v>90</v>
      </c>
      <c r="X23" s="1">
        <v>85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33766</v>
      </c>
      <c r="FK23" s="41">
        <v>33776</v>
      </c>
    </row>
    <row r="24" spans="1:167" x14ac:dyDescent="0.25">
      <c r="A24" s="19">
        <v>14</v>
      </c>
      <c r="B24" s="19">
        <v>95501</v>
      </c>
      <c r="C24" s="19" t="s">
        <v>78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dalam menganalisis sistem produksi kerajinan bangun ruang, rekayasa energi, produksi budidayaikan hias, dan pengolahan makanan internasional</v>
      </c>
      <c r="K24" s="28">
        <f t="shared" si="5"/>
        <v>92.5</v>
      </c>
      <c r="L24" s="28" t="str">
        <f t="shared" si="6"/>
        <v>A</v>
      </c>
      <c r="M24" s="28">
        <f t="shared" si="7"/>
        <v>92.5</v>
      </c>
      <c r="N24" s="28" t="str">
        <f t="shared" si="8"/>
        <v>A</v>
      </c>
      <c r="O24" s="36">
        <v>1</v>
      </c>
      <c r="P24" s="28" t="str">
        <f t="shared" si="9"/>
        <v>Sangat terampil membuat kerajinan bangun ruang</v>
      </c>
      <c r="Q24" s="39"/>
      <c r="R24" s="39" t="s">
        <v>8</v>
      </c>
      <c r="S24" s="18"/>
      <c r="T24" s="1">
        <v>85</v>
      </c>
      <c r="U24" s="1">
        <v>85</v>
      </c>
      <c r="V24" s="1">
        <v>91</v>
      </c>
      <c r="W24" s="1">
        <v>90</v>
      </c>
      <c r="X24" s="1">
        <v>87</v>
      </c>
      <c r="Y24" s="1"/>
      <c r="Z24" s="1"/>
      <c r="AA24" s="1"/>
      <c r="AB24" s="1"/>
      <c r="AC24" s="1"/>
      <c r="AD24" s="1"/>
      <c r="AE24" s="18"/>
      <c r="AF24" s="1">
        <v>95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95515</v>
      </c>
      <c r="C25" s="19" t="s">
        <v>79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kemampuan dalam menganalisis sistem produksi kerajinan bangun ruang, rekayasa energi, produksi budidayaikan hias, dan pengolahan makanan internasional</v>
      </c>
      <c r="K25" s="28">
        <f t="shared" si="5"/>
        <v>93</v>
      </c>
      <c r="L25" s="28" t="str">
        <f t="shared" si="6"/>
        <v>A</v>
      </c>
      <c r="M25" s="28">
        <f t="shared" si="7"/>
        <v>93</v>
      </c>
      <c r="N25" s="28" t="str">
        <f t="shared" si="8"/>
        <v>A</v>
      </c>
      <c r="O25" s="36">
        <v>1</v>
      </c>
      <c r="P25" s="28" t="str">
        <f t="shared" si="9"/>
        <v>Sangat terampil membuat kerajinan bangun ruang</v>
      </c>
      <c r="Q25" s="39"/>
      <c r="R25" s="39" t="s">
        <v>8</v>
      </c>
      <c r="S25" s="18"/>
      <c r="T25" s="1">
        <v>85</v>
      </c>
      <c r="U25" s="1">
        <v>90</v>
      </c>
      <c r="V25" s="1">
        <v>94</v>
      </c>
      <c r="W25" s="1">
        <v>90</v>
      </c>
      <c r="X25" s="1">
        <v>94</v>
      </c>
      <c r="Y25" s="1"/>
      <c r="Z25" s="1"/>
      <c r="AA25" s="1"/>
      <c r="AB25" s="1"/>
      <c r="AC25" s="1"/>
      <c r="AD25" s="1"/>
      <c r="AE25" s="18"/>
      <c r="AF25" s="1">
        <v>93</v>
      </c>
      <c r="AG25" s="1">
        <v>93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33767</v>
      </c>
      <c r="FK25" s="41">
        <v>33777</v>
      </c>
    </row>
    <row r="26" spans="1:167" x14ac:dyDescent="0.25">
      <c r="A26" s="19">
        <v>16</v>
      </c>
      <c r="B26" s="19">
        <v>95529</v>
      </c>
      <c r="C26" s="19" t="s">
        <v>81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menganalisis sistem produksi kerajinan bangun ruang, rekayasa energi, produksi budidayaikan hias, dan pengolahan makanan internasional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1</v>
      </c>
      <c r="P26" s="28" t="str">
        <f t="shared" si="9"/>
        <v>Sangat terampil membuat kerajinan bangun ruang</v>
      </c>
      <c r="Q26" s="39"/>
      <c r="R26" s="39" t="s">
        <v>8</v>
      </c>
      <c r="S26" s="18"/>
      <c r="T26" s="1">
        <v>85</v>
      </c>
      <c r="U26" s="1">
        <v>85</v>
      </c>
      <c r="V26" s="1">
        <v>81</v>
      </c>
      <c r="W26" s="1">
        <v>90</v>
      </c>
      <c r="X26" s="1">
        <v>96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95543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dalam menganalisis sistem produksi kerajinan bangun ruang, rekayasa energi, produksi budidayaikan hias, dan pengolahan makanan internasional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Sangat terampil membuat kerajinan bangun ruang</v>
      </c>
      <c r="Q27" s="39"/>
      <c r="R27" s="39" t="s">
        <v>8</v>
      </c>
      <c r="S27" s="18"/>
      <c r="T27" s="1">
        <v>90</v>
      </c>
      <c r="U27" s="1">
        <v>85</v>
      </c>
      <c r="V27" s="1">
        <v>89</v>
      </c>
      <c r="W27" s="1">
        <v>90</v>
      </c>
      <c r="X27" s="1">
        <v>96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33768</v>
      </c>
      <c r="FK27" s="41">
        <v>33778</v>
      </c>
    </row>
    <row r="28" spans="1:167" x14ac:dyDescent="0.25">
      <c r="A28" s="19">
        <v>18</v>
      </c>
      <c r="B28" s="19">
        <v>95557</v>
      </c>
      <c r="C28" s="19" t="s">
        <v>83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1</v>
      </c>
      <c r="J28" s="28" t="str">
        <f t="shared" si="4"/>
        <v>Memiliki kemampuan dalam menganalisis sistem produksi kerajinan bangun ruang, rekayasa energi, produksi budidayaikan hias, dan pengolahan makanan internasional</v>
      </c>
      <c r="K28" s="28">
        <f t="shared" si="5"/>
        <v>95</v>
      </c>
      <c r="L28" s="28" t="str">
        <f t="shared" si="6"/>
        <v>A</v>
      </c>
      <c r="M28" s="28">
        <f t="shared" si="7"/>
        <v>95</v>
      </c>
      <c r="N28" s="28" t="str">
        <f t="shared" si="8"/>
        <v>A</v>
      </c>
      <c r="O28" s="36">
        <v>1</v>
      </c>
      <c r="P28" s="28" t="str">
        <f t="shared" si="9"/>
        <v>Sangat terampil membuat kerajinan bangun ruang</v>
      </c>
      <c r="Q28" s="39"/>
      <c r="R28" s="39" t="s">
        <v>8</v>
      </c>
      <c r="S28" s="18"/>
      <c r="T28" s="1">
        <v>90</v>
      </c>
      <c r="U28" s="1">
        <v>90</v>
      </c>
      <c r="V28" s="1">
        <v>91</v>
      </c>
      <c r="W28" s="1">
        <v>90</v>
      </c>
      <c r="X28" s="1">
        <v>96</v>
      </c>
      <c r="Y28" s="1"/>
      <c r="Z28" s="1"/>
      <c r="AA28" s="1"/>
      <c r="AB28" s="1"/>
      <c r="AC28" s="1"/>
      <c r="AD28" s="1"/>
      <c r="AE28" s="18"/>
      <c r="AF28" s="1">
        <v>95</v>
      </c>
      <c r="AG28" s="1">
        <v>95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95571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menganalisis sistem produksi kerajinan bangun ruang, rekayasa energi, dan produksi budidayaikan hias, namun perlu peningkatan pemahaman dalam pengolahan makanan internasional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membuat kerajinan bangun ruang</v>
      </c>
      <c r="Q29" s="39"/>
      <c r="R29" s="39" t="s">
        <v>8</v>
      </c>
      <c r="S29" s="18"/>
      <c r="T29" s="1">
        <v>90</v>
      </c>
      <c r="U29" s="1">
        <v>85</v>
      </c>
      <c r="V29" s="1">
        <v>77</v>
      </c>
      <c r="W29" s="1">
        <v>90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33769</v>
      </c>
      <c r="FK29" s="41">
        <v>33779</v>
      </c>
    </row>
    <row r="30" spans="1:167" x14ac:dyDescent="0.25">
      <c r="A30" s="19">
        <v>20</v>
      </c>
      <c r="B30" s="19">
        <v>95585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dalam menganalisis sistem produksi kerajinan bangun ruang, rekayasa energi, dan produksi budidayaikan hias, namun perlu peningkatan pemahaman dalam pengolahan makanan internasional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membuat kerajinan bangun ruang</v>
      </c>
      <c r="Q30" s="39"/>
      <c r="R30" s="39" t="s">
        <v>8</v>
      </c>
      <c r="S30" s="18"/>
      <c r="T30" s="1">
        <v>85</v>
      </c>
      <c r="U30" s="1">
        <v>85</v>
      </c>
      <c r="V30" s="1">
        <v>76</v>
      </c>
      <c r="W30" s="1">
        <v>90</v>
      </c>
      <c r="X30" s="1">
        <v>84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95599</v>
      </c>
      <c r="C31" s="19" t="s">
        <v>86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dalam menganalisis sistem produksi kerajinan bangun ruang, rekayasa energi, produksi budidayaikan hias, dan pengolahan makanan internasional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membuat kerajinan bangun ruang</v>
      </c>
      <c r="Q31" s="39"/>
      <c r="R31" s="39" t="s">
        <v>8</v>
      </c>
      <c r="S31" s="18"/>
      <c r="T31" s="1">
        <v>85</v>
      </c>
      <c r="U31" s="1">
        <v>85</v>
      </c>
      <c r="V31" s="1">
        <v>84</v>
      </c>
      <c r="W31" s="1">
        <v>90</v>
      </c>
      <c r="X31" s="1">
        <v>99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33770</v>
      </c>
      <c r="FK31" s="41">
        <v>33780</v>
      </c>
    </row>
    <row r="32" spans="1:167" x14ac:dyDescent="0.25">
      <c r="A32" s="19">
        <v>22</v>
      </c>
      <c r="B32" s="19">
        <v>95613</v>
      </c>
      <c r="C32" s="19" t="s">
        <v>87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dalam menganalisis sistem produksi kerajinan bangun ruang, rekayasa energi, produksi budidayaikan hias, dan pengolahan makanan internasional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1</v>
      </c>
      <c r="P32" s="28" t="str">
        <f t="shared" si="9"/>
        <v>Sangat terampil membuat kerajinan bangun ruang</v>
      </c>
      <c r="Q32" s="39"/>
      <c r="R32" s="39" t="s">
        <v>8</v>
      </c>
      <c r="S32" s="18"/>
      <c r="T32" s="1">
        <v>85</v>
      </c>
      <c r="U32" s="1">
        <v>85</v>
      </c>
      <c r="V32" s="1">
        <v>84</v>
      </c>
      <c r="W32" s="1">
        <v>90</v>
      </c>
      <c r="X32" s="1">
        <v>99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95627</v>
      </c>
      <c r="C33" s="19" t="s">
        <v>88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dalam menganalisis sistem produksi kerajinan bangun ruang, rekayasa energi, produksi budidayaikan hias, dan pengolahan makanan internasional</v>
      </c>
      <c r="K33" s="28">
        <f t="shared" si="5"/>
        <v>95</v>
      </c>
      <c r="L33" s="28" t="str">
        <f t="shared" si="6"/>
        <v>A</v>
      </c>
      <c r="M33" s="28">
        <f t="shared" si="7"/>
        <v>95</v>
      </c>
      <c r="N33" s="28" t="str">
        <f t="shared" si="8"/>
        <v>A</v>
      </c>
      <c r="O33" s="36">
        <v>1</v>
      </c>
      <c r="P33" s="28" t="str">
        <f t="shared" si="9"/>
        <v>Sangat terampil membuat kerajinan bangun ruang</v>
      </c>
      <c r="Q33" s="39"/>
      <c r="R33" s="39" t="s">
        <v>8</v>
      </c>
      <c r="S33" s="18"/>
      <c r="T33" s="1">
        <v>90</v>
      </c>
      <c r="U33" s="1">
        <v>86</v>
      </c>
      <c r="V33" s="1">
        <v>87</v>
      </c>
      <c r="W33" s="1">
        <v>90</v>
      </c>
      <c r="X33" s="1">
        <v>98</v>
      </c>
      <c r="Y33" s="1"/>
      <c r="Z33" s="1"/>
      <c r="AA33" s="1"/>
      <c r="AB33" s="1"/>
      <c r="AC33" s="1"/>
      <c r="AD33" s="1"/>
      <c r="AE33" s="18"/>
      <c r="AF33" s="1">
        <v>95</v>
      </c>
      <c r="AG33" s="1">
        <v>95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95641</v>
      </c>
      <c r="C34" s="19" t="s">
        <v>89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dalam menganalisis sistem produksi kerajinan bangun ruang, rekayasa energi, produksi budidayaikan hias, dan pengolahan makanan internasional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1</v>
      </c>
      <c r="P34" s="28" t="str">
        <f t="shared" si="9"/>
        <v>Sangat terampil membuat kerajinan bangun ruang</v>
      </c>
      <c r="Q34" s="39"/>
      <c r="R34" s="39" t="s">
        <v>8</v>
      </c>
      <c r="S34" s="18"/>
      <c r="T34" s="1">
        <v>85</v>
      </c>
      <c r="U34" s="1">
        <v>85</v>
      </c>
      <c r="V34" s="1">
        <v>86</v>
      </c>
      <c r="W34" s="1">
        <v>90</v>
      </c>
      <c r="X34" s="1">
        <v>98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95655</v>
      </c>
      <c r="C35" s="19" t="s">
        <v>90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dalam menganalisis sistem produksi kerajinan bangun ruang, rekayasa energi, produksi budidayaikan hias, dan pengolahan makanan internasional</v>
      </c>
      <c r="K35" s="28">
        <f t="shared" si="5"/>
        <v>92.5</v>
      </c>
      <c r="L35" s="28" t="str">
        <f t="shared" si="6"/>
        <v>A</v>
      </c>
      <c r="M35" s="28">
        <f t="shared" si="7"/>
        <v>92.5</v>
      </c>
      <c r="N35" s="28" t="str">
        <f t="shared" si="8"/>
        <v>A</v>
      </c>
      <c r="O35" s="36">
        <v>1</v>
      </c>
      <c r="P35" s="28" t="str">
        <f t="shared" si="9"/>
        <v>Sangat terampil membuat kerajinan bangun ruang</v>
      </c>
      <c r="Q35" s="39"/>
      <c r="R35" s="39" t="s">
        <v>8</v>
      </c>
      <c r="S35" s="18"/>
      <c r="T35" s="1">
        <v>90</v>
      </c>
      <c r="U35" s="1">
        <v>85</v>
      </c>
      <c r="V35" s="1">
        <v>91</v>
      </c>
      <c r="W35" s="1">
        <v>90</v>
      </c>
      <c r="X35" s="1">
        <v>96</v>
      </c>
      <c r="Y35" s="1"/>
      <c r="Z35" s="1"/>
      <c r="AA35" s="1"/>
      <c r="AB35" s="1"/>
      <c r="AC35" s="1"/>
      <c r="AD35" s="1"/>
      <c r="AE35" s="18"/>
      <c r="AF35" s="1">
        <v>95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95669</v>
      </c>
      <c r="C36" s="19" t="s">
        <v>91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dalam menganalisis sistem produksi kerajinan bangun ruang, rekayasa energi, produksi budidayaikan hias, dan pengolahan makanan internasional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membuat kerajinan bangun ruang</v>
      </c>
      <c r="Q36" s="39"/>
      <c r="R36" s="39" t="s">
        <v>8</v>
      </c>
      <c r="S36" s="18"/>
      <c r="T36" s="1">
        <v>85</v>
      </c>
      <c r="U36" s="1">
        <v>85</v>
      </c>
      <c r="V36" s="1">
        <v>92</v>
      </c>
      <c r="W36" s="1">
        <v>90</v>
      </c>
      <c r="X36" s="1">
        <v>88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95683</v>
      </c>
      <c r="C37" s="19" t="s">
        <v>92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menganalisis sistem produksi kerajinan bangun ruang, rekayasa energi, produksi budidayaikan hias, dan pengolahan makanan internasional</v>
      </c>
      <c r="K37" s="28">
        <f t="shared" si="5"/>
        <v>93</v>
      </c>
      <c r="L37" s="28" t="str">
        <f t="shared" si="6"/>
        <v>A</v>
      </c>
      <c r="M37" s="28">
        <f t="shared" si="7"/>
        <v>93</v>
      </c>
      <c r="N37" s="28" t="str">
        <f t="shared" si="8"/>
        <v>A</v>
      </c>
      <c r="O37" s="36">
        <v>1</v>
      </c>
      <c r="P37" s="28" t="str">
        <f t="shared" si="9"/>
        <v>Sangat terampil membuat kerajinan bangun ruang</v>
      </c>
      <c r="Q37" s="39"/>
      <c r="R37" s="39" t="s">
        <v>8</v>
      </c>
      <c r="S37" s="18"/>
      <c r="T37" s="1">
        <v>85</v>
      </c>
      <c r="U37" s="1">
        <v>85</v>
      </c>
      <c r="V37" s="1">
        <v>94</v>
      </c>
      <c r="W37" s="1">
        <v>90</v>
      </c>
      <c r="X37" s="1">
        <v>96</v>
      </c>
      <c r="Y37" s="1"/>
      <c r="Z37" s="1"/>
      <c r="AA37" s="1"/>
      <c r="AB37" s="1"/>
      <c r="AC37" s="1"/>
      <c r="AD37" s="1"/>
      <c r="AE37" s="18"/>
      <c r="AF37" s="1">
        <v>93</v>
      </c>
      <c r="AG37" s="1">
        <v>93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95697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menganalisis sistem produksi kerajinan bangun ruang, rekayasa energi, produksi budidayaikan hias, dan pengolahan makanan internasional</v>
      </c>
      <c r="K38" s="28">
        <f t="shared" si="5"/>
        <v>93</v>
      </c>
      <c r="L38" s="28" t="str">
        <f t="shared" si="6"/>
        <v>A</v>
      </c>
      <c r="M38" s="28">
        <f t="shared" si="7"/>
        <v>93</v>
      </c>
      <c r="N38" s="28" t="str">
        <f t="shared" si="8"/>
        <v>A</v>
      </c>
      <c r="O38" s="36">
        <v>1</v>
      </c>
      <c r="P38" s="28" t="str">
        <f t="shared" si="9"/>
        <v>Sangat terampil membuat kerajinan bangun ruang</v>
      </c>
      <c r="Q38" s="39"/>
      <c r="R38" s="39" t="s">
        <v>8</v>
      </c>
      <c r="S38" s="18"/>
      <c r="T38" s="1">
        <v>85</v>
      </c>
      <c r="U38" s="1">
        <v>85</v>
      </c>
      <c r="V38" s="1">
        <v>89</v>
      </c>
      <c r="W38" s="1">
        <v>93</v>
      </c>
      <c r="X38" s="1">
        <v>98</v>
      </c>
      <c r="Y38" s="1"/>
      <c r="Z38" s="1"/>
      <c r="AA38" s="1"/>
      <c r="AB38" s="1"/>
      <c r="AC38" s="1"/>
      <c r="AD38" s="1"/>
      <c r="AE38" s="18"/>
      <c r="AF38" s="1">
        <v>93</v>
      </c>
      <c r="AG38" s="1">
        <v>93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95711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menganalisis sistem produksi kerajinan bangun ruang, rekayasa energi, dan produksi budidayaikan hias, namun perlu peningkatan pemahaman dalam pengolahan makanan internasional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membuat kerajinan bangun ruang</v>
      </c>
      <c r="Q39" s="39"/>
      <c r="R39" s="39" t="s">
        <v>8</v>
      </c>
      <c r="S39" s="18"/>
      <c r="T39" s="1">
        <v>85</v>
      </c>
      <c r="U39" s="1">
        <v>85</v>
      </c>
      <c r="V39" s="1">
        <v>70</v>
      </c>
      <c r="W39" s="1">
        <v>90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95725</v>
      </c>
      <c r="C40" s="19" t="s">
        <v>95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menganalisis sistem produksi kerajinan bangun ruang, rekayasa energi, produksi budidayaikan hias, dan pengolahan makanan internasional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Sangat terampil membuat kerajinan bangun ruang</v>
      </c>
      <c r="Q40" s="39"/>
      <c r="R40" s="39" t="s">
        <v>8</v>
      </c>
      <c r="S40" s="18"/>
      <c r="T40" s="1">
        <v>90</v>
      </c>
      <c r="U40" s="1">
        <v>85</v>
      </c>
      <c r="V40" s="1">
        <v>78</v>
      </c>
      <c r="W40" s="1">
        <v>90</v>
      </c>
      <c r="X40" s="1">
        <v>86</v>
      </c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95739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dalam menganalisis sistem produksi kerajinan bangun ruang, rekayasa energi, dan produksi budidayaikan hias, namun perlu peningkatan pemahaman dalam pengolahan makanan internasional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membuat kerajinan bangun ruang</v>
      </c>
      <c r="Q41" s="39"/>
      <c r="R41" s="39" t="s">
        <v>8</v>
      </c>
      <c r="S41" s="18"/>
      <c r="T41" s="1">
        <v>85</v>
      </c>
      <c r="U41" s="1">
        <v>85</v>
      </c>
      <c r="V41" s="1">
        <v>76</v>
      </c>
      <c r="W41" s="1">
        <v>90</v>
      </c>
      <c r="X41" s="1">
        <v>83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95753</v>
      </c>
      <c r="C42" s="19" t="s">
        <v>97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dalam menganalisis sistem produksi kerajinan bangun ruang, rekayasa energi, produksi budidayaikan hias, dan pengolahan makanan internasional</v>
      </c>
      <c r="K42" s="28">
        <f t="shared" si="5"/>
        <v>92.5</v>
      </c>
      <c r="L42" s="28" t="str">
        <f t="shared" si="6"/>
        <v>A</v>
      </c>
      <c r="M42" s="28">
        <f t="shared" si="7"/>
        <v>92.5</v>
      </c>
      <c r="N42" s="28" t="str">
        <f t="shared" si="8"/>
        <v>A</v>
      </c>
      <c r="O42" s="36">
        <v>1</v>
      </c>
      <c r="P42" s="28" t="str">
        <f t="shared" si="9"/>
        <v>Sangat terampil membuat kerajinan bangun ruang</v>
      </c>
      <c r="Q42" s="39"/>
      <c r="R42" s="39" t="s">
        <v>8</v>
      </c>
      <c r="S42" s="18"/>
      <c r="T42" s="1">
        <v>90</v>
      </c>
      <c r="U42" s="1">
        <v>90</v>
      </c>
      <c r="V42" s="1">
        <v>85</v>
      </c>
      <c r="W42" s="1">
        <v>90</v>
      </c>
      <c r="X42" s="1">
        <v>96</v>
      </c>
      <c r="Y42" s="1"/>
      <c r="Z42" s="1"/>
      <c r="AA42" s="1"/>
      <c r="AB42" s="1"/>
      <c r="AC42" s="1"/>
      <c r="AD42" s="1"/>
      <c r="AE42" s="18"/>
      <c r="AF42" s="1">
        <v>95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95767</v>
      </c>
      <c r="C43" s="19" t="s">
        <v>98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dalam menganalisis sistem produksi kerajinan bangun ruang, rekayasa energi, produksi budidayaikan hias, dan pengolahan makanan internasional</v>
      </c>
      <c r="K43" s="28">
        <f t="shared" si="5"/>
        <v>93</v>
      </c>
      <c r="L43" s="28" t="str">
        <f t="shared" si="6"/>
        <v>A</v>
      </c>
      <c r="M43" s="28">
        <f t="shared" si="7"/>
        <v>93</v>
      </c>
      <c r="N43" s="28" t="str">
        <f t="shared" si="8"/>
        <v>A</v>
      </c>
      <c r="O43" s="36">
        <v>1</v>
      </c>
      <c r="P43" s="28" t="str">
        <f t="shared" si="9"/>
        <v>Sangat terampil membuat kerajinan bangun ruang</v>
      </c>
      <c r="Q43" s="39"/>
      <c r="R43" s="39" t="s">
        <v>8</v>
      </c>
      <c r="S43" s="18"/>
      <c r="T43" s="1">
        <v>85</v>
      </c>
      <c r="U43" s="1">
        <v>85</v>
      </c>
      <c r="V43" s="1">
        <v>85</v>
      </c>
      <c r="W43" s="1">
        <v>90</v>
      </c>
      <c r="X43" s="1">
        <v>99</v>
      </c>
      <c r="Y43" s="1"/>
      <c r="Z43" s="1"/>
      <c r="AA43" s="1"/>
      <c r="AB43" s="1"/>
      <c r="AC43" s="1"/>
      <c r="AD43" s="1"/>
      <c r="AE43" s="18"/>
      <c r="AF43" s="1">
        <v>93</v>
      </c>
      <c r="AG43" s="1">
        <v>93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95781</v>
      </c>
      <c r="C44" s="19" t="s">
        <v>99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dalam menganalisis sistem produksi kerajinan bangun ruang, rekayasa energi, produksi budidayaikan hias, dan pengolahan makanan internasional</v>
      </c>
      <c r="K44" s="28">
        <f t="shared" si="5"/>
        <v>93</v>
      </c>
      <c r="L44" s="28" t="str">
        <f t="shared" si="6"/>
        <v>A</v>
      </c>
      <c r="M44" s="28">
        <f t="shared" si="7"/>
        <v>93</v>
      </c>
      <c r="N44" s="28" t="str">
        <f t="shared" si="8"/>
        <v>A</v>
      </c>
      <c r="O44" s="36">
        <v>1</v>
      </c>
      <c r="P44" s="28" t="str">
        <f t="shared" si="9"/>
        <v>Sangat terampil membuat kerajinan bangun ruang</v>
      </c>
      <c r="Q44" s="39"/>
      <c r="R44" s="39" t="s">
        <v>8</v>
      </c>
      <c r="S44" s="18"/>
      <c r="T44" s="1">
        <v>85</v>
      </c>
      <c r="U44" s="1">
        <v>85</v>
      </c>
      <c r="V44" s="1">
        <v>90</v>
      </c>
      <c r="W44" s="1">
        <v>90</v>
      </c>
      <c r="X44" s="1">
        <v>98</v>
      </c>
      <c r="Y44" s="1"/>
      <c r="Z44" s="1"/>
      <c r="AA44" s="1"/>
      <c r="AB44" s="1"/>
      <c r="AC44" s="1"/>
      <c r="AD44" s="1"/>
      <c r="AE44" s="18"/>
      <c r="AF44" s="1">
        <v>93</v>
      </c>
      <c r="AG44" s="1">
        <v>93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95795</v>
      </c>
      <c r="C45" s="19" t="s">
        <v>100</v>
      </c>
      <c r="D45" s="18"/>
      <c r="E45" s="28">
        <f t="shared" si="0"/>
        <v>91</v>
      </c>
      <c r="F45" s="28" t="str">
        <f t="shared" si="1"/>
        <v>A</v>
      </c>
      <c r="G45" s="28">
        <f t="shared" si="2"/>
        <v>91</v>
      </c>
      <c r="H45" s="28" t="str">
        <f t="shared" si="3"/>
        <v>A</v>
      </c>
      <c r="I45" s="36">
        <v>1</v>
      </c>
      <c r="J45" s="28" t="str">
        <f t="shared" si="4"/>
        <v>Memiliki kemampuan dalam menganalisis sistem produksi kerajinan bangun ruang, rekayasa energi, produksi budidayaikan hias, dan pengolahan makanan internasional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membuat kerajinan bangun ruang</v>
      </c>
      <c r="Q45" s="39"/>
      <c r="R45" s="39" t="s">
        <v>8</v>
      </c>
      <c r="S45" s="18"/>
      <c r="T45" s="1">
        <v>85</v>
      </c>
      <c r="U45" s="1">
        <v>85</v>
      </c>
      <c r="V45" s="1">
        <v>98</v>
      </c>
      <c r="W45" s="1">
        <v>90</v>
      </c>
      <c r="X45" s="1">
        <v>96</v>
      </c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105981</v>
      </c>
      <c r="C46" s="19" t="s">
        <v>101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dalam menganalisis sistem produksi kerajinan bangun ruang, rekayasa energi, produksi budidayaikan hias, dan pengolahan makanan internasional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membuat kerajinan bangun ruang</v>
      </c>
      <c r="Q46" s="39"/>
      <c r="R46" s="39" t="s">
        <v>8</v>
      </c>
      <c r="S46" s="18"/>
      <c r="T46" s="1">
        <v>90</v>
      </c>
      <c r="U46" s="1">
        <v>85</v>
      </c>
      <c r="V46" s="1">
        <v>84</v>
      </c>
      <c r="W46" s="1">
        <v>90</v>
      </c>
      <c r="X46" s="1">
        <v>86</v>
      </c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88.055555555555557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3" activePane="bottomRight" state="frozen"/>
      <selection pane="topRight"/>
      <selection pane="bottomLeft"/>
      <selection pane="bottomRight" activeCell="J43" sqref="J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836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95809</v>
      </c>
      <c r="C11" s="19" t="s">
        <v>116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sistem produksi kerajinan bangun ruang, rekayasa energi, dan produksi budidayaikan hias, namun perlu peningkatan pemahaman dalam pengolahan makanan internasional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kerajinan bangun ruang</v>
      </c>
      <c r="Q11" s="39"/>
      <c r="R11" s="39" t="s">
        <v>9</v>
      </c>
      <c r="S11" s="18"/>
      <c r="T11" s="1">
        <v>85</v>
      </c>
      <c r="U11" s="1">
        <v>85</v>
      </c>
      <c r="V11" s="1">
        <v>79</v>
      </c>
      <c r="W11" s="1">
        <v>90</v>
      </c>
      <c r="X11" s="1">
        <v>71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95823</v>
      </c>
      <c r="C12" s="19" t="s">
        <v>117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dalam menganalisis sistem produksi kerajinan bangun ruang, rekayasa energi, produksi budidayaikan hias, dan pengolahan makanan internasional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membuat kerajinan bangun ruang</v>
      </c>
      <c r="Q12" s="39"/>
      <c r="R12" s="39" t="s">
        <v>8</v>
      </c>
      <c r="S12" s="18"/>
      <c r="T12" s="1">
        <v>85</v>
      </c>
      <c r="U12" s="1">
        <v>90</v>
      </c>
      <c r="V12" s="1">
        <v>90</v>
      </c>
      <c r="W12" s="1">
        <v>90</v>
      </c>
      <c r="X12" s="1">
        <v>93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95837</v>
      </c>
      <c r="C13" s="19" t="s">
        <v>118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dalam menganalisis sistem produksi kerajinan bangun ruang, rekayasa energi, produksi budidayaikan hias, dan pengolahan makanan internasional</v>
      </c>
      <c r="K13" s="28">
        <f t="shared" si="5"/>
        <v>92.5</v>
      </c>
      <c r="L13" s="28" t="str">
        <f t="shared" si="6"/>
        <v>A</v>
      </c>
      <c r="M13" s="28">
        <f t="shared" si="7"/>
        <v>92.5</v>
      </c>
      <c r="N13" s="28" t="str">
        <f t="shared" si="8"/>
        <v>A</v>
      </c>
      <c r="O13" s="36">
        <v>1</v>
      </c>
      <c r="P13" s="28" t="str">
        <f t="shared" si="9"/>
        <v>Sangat terampil membuat kerajinan bangun ruang</v>
      </c>
      <c r="Q13" s="39"/>
      <c r="R13" s="39" t="s">
        <v>8</v>
      </c>
      <c r="S13" s="18"/>
      <c r="T13" s="1">
        <v>85</v>
      </c>
      <c r="U13" s="1">
        <v>85</v>
      </c>
      <c r="V13" s="1">
        <v>96</v>
      </c>
      <c r="W13" s="1">
        <v>90</v>
      </c>
      <c r="X13" s="1">
        <v>87</v>
      </c>
      <c r="Y13" s="1"/>
      <c r="Z13" s="1"/>
      <c r="AA13" s="1"/>
      <c r="AB13" s="1"/>
      <c r="AC13" s="1"/>
      <c r="AD13" s="1"/>
      <c r="AE13" s="18"/>
      <c r="AF13" s="1">
        <v>95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189</v>
      </c>
      <c r="FI13" s="43" t="s">
        <v>190</v>
      </c>
      <c r="FJ13" s="41">
        <v>33781</v>
      </c>
      <c r="FK13" s="41">
        <v>33791</v>
      </c>
    </row>
    <row r="14" spans="1:167" x14ac:dyDescent="0.25">
      <c r="A14" s="19">
        <v>4</v>
      </c>
      <c r="B14" s="19">
        <v>95851</v>
      </c>
      <c r="C14" s="19" t="s">
        <v>119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dalam menganalisis sistem produksi kerajinan bangun ruang, rekayasa energi, produksi budidayaikan hias, dan pengolahan makanan internasional</v>
      </c>
      <c r="K14" s="28">
        <f t="shared" si="5"/>
        <v>93</v>
      </c>
      <c r="L14" s="28" t="str">
        <f t="shared" si="6"/>
        <v>A</v>
      </c>
      <c r="M14" s="28">
        <f t="shared" si="7"/>
        <v>93</v>
      </c>
      <c r="N14" s="28" t="str">
        <f t="shared" si="8"/>
        <v>A</v>
      </c>
      <c r="O14" s="36">
        <v>1</v>
      </c>
      <c r="P14" s="28" t="str">
        <f t="shared" si="9"/>
        <v>Sangat terampil membuat kerajinan bangun ruang</v>
      </c>
      <c r="Q14" s="39"/>
      <c r="R14" s="39" t="s">
        <v>8</v>
      </c>
      <c r="S14" s="18"/>
      <c r="T14" s="1">
        <v>85</v>
      </c>
      <c r="U14" s="1">
        <v>90</v>
      </c>
      <c r="V14" s="1">
        <v>90</v>
      </c>
      <c r="W14" s="1">
        <v>90</v>
      </c>
      <c r="X14" s="1">
        <v>92</v>
      </c>
      <c r="Y14" s="1"/>
      <c r="Z14" s="1"/>
      <c r="AA14" s="1"/>
      <c r="AB14" s="1"/>
      <c r="AC14" s="1"/>
      <c r="AD14" s="1"/>
      <c r="AE14" s="18"/>
      <c r="AF14" s="1">
        <v>93</v>
      </c>
      <c r="AG14" s="1">
        <v>93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95865</v>
      </c>
      <c r="C15" s="19" t="s">
        <v>120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dalam menganalisis sistem produksi kerajinan bangun ruang, rekayasa energi, produksi budidayaikan hias, dan pengolahan makanan internasional</v>
      </c>
      <c r="K15" s="28">
        <f t="shared" si="5"/>
        <v>95</v>
      </c>
      <c r="L15" s="28" t="str">
        <f t="shared" si="6"/>
        <v>A</v>
      </c>
      <c r="M15" s="28">
        <f t="shared" si="7"/>
        <v>95</v>
      </c>
      <c r="N15" s="28" t="str">
        <f t="shared" si="8"/>
        <v>A</v>
      </c>
      <c r="O15" s="36">
        <v>1</v>
      </c>
      <c r="P15" s="28" t="str">
        <f t="shared" si="9"/>
        <v>Sangat terampil membuat kerajinan bangun ruang</v>
      </c>
      <c r="Q15" s="39"/>
      <c r="R15" s="39" t="s">
        <v>8</v>
      </c>
      <c r="S15" s="18"/>
      <c r="T15" s="1">
        <v>85</v>
      </c>
      <c r="U15" s="1">
        <v>90</v>
      </c>
      <c r="V15" s="1">
        <v>98</v>
      </c>
      <c r="W15" s="1">
        <v>90</v>
      </c>
      <c r="X15" s="1">
        <v>87</v>
      </c>
      <c r="Y15" s="1"/>
      <c r="Z15" s="1"/>
      <c r="AA15" s="1"/>
      <c r="AB15" s="1"/>
      <c r="AC15" s="1"/>
      <c r="AD15" s="1"/>
      <c r="AE15" s="18"/>
      <c r="AF15" s="1">
        <v>95</v>
      </c>
      <c r="AG15" s="1">
        <v>95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192</v>
      </c>
      <c r="FJ15" s="41">
        <v>33782</v>
      </c>
      <c r="FK15" s="41">
        <v>33792</v>
      </c>
    </row>
    <row r="16" spans="1:167" x14ac:dyDescent="0.25">
      <c r="A16" s="19">
        <v>6</v>
      </c>
      <c r="B16" s="19">
        <v>95879</v>
      </c>
      <c r="C16" s="19" t="s">
        <v>121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menganalisis sistem produksi kerajinan bangun ruang, rekayasa energi, dan produksi budidayaikan hias, namun perlu peningkatan pemahaman dalam pengolahan makanan internasional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membuat kerajinan bangun ruang</v>
      </c>
      <c r="Q16" s="39"/>
      <c r="R16" s="39" t="s">
        <v>9</v>
      </c>
      <c r="S16" s="18"/>
      <c r="T16" s="1">
        <v>85</v>
      </c>
      <c r="U16" s="1">
        <v>85</v>
      </c>
      <c r="V16" s="1">
        <v>75</v>
      </c>
      <c r="W16" s="1">
        <v>90</v>
      </c>
      <c r="X16" s="1">
        <v>80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95893</v>
      </c>
      <c r="C17" s="19" t="s">
        <v>122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dalam menganalisis sistem produksi kerajinan bangun ruang, rekayasa energi, produksi budidayaikan hias, dan pengolahan makanan internasional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Sangat terampil membuat kerajinan bangun ruang</v>
      </c>
      <c r="Q17" s="39"/>
      <c r="R17" s="39" t="s">
        <v>8</v>
      </c>
      <c r="S17" s="18"/>
      <c r="T17" s="1">
        <v>85</v>
      </c>
      <c r="U17" s="1">
        <v>85</v>
      </c>
      <c r="V17" s="1">
        <v>90</v>
      </c>
      <c r="W17" s="1">
        <v>90</v>
      </c>
      <c r="X17" s="1">
        <v>94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193</v>
      </c>
      <c r="FI17" s="43" t="s">
        <v>194</v>
      </c>
      <c r="FJ17" s="41">
        <v>33783</v>
      </c>
      <c r="FK17" s="41">
        <v>33793</v>
      </c>
    </row>
    <row r="18" spans="1:167" x14ac:dyDescent="0.25">
      <c r="A18" s="19">
        <v>8</v>
      </c>
      <c r="B18" s="19">
        <v>95907</v>
      </c>
      <c r="C18" s="19" t="s">
        <v>123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sistem produksi kerajinan bangun ruang, rekayasa energi, produksi budidayaikan hias, dan pengolahan makanan internasional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membuat kerajinan bangun ruang</v>
      </c>
      <c r="Q18" s="39"/>
      <c r="R18" s="39" t="s">
        <v>8</v>
      </c>
      <c r="S18" s="18"/>
      <c r="T18" s="1">
        <v>85</v>
      </c>
      <c r="U18" s="1">
        <v>85</v>
      </c>
      <c r="V18" s="1">
        <v>74</v>
      </c>
      <c r="W18" s="1">
        <v>90</v>
      </c>
      <c r="X18" s="1">
        <v>92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95921</v>
      </c>
      <c r="C19" s="19" t="s">
        <v>124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menganalisis sistem produksi kerajinan bangun ruang, rekayasa energi, dan produksi budidayaikan hias, namun perlu peningkatan pemahaman dalam pengolahan makanan internasional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membuat kerajinan bangun ruang</v>
      </c>
      <c r="Q19" s="39"/>
      <c r="R19" s="39" t="s">
        <v>9</v>
      </c>
      <c r="S19" s="18"/>
      <c r="T19" s="1">
        <v>85</v>
      </c>
      <c r="U19" s="1">
        <v>85</v>
      </c>
      <c r="V19" s="1">
        <v>89</v>
      </c>
      <c r="W19" s="1">
        <v>90</v>
      </c>
      <c r="X19" s="1">
        <v>70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195</v>
      </c>
      <c r="FI19" s="43" t="s">
        <v>196</v>
      </c>
      <c r="FJ19" s="41">
        <v>33784</v>
      </c>
      <c r="FK19" s="41">
        <v>33794</v>
      </c>
    </row>
    <row r="20" spans="1:167" x14ac:dyDescent="0.25">
      <c r="A20" s="19">
        <v>10</v>
      </c>
      <c r="B20" s="19">
        <v>95935</v>
      </c>
      <c r="C20" s="19" t="s">
        <v>125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dalam menganalisis sistem produksi kerajinan bangun ruang, rekayasa energi, produksi budidayaikan hias, dan pengolahan makanan internasional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membuat kerajinan bangun ruang</v>
      </c>
      <c r="Q20" s="39"/>
      <c r="R20" s="39" t="s">
        <v>8</v>
      </c>
      <c r="S20" s="18"/>
      <c r="T20" s="1">
        <v>85</v>
      </c>
      <c r="U20" s="1">
        <v>90</v>
      </c>
      <c r="V20" s="1">
        <v>90</v>
      </c>
      <c r="W20" s="1">
        <v>90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95949</v>
      </c>
      <c r="C21" s="19" t="s">
        <v>126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kemampuan dalam menganalisis sistem produksi kerajinan bangun ruang, rekayasa energi, produksi budidayaikan hias, dan pengolahan makanan internasional</v>
      </c>
      <c r="K21" s="28">
        <f t="shared" si="5"/>
        <v>93</v>
      </c>
      <c r="L21" s="28" t="str">
        <f t="shared" si="6"/>
        <v>A</v>
      </c>
      <c r="M21" s="28">
        <f t="shared" si="7"/>
        <v>93</v>
      </c>
      <c r="N21" s="28" t="str">
        <f t="shared" si="8"/>
        <v>A</v>
      </c>
      <c r="O21" s="36">
        <v>1</v>
      </c>
      <c r="P21" s="28" t="str">
        <f t="shared" si="9"/>
        <v>Sangat terampil membuat kerajinan bangun ruang</v>
      </c>
      <c r="Q21" s="39"/>
      <c r="R21" s="39" t="s">
        <v>8</v>
      </c>
      <c r="S21" s="18"/>
      <c r="T21" s="1">
        <v>93</v>
      </c>
      <c r="U21" s="1">
        <v>93</v>
      </c>
      <c r="V21" s="1">
        <v>87</v>
      </c>
      <c r="W21" s="1">
        <v>90</v>
      </c>
      <c r="X21" s="1">
        <v>90</v>
      </c>
      <c r="Y21" s="1"/>
      <c r="Z21" s="1"/>
      <c r="AA21" s="1"/>
      <c r="AB21" s="1"/>
      <c r="AC21" s="1"/>
      <c r="AD21" s="1"/>
      <c r="AE21" s="18"/>
      <c r="AF21" s="1">
        <v>93</v>
      </c>
      <c r="AG21" s="1">
        <v>93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33785</v>
      </c>
      <c r="FK21" s="41">
        <v>33795</v>
      </c>
    </row>
    <row r="22" spans="1:167" x14ac:dyDescent="0.25">
      <c r="A22" s="19">
        <v>12</v>
      </c>
      <c r="B22" s="19">
        <v>95963</v>
      </c>
      <c r="C22" s="19" t="s">
        <v>127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menganalisis sistem produksi kerajinan bangun ruang, rekayasa energi, dan produksi budidayaikan hias, namun perlu peningkatan pemahaman dalam pengolahan makanan internasional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membuat kerajinan bangun ruang</v>
      </c>
      <c r="Q22" s="39"/>
      <c r="R22" s="39" t="s">
        <v>9</v>
      </c>
      <c r="S22" s="18"/>
      <c r="T22" s="1">
        <v>85</v>
      </c>
      <c r="U22" s="1">
        <v>85</v>
      </c>
      <c r="V22" s="1">
        <v>70</v>
      </c>
      <c r="W22" s="1">
        <v>90</v>
      </c>
      <c r="X22" s="1">
        <v>79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95977</v>
      </c>
      <c r="C23" s="19" t="s">
        <v>128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dalam menganalisis sistem produksi kerajinan bangun ruang, rekayasa energi, produksi budidayaikan hias, dan pengolahan makanan internasional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membuat kerajinan bangun ruang</v>
      </c>
      <c r="Q23" s="39"/>
      <c r="R23" s="39" t="s">
        <v>8</v>
      </c>
      <c r="S23" s="18"/>
      <c r="T23" s="1">
        <v>90</v>
      </c>
      <c r="U23" s="1">
        <v>90</v>
      </c>
      <c r="V23" s="1">
        <v>94</v>
      </c>
      <c r="W23" s="1">
        <v>90</v>
      </c>
      <c r="X23" s="1">
        <v>89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33786</v>
      </c>
      <c r="FK23" s="41">
        <v>33796</v>
      </c>
    </row>
    <row r="24" spans="1:167" x14ac:dyDescent="0.25">
      <c r="A24" s="19">
        <v>14</v>
      </c>
      <c r="B24" s="19">
        <v>95991</v>
      </c>
      <c r="C24" s="19" t="s">
        <v>129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dalam menganalisis sistem produksi kerajinan bangun ruang, rekayasa energi, produksi budidayaikan hias, dan pengolahan makanan internasional</v>
      </c>
      <c r="K24" s="28">
        <f t="shared" si="5"/>
        <v>92.5</v>
      </c>
      <c r="L24" s="28" t="str">
        <f t="shared" si="6"/>
        <v>A</v>
      </c>
      <c r="M24" s="28">
        <f t="shared" si="7"/>
        <v>92.5</v>
      </c>
      <c r="N24" s="28" t="str">
        <f t="shared" si="8"/>
        <v>A</v>
      </c>
      <c r="O24" s="36">
        <v>1</v>
      </c>
      <c r="P24" s="28" t="str">
        <f t="shared" si="9"/>
        <v>Sangat terampil membuat kerajinan bangun ruang</v>
      </c>
      <c r="Q24" s="39"/>
      <c r="R24" s="39" t="s">
        <v>8</v>
      </c>
      <c r="S24" s="18"/>
      <c r="T24" s="1">
        <v>85</v>
      </c>
      <c r="U24" s="1">
        <v>90</v>
      </c>
      <c r="V24" s="1">
        <v>88</v>
      </c>
      <c r="W24" s="1">
        <v>90</v>
      </c>
      <c r="X24" s="1">
        <v>90</v>
      </c>
      <c r="Y24" s="1"/>
      <c r="Z24" s="1"/>
      <c r="AA24" s="1"/>
      <c r="AB24" s="1"/>
      <c r="AC24" s="1"/>
      <c r="AD24" s="1"/>
      <c r="AE24" s="18"/>
      <c r="AF24" s="1">
        <v>95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96005</v>
      </c>
      <c r="C25" s="19" t="s">
        <v>130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1</v>
      </c>
      <c r="J25" s="28" t="str">
        <f t="shared" si="4"/>
        <v>Memiliki kemampuan dalam menganalisis sistem produksi kerajinan bangun ruang, rekayasa energi, produksi budidayaikan hias, dan pengolahan makanan internasional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membuat kerajinan bangun ruang</v>
      </c>
      <c r="Q25" s="39"/>
      <c r="R25" s="39" t="s">
        <v>9</v>
      </c>
      <c r="S25" s="18"/>
      <c r="T25" s="1">
        <v>85</v>
      </c>
      <c r="U25" s="1">
        <v>70</v>
      </c>
      <c r="V25" s="1">
        <v>68</v>
      </c>
      <c r="W25" s="1">
        <v>90</v>
      </c>
      <c r="X25" s="1">
        <v>84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33787</v>
      </c>
      <c r="FK25" s="41">
        <v>33797</v>
      </c>
    </row>
    <row r="26" spans="1:167" x14ac:dyDescent="0.25">
      <c r="A26" s="19">
        <v>16</v>
      </c>
      <c r="B26" s="19">
        <v>96019</v>
      </c>
      <c r="C26" s="19" t="s">
        <v>131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dalam menganalisis sistem produksi kerajinan bangun ruang, rekayasa energi, produksi budidayaikan hias, dan pengolahan makanan internasional</v>
      </c>
      <c r="K26" s="28">
        <f t="shared" si="5"/>
        <v>92.5</v>
      </c>
      <c r="L26" s="28" t="str">
        <f t="shared" si="6"/>
        <v>A</v>
      </c>
      <c r="M26" s="28">
        <f t="shared" si="7"/>
        <v>92.5</v>
      </c>
      <c r="N26" s="28" t="str">
        <f t="shared" si="8"/>
        <v>A</v>
      </c>
      <c r="O26" s="36">
        <v>1</v>
      </c>
      <c r="P26" s="28" t="str">
        <f t="shared" si="9"/>
        <v>Sangat terampil membuat kerajinan bangun ruang</v>
      </c>
      <c r="Q26" s="39"/>
      <c r="R26" s="39" t="s">
        <v>8</v>
      </c>
      <c r="S26" s="18"/>
      <c r="T26" s="1">
        <v>90</v>
      </c>
      <c r="U26" s="1">
        <v>90</v>
      </c>
      <c r="V26" s="1">
        <v>90</v>
      </c>
      <c r="W26" s="1">
        <v>90</v>
      </c>
      <c r="X26" s="1">
        <v>90</v>
      </c>
      <c r="Y26" s="1"/>
      <c r="Z26" s="1"/>
      <c r="AA26" s="1"/>
      <c r="AB26" s="1"/>
      <c r="AC26" s="1"/>
      <c r="AD26" s="1"/>
      <c r="AE26" s="18"/>
      <c r="AF26" s="1">
        <v>95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96033</v>
      </c>
      <c r="C27" s="19" t="s">
        <v>132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dalam menganalisis sistem produksi kerajinan bangun ruang, rekayasa energi, produksi budidayaikan hias, dan pengolahan makanan internasional</v>
      </c>
      <c r="K27" s="28">
        <f t="shared" si="5"/>
        <v>87.5</v>
      </c>
      <c r="L27" s="28" t="str">
        <f t="shared" si="6"/>
        <v>A</v>
      </c>
      <c r="M27" s="28">
        <f t="shared" si="7"/>
        <v>87.5</v>
      </c>
      <c r="N27" s="28" t="str">
        <f t="shared" si="8"/>
        <v>A</v>
      </c>
      <c r="O27" s="36">
        <v>1</v>
      </c>
      <c r="P27" s="28" t="str">
        <f t="shared" si="9"/>
        <v>Sangat terampil membuat kerajinan bangun ruang</v>
      </c>
      <c r="Q27" s="39"/>
      <c r="R27" s="39" t="s">
        <v>8</v>
      </c>
      <c r="S27" s="18"/>
      <c r="T27" s="1">
        <v>85</v>
      </c>
      <c r="U27" s="1">
        <v>85</v>
      </c>
      <c r="V27" s="1">
        <v>92</v>
      </c>
      <c r="W27" s="1">
        <v>90</v>
      </c>
      <c r="X27" s="1">
        <v>98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33788</v>
      </c>
      <c r="FK27" s="41">
        <v>33798</v>
      </c>
    </row>
    <row r="28" spans="1:167" x14ac:dyDescent="0.25">
      <c r="A28" s="19">
        <v>18</v>
      </c>
      <c r="B28" s="19">
        <v>96047</v>
      </c>
      <c r="C28" s="19" t="s">
        <v>133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dalam menganalisis sistem produksi kerajinan bangun ruang, rekayasa energi, produksi budidayaikan hias, dan pengolahan makanan internasional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membuat kerajinan bangun ruang</v>
      </c>
      <c r="Q28" s="39"/>
      <c r="R28" s="39" t="s">
        <v>8</v>
      </c>
      <c r="S28" s="18"/>
      <c r="T28" s="1">
        <v>85</v>
      </c>
      <c r="U28" s="1">
        <v>85</v>
      </c>
      <c r="V28" s="1">
        <v>90</v>
      </c>
      <c r="W28" s="1">
        <v>90</v>
      </c>
      <c r="X28" s="1">
        <v>93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96061</v>
      </c>
      <c r="C29" s="19" t="s">
        <v>134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menganalisis sistem produksi kerajinan bangun ruang, rekayasa energi, produksi budidayaikan hias, dan pengolahan makanan internasional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membuat kerajinan bangun ruang</v>
      </c>
      <c r="Q29" s="39"/>
      <c r="R29" s="39" t="s">
        <v>8</v>
      </c>
      <c r="S29" s="18"/>
      <c r="T29" s="1">
        <v>85</v>
      </c>
      <c r="U29" s="1">
        <v>70</v>
      </c>
      <c r="V29" s="1">
        <v>83</v>
      </c>
      <c r="W29" s="1">
        <v>90</v>
      </c>
      <c r="X29" s="1">
        <v>98</v>
      </c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33789</v>
      </c>
      <c r="FK29" s="41">
        <v>33799</v>
      </c>
    </row>
    <row r="30" spans="1:167" x14ac:dyDescent="0.25">
      <c r="A30" s="19">
        <v>20</v>
      </c>
      <c r="B30" s="19">
        <v>96075</v>
      </c>
      <c r="C30" s="19" t="s">
        <v>135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dalam menganalisis sistem produksi kerajinan bangun ruang, rekayasa energi, produksi budidayaikan hias, dan pengolahan makanan internasional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membuat kerajinan bangun ruang</v>
      </c>
      <c r="Q30" s="39"/>
      <c r="R30" s="39" t="s">
        <v>8</v>
      </c>
      <c r="S30" s="18"/>
      <c r="T30" s="1">
        <v>85</v>
      </c>
      <c r="U30" s="1">
        <v>85</v>
      </c>
      <c r="V30" s="1">
        <v>92</v>
      </c>
      <c r="W30" s="1">
        <v>90</v>
      </c>
      <c r="X30" s="1">
        <v>91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96089</v>
      </c>
      <c r="C31" s="19" t="s">
        <v>136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menganalisis sistem produksi kerajinan bangun ruang, rekayasa energi, produksi budidayaikan hias, dan pengolahan makanan internasional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membuat kerajinan bangun ruang</v>
      </c>
      <c r="Q31" s="39"/>
      <c r="R31" s="39" t="s">
        <v>8</v>
      </c>
      <c r="S31" s="18"/>
      <c r="T31" s="1">
        <v>85</v>
      </c>
      <c r="U31" s="1">
        <v>85</v>
      </c>
      <c r="V31" s="1">
        <v>82</v>
      </c>
      <c r="W31" s="1">
        <v>90</v>
      </c>
      <c r="X31" s="1">
        <v>91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33790</v>
      </c>
      <c r="FK31" s="41">
        <v>33800</v>
      </c>
    </row>
    <row r="32" spans="1:167" x14ac:dyDescent="0.25">
      <c r="A32" s="19">
        <v>22</v>
      </c>
      <c r="B32" s="19">
        <v>96103</v>
      </c>
      <c r="C32" s="19" t="s">
        <v>137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menganalisis sistem produksi kerajinan bangun ruang, rekayasa energi, dan produksi budidayaikan hias, namun perlu peningkatan pemahaman dalam pengolahan makanan internasional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membuat kerajinan bangun ruang</v>
      </c>
      <c r="Q32" s="39"/>
      <c r="R32" s="39" t="s">
        <v>9</v>
      </c>
      <c r="S32" s="18"/>
      <c r="T32" s="1">
        <v>85</v>
      </c>
      <c r="U32" s="1">
        <v>85</v>
      </c>
      <c r="V32" s="1">
        <v>76</v>
      </c>
      <c r="W32" s="1">
        <v>90</v>
      </c>
      <c r="X32" s="1">
        <v>83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96117</v>
      </c>
      <c r="C33" s="19" t="s">
        <v>138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menganalisis sistem produksi kerajinan bangun ruang, rekayasa energi, dan produksi budidayaikan hias, namun perlu peningkatan pemahaman dalam pengolahan makanan internasional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membuat kerajinan bangun ruang</v>
      </c>
      <c r="Q33" s="39"/>
      <c r="R33" s="39" t="s">
        <v>9</v>
      </c>
      <c r="S33" s="18"/>
      <c r="T33" s="1">
        <v>85</v>
      </c>
      <c r="U33" s="1">
        <v>85</v>
      </c>
      <c r="V33" s="1">
        <v>72</v>
      </c>
      <c r="W33" s="1">
        <v>90</v>
      </c>
      <c r="X33" s="1">
        <v>81</v>
      </c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96131</v>
      </c>
      <c r="C34" s="19" t="s">
        <v>139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menganalisis sistem produksi kerajinan bangun ruang, rekayasa energi, produksi budidayaikan hias, dan pengolahan makanan internasional</v>
      </c>
      <c r="K34" s="28">
        <f t="shared" si="5"/>
        <v>93</v>
      </c>
      <c r="L34" s="28" t="str">
        <f t="shared" si="6"/>
        <v>A</v>
      </c>
      <c r="M34" s="28">
        <f t="shared" si="7"/>
        <v>93</v>
      </c>
      <c r="N34" s="28" t="str">
        <f t="shared" si="8"/>
        <v>A</v>
      </c>
      <c r="O34" s="36">
        <v>1</v>
      </c>
      <c r="P34" s="28" t="str">
        <f t="shared" si="9"/>
        <v>Sangat terampil membuat kerajinan bangun ruang</v>
      </c>
      <c r="Q34" s="39"/>
      <c r="R34" s="39" t="s">
        <v>8</v>
      </c>
      <c r="S34" s="18"/>
      <c r="T34" s="1">
        <v>85</v>
      </c>
      <c r="U34" s="1">
        <v>90</v>
      </c>
      <c r="V34" s="1">
        <v>90</v>
      </c>
      <c r="W34" s="1">
        <v>90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95</v>
      </c>
      <c r="AG34" s="1">
        <v>91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96145</v>
      </c>
      <c r="C35" s="19" t="s">
        <v>140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menganalisis sistem produksi kerajinan bangun ruang, rekayasa energi, produksi budidayaikan hias, dan pengolahan makanan internasional</v>
      </c>
      <c r="K35" s="28">
        <f t="shared" si="5"/>
        <v>92.5</v>
      </c>
      <c r="L35" s="28" t="str">
        <f t="shared" si="6"/>
        <v>A</v>
      </c>
      <c r="M35" s="28">
        <f t="shared" si="7"/>
        <v>92.5</v>
      </c>
      <c r="N35" s="28" t="str">
        <f t="shared" si="8"/>
        <v>A</v>
      </c>
      <c r="O35" s="36">
        <v>1</v>
      </c>
      <c r="P35" s="28" t="str">
        <f t="shared" si="9"/>
        <v>Sangat terampil membuat kerajinan bangun ruang</v>
      </c>
      <c r="Q35" s="39"/>
      <c r="R35" s="39" t="s">
        <v>8</v>
      </c>
      <c r="S35" s="18"/>
      <c r="T35" s="1">
        <v>85</v>
      </c>
      <c r="U35" s="1">
        <v>85</v>
      </c>
      <c r="V35" s="1">
        <v>90</v>
      </c>
      <c r="W35" s="1">
        <v>90</v>
      </c>
      <c r="X35" s="1">
        <v>87</v>
      </c>
      <c r="Y35" s="1"/>
      <c r="Z35" s="1"/>
      <c r="AA35" s="1"/>
      <c r="AB35" s="1"/>
      <c r="AC35" s="1"/>
      <c r="AD35" s="1"/>
      <c r="AE35" s="18"/>
      <c r="AF35" s="1">
        <v>95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96159</v>
      </c>
      <c r="C36" s="19" t="s">
        <v>141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menganalisis sistem produksi kerajinan bangun ruang, rekayasa energi, dan produksi budidayaikan hias, namun perlu peningkatan pemahaman dalam pengolahan makanan internasional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membuat kerajinan bangun ruang</v>
      </c>
      <c r="Q36" s="39"/>
      <c r="R36" s="39" t="s">
        <v>9</v>
      </c>
      <c r="S36" s="18"/>
      <c r="T36" s="1">
        <v>85</v>
      </c>
      <c r="U36" s="1">
        <v>85</v>
      </c>
      <c r="V36" s="1">
        <v>76</v>
      </c>
      <c r="W36" s="1">
        <v>90</v>
      </c>
      <c r="X36" s="1">
        <v>83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96173</v>
      </c>
      <c r="C37" s="19" t="s">
        <v>142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menganalisis sistem produksi kerajinan bangun ruang, rekayasa energi, produksi budidayaikan hias, dan pengolahan makanan internasional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membuat kerajinan bangun ruang</v>
      </c>
      <c r="Q37" s="39"/>
      <c r="R37" s="39" t="s">
        <v>8</v>
      </c>
      <c r="S37" s="18"/>
      <c r="T37" s="1">
        <v>85</v>
      </c>
      <c r="U37" s="1">
        <v>90</v>
      </c>
      <c r="V37" s="1">
        <v>95</v>
      </c>
      <c r="W37" s="1">
        <v>90</v>
      </c>
      <c r="X37" s="1">
        <v>92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96187</v>
      </c>
      <c r="C38" s="19" t="s">
        <v>143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dalam menganalisis sistem produksi kerajinan bangun ruang, rekayasa energi, dan produksi budidayaikan hias, namun perlu peningkatan pemahaman dalam pengolahan makanan internasional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membuat kerajinan bangun ruang</v>
      </c>
      <c r="Q38" s="39"/>
      <c r="R38" s="39" t="s">
        <v>9</v>
      </c>
      <c r="S38" s="18"/>
      <c r="T38" s="1">
        <v>85</v>
      </c>
      <c r="U38" s="1">
        <v>85</v>
      </c>
      <c r="V38" s="1">
        <v>66</v>
      </c>
      <c r="W38" s="1">
        <v>90</v>
      </c>
      <c r="X38" s="1">
        <v>78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96201</v>
      </c>
      <c r="C39" s="19" t="s">
        <v>144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dalam menganalisis sistem produksi kerajinan bangun ruang, rekayasa energi, produksi budidayaikan hias, dan pengolahan makanan internasional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membuat kerajinan bangun ruang</v>
      </c>
      <c r="Q39" s="39"/>
      <c r="R39" s="39" t="s">
        <v>8</v>
      </c>
      <c r="S39" s="18"/>
      <c r="T39" s="1">
        <v>85</v>
      </c>
      <c r="U39" s="1">
        <v>85</v>
      </c>
      <c r="V39" s="1">
        <v>90</v>
      </c>
      <c r="W39" s="1">
        <v>90</v>
      </c>
      <c r="X39" s="1">
        <v>96</v>
      </c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96215</v>
      </c>
      <c r="C40" s="19" t="s">
        <v>145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menganalisis sistem produksi kerajinan bangun ruang, rekayasa energi, produksi budidayaikan hias, dan pengolahan makanan internasional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Sangat terampil membuat kerajinan bangun ruang</v>
      </c>
      <c r="Q40" s="39"/>
      <c r="R40" s="39" t="s">
        <v>8</v>
      </c>
      <c r="S40" s="18"/>
      <c r="T40" s="1">
        <v>85</v>
      </c>
      <c r="U40" s="1">
        <v>85</v>
      </c>
      <c r="V40" s="1">
        <v>86</v>
      </c>
      <c r="W40" s="1">
        <v>90</v>
      </c>
      <c r="X40" s="1">
        <v>82</v>
      </c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96229</v>
      </c>
      <c r="C41" s="19" t="s">
        <v>146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menganalisis sistem produksi kerajinan bangun ruang, rekayasa energi, dan produksi budidayaikan hias, namun perlu peningkatan pemahaman dalam pengolahan makanan internasional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membuat kerajinan bangun ruang</v>
      </c>
      <c r="Q41" s="39"/>
      <c r="R41" s="39" t="s">
        <v>9</v>
      </c>
      <c r="S41" s="18"/>
      <c r="T41" s="1">
        <v>80</v>
      </c>
      <c r="U41" s="1">
        <v>85</v>
      </c>
      <c r="V41" s="1">
        <v>76</v>
      </c>
      <c r="W41" s="1">
        <v>90</v>
      </c>
      <c r="X41" s="1">
        <v>86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96243</v>
      </c>
      <c r="C42" s="19" t="s">
        <v>147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dalam menganalisis sistem produksi kerajinan bangun ruang, rekayasa energi, produksi budidayaikan hias, dan pengolahan makanan internasional</v>
      </c>
      <c r="K42" s="28">
        <f t="shared" si="5"/>
        <v>92</v>
      </c>
      <c r="L42" s="28" t="str">
        <f t="shared" si="6"/>
        <v>A</v>
      </c>
      <c r="M42" s="28">
        <f t="shared" si="7"/>
        <v>92</v>
      </c>
      <c r="N42" s="28" t="str">
        <f t="shared" si="8"/>
        <v>A</v>
      </c>
      <c r="O42" s="36">
        <v>1</v>
      </c>
      <c r="P42" s="28" t="str">
        <f t="shared" si="9"/>
        <v>Sangat terampil membuat kerajinan bangun ruang</v>
      </c>
      <c r="Q42" s="39"/>
      <c r="R42" s="39" t="s">
        <v>8</v>
      </c>
      <c r="S42" s="18"/>
      <c r="T42" s="1">
        <v>85</v>
      </c>
      <c r="U42" s="1">
        <v>85</v>
      </c>
      <c r="V42" s="1">
        <v>86</v>
      </c>
      <c r="W42" s="1">
        <v>90</v>
      </c>
      <c r="X42" s="1">
        <v>94</v>
      </c>
      <c r="Y42" s="1"/>
      <c r="Z42" s="1"/>
      <c r="AA42" s="1"/>
      <c r="AB42" s="1"/>
      <c r="AC42" s="1"/>
      <c r="AD42" s="1"/>
      <c r="AE42" s="18"/>
      <c r="AF42" s="1">
        <v>92</v>
      </c>
      <c r="AG42" s="1">
        <v>92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96257</v>
      </c>
      <c r="C43" s="19" t="s">
        <v>148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dalam menganalisis sistem produksi kerajinan bangun ruang, rekayasa energi, produksi budidayaikan hias, dan pengolahan makanan internasional</v>
      </c>
      <c r="K43" s="28">
        <f t="shared" si="5"/>
        <v>92.5</v>
      </c>
      <c r="L43" s="28" t="str">
        <f t="shared" si="6"/>
        <v>A</v>
      </c>
      <c r="M43" s="28">
        <f t="shared" si="7"/>
        <v>92.5</v>
      </c>
      <c r="N43" s="28" t="str">
        <f t="shared" si="8"/>
        <v>A</v>
      </c>
      <c r="O43" s="36">
        <v>1</v>
      </c>
      <c r="P43" s="28" t="str">
        <f t="shared" si="9"/>
        <v>Sangat terampil membuat kerajinan bangun ruang</v>
      </c>
      <c r="Q43" s="39"/>
      <c r="R43" s="39" t="s">
        <v>8</v>
      </c>
      <c r="S43" s="18"/>
      <c r="T43" s="1">
        <v>85</v>
      </c>
      <c r="U43" s="1">
        <v>85</v>
      </c>
      <c r="V43" s="1">
        <v>95</v>
      </c>
      <c r="W43" s="1">
        <v>90</v>
      </c>
      <c r="X43" s="1">
        <v>88</v>
      </c>
      <c r="Y43" s="1"/>
      <c r="Z43" s="1"/>
      <c r="AA43" s="1"/>
      <c r="AB43" s="1"/>
      <c r="AC43" s="1"/>
      <c r="AD43" s="1"/>
      <c r="AE43" s="18"/>
      <c r="AF43" s="1">
        <v>95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96271</v>
      </c>
      <c r="C44" s="19" t="s">
        <v>149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menganalisis sistem produksi kerajinan bangun ruang, rekayasa energi, produksi budidayaikan hias, dan pengolahan makanan internasional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membuat kerajinan bangun ruang</v>
      </c>
      <c r="Q44" s="39"/>
      <c r="R44" s="39" t="s">
        <v>8</v>
      </c>
      <c r="S44" s="18"/>
      <c r="T44" s="1">
        <v>85</v>
      </c>
      <c r="U44" s="1">
        <v>85</v>
      </c>
      <c r="V44" s="1">
        <v>86</v>
      </c>
      <c r="W44" s="1">
        <v>90</v>
      </c>
      <c r="X44" s="1">
        <v>81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96285</v>
      </c>
      <c r="C45" s="19" t="s">
        <v>150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dalam menganalisis sistem produksi kerajinan bangun ruang, rekayasa energi, produksi budidayaikan hias, dan pengolahan makanan internasional</v>
      </c>
      <c r="K45" s="28">
        <f t="shared" si="5"/>
        <v>92.5</v>
      </c>
      <c r="L45" s="28" t="str">
        <f t="shared" si="6"/>
        <v>A</v>
      </c>
      <c r="M45" s="28">
        <f t="shared" si="7"/>
        <v>92.5</v>
      </c>
      <c r="N45" s="28" t="str">
        <f t="shared" si="8"/>
        <v>A</v>
      </c>
      <c r="O45" s="36">
        <v>1</v>
      </c>
      <c r="P45" s="28" t="str">
        <f t="shared" si="9"/>
        <v>Sangat terampil membuat kerajinan bangun ruang</v>
      </c>
      <c r="Q45" s="39"/>
      <c r="R45" s="39" t="s">
        <v>8</v>
      </c>
      <c r="S45" s="18"/>
      <c r="T45" s="1">
        <v>85</v>
      </c>
      <c r="U45" s="1">
        <v>85</v>
      </c>
      <c r="V45" s="1">
        <v>89</v>
      </c>
      <c r="W45" s="1">
        <v>90</v>
      </c>
      <c r="X45" s="1">
        <v>91</v>
      </c>
      <c r="Y45" s="1"/>
      <c r="Z45" s="1"/>
      <c r="AA45" s="1"/>
      <c r="AB45" s="1"/>
      <c r="AC45" s="1"/>
      <c r="AD45" s="1"/>
      <c r="AE45" s="18"/>
      <c r="AF45" s="1">
        <v>95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96299</v>
      </c>
      <c r="C46" s="19" t="s">
        <v>151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>Memiliki kemampuan dalam menganalisis sistem produksi kerajinan bangun ruang, rekayasa energi, produksi budidayaikan hias, dan pengolahan makanan internasional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membuat kerajinan bangun ruang</v>
      </c>
      <c r="Q46" s="39"/>
      <c r="R46" s="39" t="s">
        <v>8</v>
      </c>
      <c r="S46" s="18"/>
      <c r="T46" s="1">
        <v>85</v>
      </c>
      <c r="U46" s="1">
        <v>90</v>
      </c>
      <c r="V46" s="1">
        <v>90</v>
      </c>
      <c r="W46" s="1">
        <v>90</v>
      </c>
      <c r="X46" s="1">
        <v>89</v>
      </c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U11" activePane="bottomRight" state="frozen"/>
      <selection pane="topRight"/>
      <selection pane="bottomLeft"/>
      <selection pane="bottomRight" activeCell="O42" sqref="O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836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96312</v>
      </c>
      <c r="C11" s="19" t="s">
        <v>153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sistem produksi kerajinan bangun ruang, rekayasa energi, produksi budidayaikan hias, dan pengolahan makanan internasional</v>
      </c>
      <c r="K11" s="28">
        <f t="shared" ref="K11:K50" si="5">IF((COUNTA(AF11:AO11)&gt;0),AVERAGE(AF11:AO11),"")</f>
        <v>92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kerajinan bangun ruang</v>
      </c>
      <c r="Q11" s="39"/>
      <c r="R11" s="39" t="s">
        <v>8</v>
      </c>
      <c r="S11" s="18"/>
      <c r="T11" s="1">
        <v>90</v>
      </c>
      <c r="U11" s="1">
        <v>85</v>
      </c>
      <c r="V11" s="1">
        <v>94</v>
      </c>
      <c r="W11" s="1">
        <v>90</v>
      </c>
      <c r="X11" s="1">
        <v>94</v>
      </c>
      <c r="Y11" s="1"/>
      <c r="Z11" s="1"/>
      <c r="AA11" s="1"/>
      <c r="AB11" s="1"/>
      <c r="AC11" s="1"/>
      <c r="AD11" s="1"/>
      <c r="AE11" s="18"/>
      <c r="AF11" s="1">
        <v>92</v>
      </c>
      <c r="AG11" s="1">
        <v>92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96326</v>
      </c>
      <c r="C12" s="19" t="s">
        <v>154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sistem produksi kerajinan bangun ruang, rekayasa energi, produksi budidayaikan hias, dan pengolahan makanan internasional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membuat kerajinan bangun ruang</v>
      </c>
      <c r="Q12" s="39"/>
      <c r="R12" s="39" t="s">
        <v>8</v>
      </c>
      <c r="S12" s="18"/>
      <c r="T12" s="1">
        <v>85</v>
      </c>
      <c r="U12" s="1">
        <v>85</v>
      </c>
      <c r="V12" s="1">
        <v>74</v>
      </c>
      <c r="W12" s="1">
        <v>90</v>
      </c>
      <c r="X12" s="1">
        <v>91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96340</v>
      </c>
      <c r="C13" s="19" t="s">
        <v>155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menganalisis sistem produksi kerajinan bangun ruang, rekayasa energi, produksi budidayaikan hias, dan pengolahan makanan internasional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membuat kerajinan bangun ruang</v>
      </c>
      <c r="Q13" s="39"/>
      <c r="R13" s="39" t="s">
        <v>8</v>
      </c>
      <c r="S13" s="18"/>
      <c r="T13" s="1">
        <v>85</v>
      </c>
      <c r="U13" s="1">
        <v>85</v>
      </c>
      <c r="V13" s="1">
        <v>74</v>
      </c>
      <c r="W13" s="1">
        <v>90</v>
      </c>
      <c r="X13" s="1">
        <v>92</v>
      </c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189</v>
      </c>
      <c r="FI13" s="43" t="s">
        <v>190</v>
      </c>
      <c r="FJ13" s="41">
        <v>33801</v>
      </c>
      <c r="FK13" s="41">
        <v>33811</v>
      </c>
    </row>
    <row r="14" spans="1:167" x14ac:dyDescent="0.25">
      <c r="A14" s="19">
        <v>4</v>
      </c>
      <c r="B14" s="19">
        <v>96354</v>
      </c>
      <c r="C14" s="19" t="s">
        <v>156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menganalisis sistem produksi kerajinan bangun ruang, rekayasa energi, produksi budidayaikan hias, dan pengolahan makanan internasional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membuat kerajinan bangun ruang</v>
      </c>
      <c r="Q14" s="39"/>
      <c r="R14" s="39" t="s">
        <v>8</v>
      </c>
      <c r="S14" s="18"/>
      <c r="T14" s="1">
        <v>85</v>
      </c>
      <c r="U14" s="1">
        <v>90</v>
      </c>
      <c r="V14" s="1">
        <v>85</v>
      </c>
      <c r="W14" s="1">
        <v>90</v>
      </c>
      <c r="X14" s="1">
        <v>83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96368</v>
      </c>
      <c r="C15" s="19" t="s">
        <v>157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dalam menganalisis sistem produksi kerajinan bangun ruang, rekayasa energi, produksi budidayaikan hias, dan pengolahan makanan internasional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membuat kerajinan bangun ruang</v>
      </c>
      <c r="Q15" s="39"/>
      <c r="R15" s="39" t="s">
        <v>8</v>
      </c>
      <c r="S15" s="18"/>
      <c r="T15" s="1">
        <v>85</v>
      </c>
      <c r="U15" s="1">
        <v>85</v>
      </c>
      <c r="V15" s="1">
        <v>92</v>
      </c>
      <c r="W15" s="1">
        <v>90</v>
      </c>
      <c r="X15" s="1">
        <v>91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192</v>
      </c>
      <c r="FJ15" s="41">
        <v>33802</v>
      </c>
      <c r="FK15" s="41">
        <v>33812</v>
      </c>
    </row>
    <row r="16" spans="1:167" x14ac:dyDescent="0.25">
      <c r="A16" s="19">
        <v>6</v>
      </c>
      <c r="B16" s="19">
        <v>96382</v>
      </c>
      <c r="C16" s="19" t="s">
        <v>158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dalam menganalisis sistem produksi kerajinan bangun ruang, rekayasa energi, produksi budidayaikan hias, dan pengolahan makanan internasional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membuat kerajinan bangun ruang</v>
      </c>
      <c r="Q16" s="39"/>
      <c r="R16" s="39" t="s">
        <v>8</v>
      </c>
      <c r="S16" s="18"/>
      <c r="T16" s="1">
        <v>90</v>
      </c>
      <c r="U16" s="1">
        <v>85</v>
      </c>
      <c r="V16" s="1">
        <v>88</v>
      </c>
      <c r="W16" s="1">
        <v>90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96396</v>
      </c>
      <c r="C17" s="19" t="s">
        <v>159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dalam menganalisis sistem produksi kerajinan bangun ruang, rekayasa energi, produksi budidayaikan hias, dan pengolahan makanan internasional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Sangat terampil membuat kerajinan bangun ruang</v>
      </c>
      <c r="Q17" s="39"/>
      <c r="R17" s="39" t="s">
        <v>8</v>
      </c>
      <c r="S17" s="18"/>
      <c r="T17" s="1">
        <v>85</v>
      </c>
      <c r="U17" s="1">
        <v>85</v>
      </c>
      <c r="V17" s="1">
        <v>92</v>
      </c>
      <c r="W17" s="1">
        <v>90</v>
      </c>
      <c r="X17" s="1">
        <v>94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193</v>
      </c>
      <c r="FI17" s="43" t="s">
        <v>194</v>
      </c>
      <c r="FJ17" s="41">
        <v>33803</v>
      </c>
      <c r="FK17" s="41">
        <v>33813</v>
      </c>
    </row>
    <row r="18" spans="1:167" x14ac:dyDescent="0.25">
      <c r="A18" s="19">
        <v>8</v>
      </c>
      <c r="B18" s="19">
        <v>96410</v>
      </c>
      <c r="C18" s="19" t="s">
        <v>160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dalam menganalisis sistem produksi kerajinan bangun ruang, rekayasa energi, produksi budidayaikan hias, dan pengolahan makanan internasional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membuat kerajinan bangun ruang</v>
      </c>
      <c r="Q18" s="39"/>
      <c r="R18" s="39" t="s">
        <v>8</v>
      </c>
      <c r="S18" s="18"/>
      <c r="T18" s="1">
        <v>85</v>
      </c>
      <c r="U18" s="1">
        <v>90</v>
      </c>
      <c r="V18" s="1">
        <v>89</v>
      </c>
      <c r="W18" s="1">
        <v>90</v>
      </c>
      <c r="X18" s="1">
        <v>91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96424</v>
      </c>
      <c r="C19" s="19" t="s">
        <v>161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dalam menganalisis sistem produksi kerajinan bangun ruang, rekayasa energi, produksi budidayaikan hias, dan pengolahan makanan internasional</v>
      </c>
      <c r="K19" s="28">
        <f t="shared" si="5"/>
        <v>93</v>
      </c>
      <c r="L19" s="28" t="str">
        <f t="shared" si="6"/>
        <v>A</v>
      </c>
      <c r="M19" s="28">
        <f t="shared" si="7"/>
        <v>93</v>
      </c>
      <c r="N19" s="28" t="str">
        <f t="shared" si="8"/>
        <v>A</v>
      </c>
      <c r="O19" s="36">
        <v>1</v>
      </c>
      <c r="P19" s="28" t="str">
        <f t="shared" si="9"/>
        <v>Sangat terampil membuat kerajinan bangun ruang</v>
      </c>
      <c r="Q19" s="39"/>
      <c r="R19" s="39" t="s">
        <v>8</v>
      </c>
      <c r="S19" s="18"/>
      <c r="T19" s="1">
        <v>90</v>
      </c>
      <c r="U19" s="1">
        <v>90</v>
      </c>
      <c r="V19" s="1">
        <v>87</v>
      </c>
      <c r="W19" s="1">
        <v>90</v>
      </c>
      <c r="X19" s="1">
        <v>91</v>
      </c>
      <c r="Y19" s="1"/>
      <c r="Z19" s="1"/>
      <c r="AA19" s="1"/>
      <c r="AB19" s="1"/>
      <c r="AC19" s="1"/>
      <c r="AD19" s="1"/>
      <c r="AE19" s="18"/>
      <c r="AF19" s="1">
        <v>93</v>
      </c>
      <c r="AG19" s="1">
        <v>93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195</v>
      </c>
      <c r="FI19" s="43" t="s">
        <v>196</v>
      </c>
      <c r="FJ19" s="41">
        <v>33804</v>
      </c>
      <c r="FK19" s="41">
        <v>33814</v>
      </c>
    </row>
    <row r="20" spans="1:167" x14ac:dyDescent="0.25">
      <c r="A20" s="19">
        <v>10</v>
      </c>
      <c r="B20" s="19">
        <v>96438</v>
      </c>
      <c r="C20" s="19" t="s">
        <v>162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menganalisis sistem produksi kerajinan bangun ruang, rekayasa energi, dan produksi budidayaikan hias, namun perlu peningkatan pemahaman dalam pengolahan makanan internasional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membuat kerajinan bangun ruang</v>
      </c>
      <c r="Q20" s="39"/>
      <c r="R20" s="39" t="s">
        <v>9</v>
      </c>
      <c r="S20" s="18"/>
      <c r="T20" s="1">
        <v>85</v>
      </c>
      <c r="U20" s="1">
        <v>85</v>
      </c>
      <c r="V20" s="1">
        <v>73</v>
      </c>
      <c r="W20" s="1">
        <v>90</v>
      </c>
      <c r="X20" s="1">
        <v>76</v>
      </c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96452</v>
      </c>
      <c r="C21" s="19" t="s">
        <v>163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dalam menganalisis sistem produksi kerajinan bangun ruang, rekayasa energi, dan produksi budidayaikan hias, namun perlu peningkatan pemahaman dalam pengolahan makanan internasional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membuat kerajinan bangun ruang</v>
      </c>
      <c r="Q21" s="39"/>
      <c r="R21" s="39" t="s">
        <v>9</v>
      </c>
      <c r="S21" s="18"/>
      <c r="T21" s="1">
        <v>85</v>
      </c>
      <c r="U21" s="1">
        <v>85</v>
      </c>
      <c r="V21" s="1">
        <v>64</v>
      </c>
      <c r="W21" s="1">
        <v>90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33805</v>
      </c>
      <c r="FK21" s="41">
        <v>33815</v>
      </c>
    </row>
    <row r="22" spans="1:167" x14ac:dyDescent="0.25">
      <c r="A22" s="19">
        <v>12</v>
      </c>
      <c r="B22" s="19">
        <v>96466</v>
      </c>
      <c r="C22" s="19" t="s">
        <v>164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menganalisis sistem produksi kerajinan bangun ruang, rekayasa energi, produksi budidayaikan hias, dan pengolahan makanan internasional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membuat kerajinan bangun ruang</v>
      </c>
      <c r="Q22" s="39"/>
      <c r="R22" s="39" t="s">
        <v>8</v>
      </c>
      <c r="S22" s="18"/>
      <c r="T22" s="1">
        <v>85</v>
      </c>
      <c r="U22" s="1">
        <v>90</v>
      </c>
      <c r="V22" s="1">
        <v>85</v>
      </c>
      <c r="W22" s="1">
        <v>90</v>
      </c>
      <c r="X22" s="1">
        <v>88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96480</v>
      </c>
      <c r="C23" s="19" t="s">
        <v>165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sistem produksi kerajinan bangun ruang, rekayasa energi, produksi budidayaikan hias, dan pengolahan makanan internasional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membuat kerajinan bangun ruang</v>
      </c>
      <c r="Q23" s="39"/>
      <c r="R23" s="39" t="s">
        <v>8</v>
      </c>
      <c r="S23" s="18"/>
      <c r="T23" s="1">
        <v>85</v>
      </c>
      <c r="U23" s="1">
        <v>85</v>
      </c>
      <c r="V23" s="1">
        <v>81</v>
      </c>
      <c r="W23" s="1">
        <v>90</v>
      </c>
      <c r="X23" s="1">
        <v>87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33806</v>
      </c>
      <c r="FK23" s="41">
        <v>33816</v>
      </c>
    </row>
    <row r="24" spans="1:167" x14ac:dyDescent="0.25">
      <c r="A24" s="19">
        <v>14</v>
      </c>
      <c r="B24" s="19">
        <v>96494</v>
      </c>
      <c r="C24" s="19" t="s">
        <v>166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dalam menganalisis sistem produksi kerajinan bangun ruang, rekayasa energi, produksi budidayaikan hias, dan pengolahan makanan internasional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membuat kerajinan bangun ruang</v>
      </c>
      <c r="Q24" s="39"/>
      <c r="R24" s="39" t="s">
        <v>8</v>
      </c>
      <c r="S24" s="18"/>
      <c r="T24" s="1">
        <v>85</v>
      </c>
      <c r="U24" s="1">
        <v>90</v>
      </c>
      <c r="V24" s="1">
        <v>88</v>
      </c>
      <c r="W24" s="1">
        <v>90</v>
      </c>
      <c r="X24" s="1">
        <v>95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96508</v>
      </c>
      <c r="C25" s="19" t="s">
        <v>167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menganalisis sistem produksi kerajinan bangun ruang, rekayasa energi, produksi budidayaikan hias, dan pengolahan makanan internasional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membuat kerajinan bangun ruang</v>
      </c>
      <c r="Q25" s="39"/>
      <c r="R25" s="39" t="s">
        <v>8</v>
      </c>
      <c r="S25" s="18"/>
      <c r="T25" s="1">
        <v>85</v>
      </c>
      <c r="U25" s="1">
        <v>85</v>
      </c>
      <c r="V25" s="1">
        <v>91</v>
      </c>
      <c r="W25" s="1">
        <v>90</v>
      </c>
      <c r="X25" s="1">
        <v>79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33807</v>
      </c>
      <c r="FK25" s="41">
        <v>33817</v>
      </c>
    </row>
    <row r="26" spans="1:167" x14ac:dyDescent="0.25">
      <c r="A26" s="19">
        <v>16</v>
      </c>
      <c r="B26" s="19">
        <v>96522</v>
      </c>
      <c r="C26" s="19" t="s">
        <v>168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dalam menganalisis sistem produksi kerajinan bangun ruang, rekayasa energi, produksi budidayaikan hias, dan pengolahan makanan internasional</v>
      </c>
      <c r="K26" s="28">
        <f t="shared" si="5"/>
        <v>93</v>
      </c>
      <c r="L26" s="28" t="str">
        <f t="shared" si="6"/>
        <v>A</v>
      </c>
      <c r="M26" s="28">
        <f t="shared" si="7"/>
        <v>93</v>
      </c>
      <c r="N26" s="28" t="str">
        <f t="shared" si="8"/>
        <v>A</v>
      </c>
      <c r="O26" s="36">
        <v>1</v>
      </c>
      <c r="P26" s="28" t="str">
        <f t="shared" si="9"/>
        <v>Sangat terampil membuat kerajinan bangun ruang</v>
      </c>
      <c r="Q26" s="39"/>
      <c r="R26" s="39" t="s">
        <v>8</v>
      </c>
      <c r="S26" s="18"/>
      <c r="T26" s="1">
        <v>85</v>
      </c>
      <c r="U26" s="1">
        <v>85</v>
      </c>
      <c r="V26" s="1">
        <v>92</v>
      </c>
      <c r="W26" s="1">
        <v>90</v>
      </c>
      <c r="X26" s="1">
        <v>98</v>
      </c>
      <c r="Y26" s="1"/>
      <c r="Z26" s="1"/>
      <c r="AA26" s="1"/>
      <c r="AB26" s="1"/>
      <c r="AC26" s="1"/>
      <c r="AD26" s="1"/>
      <c r="AE26" s="18"/>
      <c r="AF26" s="1">
        <v>93</v>
      </c>
      <c r="AG26" s="1">
        <v>93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96536</v>
      </c>
      <c r="C27" s="19" t="s">
        <v>169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menganalisis sistem produksi kerajinan bangun ruang, rekayasa energi, produksi budidayaikan hias, dan pengolahan makanan internasional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Sangat terampil membuat kerajinan bangun ruang</v>
      </c>
      <c r="Q27" s="39"/>
      <c r="R27" s="39" t="s">
        <v>8</v>
      </c>
      <c r="S27" s="18"/>
      <c r="T27" s="1">
        <v>85</v>
      </c>
      <c r="U27" s="1">
        <v>85</v>
      </c>
      <c r="V27" s="1">
        <v>90</v>
      </c>
      <c r="W27" s="1">
        <v>90</v>
      </c>
      <c r="X27" s="1">
        <v>87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33808</v>
      </c>
      <c r="FK27" s="41">
        <v>33818</v>
      </c>
    </row>
    <row r="28" spans="1:167" x14ac:dyDescent="0.25">
      <c r="A28" s="19">
        <v>18</v>
      </c>
      <c r="B28" s="19">
        <v>96550</v>
      </c>
      <c r="C28" s="19" t="s">
        <v>170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1</v>
      </c>
      <c r="J28" s="28" t="str">
        <f t="shared" si="4"/>
        <v>Memiliki kemampuan dalam menganalisis sistem produksi kerajinan bangun ruang, rekayasa energi, produksi budidayaikan hias, dan pengolahan makanan internasional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membuat kerajinan bangun ruang</v>
      </c>
      <c r="Q28" s="39"/>
      <c r="R28" s="39" t="s">
        <v>9</v>
      </c>
      <c r="S28" s="18"/>
      <c r="T28" s="1">
        <v>85</v>
      </c>
      <c r="U28" s="1">
        <v>85</v>
      </c>
      <c r="V28" s="1">
        <v>73</v>
      </c>
      <c r="W28" s="1">
        <v>90</v>
      </c>
      <c r="X28" s="1">
        <v>70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96564</v>
      </c>
      <c r="C29" s="19" t="s">
        <v>171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menganalisis sistem produksi kerajinan bangun ruang, rekayasa energi, produksi budidayaikan hias, dan pengolahan makanan internasional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membuat kerajinan bangun ruang</v>
      </c>
      <c r="Q29" s="39"/>
      <c r="R29" s="39" t="s">
        <v>8</v>
      </c>
      <c r="S29" s="18"/>
      <c r="T29" s="1">
        <v>85</v>
      </c>
      <c r="U29" s="1">
        <v>90</v>
      </c>
      <c r="V29" s="1">
        <v>90</v>
      </c>
      <c r="W29" s="1">
        <v>90</v>
      </c>
      <c r="X29" s="1">
        <v>94</v>
      </c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33809</v>
      </c>
      <c r="FK29" s="41">
        <v>33819</v>
      </c>
    </row>
    <row r="30" spans="1:167" x14ac:dyDescent="0.25">
      <c r="A30" s="19">
        <v>20</v>
      </c>
      <c r="B30" s="19">
        <v>96578</v>
      </c>
      <c r="C30" s="19" t="s">
        <v>172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menganalisis sistem produksi kerajinan bangun ruang, rekayasa energi, dan produksi budidayaikan hias, namun perlu peningkatan pemahaman dalam pengolahan makanan internasional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membuat kerajinan bangun ruang</v>
      </c>
      <c r="Q30" s="39"/>
      <c r="R30" s="39" t="s">
        <v>9</v>
      </c>
      <c r="S30" s="18"/>
      <c r="T30" s="1">
        <v>85</v>
      </c>
      <c r="U30" s="1">
        <v>85</v>
      </c>
      <c r="V30" s="1">
        <v>71</v>
      </c>
      <c r="W30" s="1">
        <v>90</v>
      </c>
      <c r="X30" s="1">
        <v>78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96592</v>
      </c>
      <c r="C31" s="19" t="s">
        <v>173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dalam menganalisis sistem produksi kerajinan bangun ruang, rekayasa energi, produksi budidayaikan hias, dan pengolahan makanan internasional</v>
      </c>
      <c r="K31" s="28">
        <f t="shared" si="5"/>
        <v>95</v>
      </c>
      <c r="L31" s="28" t="str">
        <f t="shared" si="6"/>
        <v>A</v>
      </c>
      <c r="M31" s="28">
        <f t="shared" si="7"/>
        <v>95</v>
      </c>
      <c r="N31" s="28" t="str">
        <f t="shared" si="8"/>
        <v>A</v>
      </c>
      <c r="O31" s="36">
        <v>1</v>
      </c>
      <c r="P31" s="28" t="str">
        <f t="shared" si="9"/>
        <v>Sangat terampil membuat kerajinan bangun ruang</v>
      </c>
      <c r="Q31" s="39"/>
      <c r="R31" s="39" t="s">
        <v>8</v>
      </c>
      <c r="S31" s="18"/>
      <c r="T31" s="1">
        <v>85</v>
      </c>
      <c r="U31" s="1">
        <v>90</v>
      </c>
      <c r="V31" s="1">
        <v>93</v>
      </c>
      <c r="W31" s="1">
        <v>90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95</v>
      </c>
      <c r="AG31" s="1">
        <v>95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33810</v>
      </c>
      <c r="FK31" s="41">
        <v>33820</v>
      </c>
    </row>
    <row r="32" spans="1:167" x14ac:dyDescent="0.25">
      <c r="A32" s="19">
        <v>22</v>
      </c>
      <c r="B32" s="19">
        <v>96606</v>
      </c>
      <c r="C32" s="19" t="s">
        <v>174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dalam menganalisis sistem produksi kerajinan bangun ruang, rekayasa energi, produksi budidayaikan hias, dan pengolahan makanan internasional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membuat kerajinan bangun ruang</v>
      </c>
      <c r="Q32" s="39"/>
      <c r="R32" s="39" t="s">
        <v>8</v>
      </c>
      <c r="S32" s="18"/>
      <c r="T32" s="1">
        <v>85</v>
      </c>
      <c r="U32" s="1">
        <v>85</v>
      </c>
      <c r="V32" s="1">
        <v>83</v>
      </c>
      <c r="W32" s="1">
        <v>90</v>
      </c>
      <c r="X32" s="1">
        <v>92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96620</v>
      </c>
      <c r="C33" s="19" t="s">
        <v>175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>Memiliki kemampuan dalam menganalisis sistem produksi kerajinan bangun ruang, rekayasa energi, produksi budidayaikan hias, dan pengolahan makanan internasional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membuat kerajinan bangun ruang</v>
      </c>
      <c r="Q33" s="39"/>
      <c r="R33" s="39" t="s">
        <v>8</v>
      </c>
      <c r="S33" s="18"/>
      <c r="T33" s="1">
        <v>91</v>
      </c>
      <c r="U33" s="1">
        <v>91</v>
      </c>
      <c r="V33" s="1">
        <v>91</v>
      </c>
      <c r="W33" s="1">
        <v>91</v>
      </c>
      <c r="X33" s="1">
        <v>91</v>
      </c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96634</v>
      </c>
      <c r="C34" s="19" t="s">
        <v>176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dalam menganalisis sistem produksi kerajinan bangun ruang, rekayasa energi, produksi budidayaikan hias, dan pengolahan makanan internasional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membuat kerajinan bangun ruang</v>
      </c>
      <c r="Q34" s="39"/>
      <c r="R34" s="39" t="s">
        <v>8</v>
      </c>
      <c r="S34" s="18"/>
      <c r="T34" s="1">
        <v>91</v>
      </c>
      <c r="U34" s="1">
        <v>91</v>
      </c>
      <c r="V34" s="1">
        <v>91</v>
      </c>
      <c r="W34" s="1">
        <v>91</v>
      </c>
      <c r="X34" s="1">
        <v>91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96648</v>
      </c>
      <c r="C35" s="19" t="s">
        <v>177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menganalisis sistem produksi kerajinan bangun ruang, rekayasa energi, dan produksi budidayaikan hias, namun perlu peningkatan pemahaman dalam pengolahan makanan internasional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membuat kerajinan bangun ruang</v>
      </c>
      <c r="Q35" s="39"/>
      <c r="R35" s="39" t="s">
        <v>9</v>
      </c>
      <c r="S35" s="18"/>
      <c r="T35" s="1">
        <v>85</v>
      </c>
      <c r="U35" s="1">
        <v>85</v>
      </c>
      <c r="V35" s="1">
        <v>75</v>
      </c>
      <c r="W35" s="1">
        <v>90</v>
      </c>
      <c r="X35" s="1">
        <v>84</v>
      </c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96662</v>
      </c>
      <c r="C36" s="19" t="s">
        <v>178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menganalisis sistem produksi kerajinan bangun ruang, rekayasa energi, produksi budidayaikan hias, dan pengolahan makanan internasional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membuat kerajinan bangun ruang</v>
      </c>
      <c r="Q36" s="39"/>
      <c r="R36" s="39" t="s">
        <v>8</v>
      </c>
      <c r="S36" s="18"/>
      <c r="T36" s="1">
        <v>85</v>
      </c>
      <c r="U36" s="1">
        <v>85</v>
      </c>
      <c r="V36" s="1">
        <v>86</v>
      </c>
      <c r="W36" s="1">
        <v>90</v>
      </c>
      <c r="X36" s="1">
        <v>82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96676</v>
      </c>
      <c r="C37" s="19" t="s">
        <v>179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dalam menganalisis sistem produksi kerajinan bangun ruang, rekayasa energi, produksi budidayaikan hias, dan pengolahan makanan internasional</v>
      </c>
      <c r="K37" s="28">
        <f t="shared" si="5"/>
        <v>93</v>
      </c>
      <c r="L37" s="28" t="str">
        <f t="shared" si="6"/>
        <v>A</v>
      </c>
      <c r="M37" s="28">
        <f t="shared" si="7"/>
        <v>93</v>
      </c>
      <c r="N37" s="28" t="str">
        <f t="shared" si="8"/>
        <v>A</v>
      </c>
      <c r="O37" s="36">
        <v>1</v>
      </c>
      <c r="P37" s="28" t="str">
        <f t="shared" si="9"/>
        <v>Sangat terampil membuat kerajinan bangun ruang</v>
      </c>
      <c r="Q37" s="39"/>
      <c r="R37" s="39" t="s">
        <v>8</v>
      </c>
      <c r="S37" s="18"/>
      <c r="T37" s="1">
        <v>85</v>
      </c>
      <c r="U37" s="1">
        <v>85</v>
      </c>
      <c r="V37" s="1">
        <v>85</v>
      </c>
      <c r="W37" s="1">
        <v>90</v>
      </c>
      <c r="X37" s="1">
        <v>89</v>
      </c>
      <c r="Y37" s="1"/>
      <c r="Z37" s="1"/>
      <c r="AA37" s="1"/>
      <c r="AB37" s="1"/>
      <c r="AC37" s="1"/>
      <c r="AD37" s="1"/>
      <c r="AE37" s="18"/>
      <c r="AF37" s="1">
        <v>93</v>
      </c>
      <c r="AG37" s="1">
        <v>93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96690</v>
      </c>
      <c r="C38" s="19" t="s">
        <v>180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menganalisis sistem produksi kerajinan bangun ruang, rekayasa energi, produksi budidayaikan hias, dan pengolahan makanan internasional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membuat kerajinan bangun ruang</v>
      </c>
      <c r="Q38" s="39"/>
      <c r="R38" s="39" t="s">
        <v>8</v>
      </c>
      <c r="S38" s="18"/>
      <c r="T38" s="1">
        <v>90</v>
      </c>
      <c r="U38" s="1">
        <v>90</v>
      </c>
      <c r="V38" s="1">
        <v>90</v>
      </c>
      <c r="W38" s="1">
        <v>90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96704</v>
      </c>
      <c r="C39" s="19" t="s">
        <v>181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menganalisis sistem produksi kerajinan bangun ruang, rekayasa energi, produksi budidayaikan hias, dan pengolahan makanan internasional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membuat kerajinan bangun ruang</v>
      </c>
      <c r="Q39" s="39"/>
      <c r="R39" s="39" t="s">
        <v>8</v>
      </c>
      <c r="S39" s="18"/>
      <c r="T39" s="1">
        <v>85</v>
      </c>
      <c r="U39" s="1">
        <v>85</v>
      </c>
      <c r="V39" s="1">
        <v>74</v>
      </c>
      <c r="W39" s="1">
        <v>90</v>
      </c>
      <c r="X39" s="1">
        <v>99</v>
      </c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96718</v>
      </c>
      <c r="C40" s="19" t="s">
        <v>182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menganalisis sistem produksi kerajinan bangun ruang, rekayasa energi, produksi budidayaikan hias, dan pengolahan makanan internasional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Sangat terampil membuat kerajinan bangun ruang</v>
      </c>
      <c r="Q40" s="39"/>
      <c r="R40" s="39" t="s">
        <v>8</v>
      </c>
      <c r="S40" s="18"/>
      <c r="T40" s="1">
        <v>85</v>
      </c>
      <c r="U40" s="1">
        <v>85</v>
      </c>
      <c r="V40" s="1">
        <v>79</v>
      </c>
      <c r="W40" s="1">
        <v>90</v>
      </c>
      <c r="X40" s="1">
        <v>84</v>
      </c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96732</v>
      </c>
      <c r="C41" s="19" t="s">
        <v>183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menganalisis sistem produksi kerajinan bangun ruang, rekayasa energi, dan produksi budidayaikan hias, namun perlu peningkatan pemahaman dalam pengolahan makanan internasional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membuat kerajinan bangun ruang</v>
      </c>
      <c r="Q41" s="39"/>
      <c r="R41" s="39" t="s">
        <v>9</v>
      </c>
      <c r="S41" s="18"/>
      <c r="T41" s="1">
        <v>85</v>
      </c>
      <c r="U41" s="1">
        <v>85</v>
      </c>
      <c r="V41" s="1">
        <v>71</v>
      </c>
      <c r="W41" s="1">
        <v>90</v>
      </c>
      <c r="X41" s="1">
        <v>78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96746</v>
      </c>
      <c r="C42" s="19" t="s">
        <v>184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menganalisis sistem produksi kerajinan bangun ruang, rekayasa energi, dan produksi budidayaikan hias, namun perlu peningkatan pemahaman dalam pengolahan makanan internasional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Sangat terampil membuat kerajinan bangun ruang</v>
      </c>
      <c r="Q42" s="39"/>
      <c r="R42" s="39" t="s">
        <v>9</v>
      </c>
      <c r="S42" s="18"/>
      <c r="T42" s="1">
        <v>85</v>
      </c>
      <c r="U42" s="1">
        <v>85</v>
      </c>
      <c r="V42" s="1">
        <v>80</v>
      </c>
      <c r="W42" s="1">
        <v>90</v>
      </c>
      <c r="X42" s="1">
        <v>82</v>
      </c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96760</v>
      </c>
      <c r="C43" s="19" t="s">
        <v>185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dalam menganalisis sistem produksi kerajinan bangun ruang, rekayasa energi, produksi budidayaikan hias, dan pengolahan makanan internasional</v>
      </c>
      <c r="K43" s="28">
        <f t="shared" si="5"/>
        <v>93</v>
      </c>
      <c r="L43" s="28" t="str">
        <f t="shared" si="6"/>
        <v>A</v>
      </c>
      <c r="M43" s="28">
        <f t="shared" si="7"/>
        <v>93</v>
      </c>
      <c r="N43" s="28" t="str">
        <f t="shared" si="8"/>
        <v>A</v>
      </c>
      <c r="O43" s="36">
        <v>1</v>
      </c>
      <c r="P43" s="28" t="str">
        <f t="shared" si="9"/>
        <v>Sangat terampil membuat kerajinan bangun ruang</v>
      </c>
      <c r="Q43" s="39"/>
      <c r="R43" s="39" t="s">
        <v>8</v>
      </c>
      <c r="S43" s="18"/>
      <c r="T43" s="1">
        <v>85</v>
      </c>
      <c r="U43" s="1">
        <v>90</v>
      </c>
      <c r="V43" s="1">
        <v>94</v>
      </c>
      <c r="W43" s="1">
        <v>90</v>
      </c>
      <c r="X43" s="1">
        <v>98</v>
      </c>
      <c r="Y43" s="1"/>
      <c r="Z43" s="1"/>
      <c r="AA43" s="1"/>
      <c r="AB43" s="1"/>
      <c r="AC43" s="1"/>
      <c r="AD43" s="1"/>
      <c r="AE43" s="18"/>
      <c r="AF43" s="1">
        <v>93</v>
      </c>
      <c r="AG43" s="1">
        <v>93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96774</v>
      </c>
      <c r="C44" s="19" t="s">
        <v>186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sistem produksi kerajinan bangun ruang, rekayasa energi, produksi budidayaikan hias, dan pengolahan makanan internasional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membuat kerajinan bangun ruang</v>
      </c>
      <c r="Q44" s="39"/>
      <c r="R44" s="39" t="s">
        <v>8</v>
      </c>
      <c r="S44" s="18"/>
      <c r="T44" s="1">
        <v>85</v>
      </c>
      <c r="U44" s="1">
        <v>85</v>
      </c>
      <c r="V44" s="1">
        <v>90</v>
      </c>
      <c r="W44" s="1">
        <v>90</v>
      </c>
      <c r="X44" s="1">
        <v>82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96788</v>
      </c>
      <c r="C45" s="19" t="s">
        <v>187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menganalisis sistem produksi kerajinan bangun ruang, rekayasa energi, dan produksi budidayaikan hias, namun perlu peningkatan pemahaman dalam pengolahan makanan internasional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membuat kerajinan bangun ruang</v>
      </c>
      <c r="Q45" s="39"/>
      <c r="R45" s="39" t="s">
        <v>9</v>
      </c>
      <c r="S45" s="18"/>
      <c r="T45" s="1">
        <v>85</v>
      </c>
      <c r="U45" s="1">
        <v>70</v>
      </c>
      <c r="V45" s="1">
        <v>86</v>
      </c>
      <c r="W45" s="1">
        <v>90</v>
      </c>
      <c r="X45" s="1">
        <v>88</v>
      </c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96802</v>
      </c>
      <c r="C46" s="19" t="s">
        <v>188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dalam menganalisis sistem produksi kerajinan bangun ruang, rekayasa energi, produksi budidayaikan hias, dan pengolahan makanan internasional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membuat kerajinan bangun ruang</v>
      </c>
      <c r="Q46" s="39"/>
      <c r="R46" s="39" t="s">
        <v>8</v>
      </c>
      <c r="S46" s="18"/>
      <c r="T46" s="1">
        <v>90</v>
      </c>
      <c r="U46" s="1">
        <v>90</v>
      </c>
      <c r="V46" s="1">
        <v>90</v>
      </c>
      <c r="W46" s="1">
        <v>90</v>
      </c>
      <c r="X46" s="1">
        <v>91</v>
      </c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86.944444444444443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1</vt:lpstr>
      <vt:lpstr>XI-MIPA 2</vt:lpstr>
      <vt:lpstr>XI-MIPA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2019-06-21T03:02:44Z</dcterms:modified>
  <cp:category/>
</cp:coreProperties>
</file>