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A 1" sheetId="1" r:id="rId1"/>
    <sheet name="XII-IPA 2" sheetId="2" r:id="rId2"/>
    <sheet name="XII-IPA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G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G20" i="3"/>
  <c r="AF20" i="3"/>
  <c r="AK20" i="3" s="1"/>
  <c r="AC20" i="3"/>
  <c r="AJ20" i="3" s="1"/>
  <c r="Z20" i="3"/>
  <c r="AI20" i="3" s="1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F29" i="2"/>
  <c r="AK29" i="2" s="1"/>
  <c r="AC29" i="2"/>
  <c r="Z29" i="2"/>
  <c r="AI29" i="2" s="1"/>
  <c r="W29" i="2"/>
  <c r="AH29" i="2" s="1"/>
  <c r="T29" i="2"/>
  <c r="AG29" i="2" s="1"/>
  <c r="AL29" i="2" s="1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J45" i="1"/>
  <c r="AH45" i="1"/>
  <c r="AL45" i="1" s="1"/>
  <c r="AF45" i="1"/>
  <c r="AK45" i="1" s="1"/>
  <c r="AC45" i="1"/>
  <c r="Z45" i="1"/>
  <c r="AI45" i="1" s="1"/>
  <c r="W45" i="1"/>
  <c r="T45" i="1"/>
  <c r="AG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 l="1"/>
  <c r="H11" i="1"/>
  <c r="I11" i="1"/>
  <c r="G11" i="1"/>
  <c r="J13" i="1"/>
  <c r="H13" i="1"/>
  <c r="E13" i="1" s="1"/>
  <c r="I13" i="1"/>
  <c r="G13" i="1"/>
  <c r="J15" i="1"/>
  <c r="H15" i="1"/>
  <c r="E15" i="1" s="1"/>
  <c r="I15" i="1"/>
  <c r="G15" i="1"/>
  <c r="J17" i="1"/>
  <c r="H17" i="1"/>
  <c r="E17" i="1" s="1"/>
  <c r="I17" i="1"/>
  <c r="G17" i="1"/>
  <c r="J19" i="1"/>
  <c r="H19" i="1"/>
  <c r="E19" i="1" s="1"/>
  <c r="I19" i="1"/>
  <c r="G19" i="1"/>
  <c r="J21" i="1"/>
  <c r="H21" i="1"/>
  <c r="E21" i="1" s="1"/>
  <c r="I21" i="1"/>
  <c r="G21" i="1"/>
  <c r="J23" i="1"/>
  <c r="H23" i="1"/>
  <c r="E23" i="1" s="1"/>
  <c r="I23" i="1"/>
  <c r="G23" i="1"/>
  <c r="J25" i="1"/>
  <c r="H25" i="1"/>
  <c r="E25" i="1" s="1"/>
  <c r="I25" i="1"/>
  <c r="G25" i="1"/>
  <c r="J27" i="1"/>
  <c r="H27" i="1"/>
  <c r="E27" i="1" s="1"/>
  <c r="I27" i="1"/>
  <c r="G27" i="1"/>
  <c r="J29" i="1"/>
  <c r="H29" i="1"/>
  <c r="E29" i="1" s="1"/>
  <c r="I29" i="1"/>
  <c r="G29" i="1"/>
  <c r="J31" i="1"/>
  <c r="H31" i="1"/>
  <c r="E31" i="1" s="1"/>
  <c r="I31" i="1"/>
  <c r="G31" i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37" i="1"/>
  <c r="G37" i="1"/>
  <c r="J39" i="1"/>
  <c r="H39" i="1"/>
  <c r="E39" i="1" s="1"/>
  <c r="I39" i="1"/>
  <c r="G39" i="1"/>
  <c r="J41" i="1"/>
  <c r="H41" i="1"/>
  <c r="E41" i="1" s="1"/>
  <c r="I41" i="1"/>
  <c r="G41" i="1"/>
  <c r="J43" i="1"/>
  <c r="H43" i="1"/>
  <c r="E43" i="1" s="1"/>
  <c r="I43" i="1"/>
  <c r="G43" i="1"/>
  <c r="J12" i="1"/>
  <c r="H12" i="1"/>
  <c r="E12" i="1" s="1"/>
  <c r="I12" i="1"/>
  <c r="G12" i="1"/>
  <c r="J14" i="1"/>
  <c r="H14" i="1"/>
  <c r="E14" i="1" s="1"/>
  <c r="I14" i="1"/>
  <c r="G14" i="1"/>
  <c r="J16" i="1"/>
  <c r="H16" i="1"/>
  <c r="E16" i="1" s="1"/>
  <c r="I16" i="1"/>
  <c r="G16" i="1"/>
  <c r="J18" i="1"/>
  <c r="H18" i="1"/>
  <c r="E18" i="1" s="1"/>
  <c r="I18" i="1"/>
  <c r="G18" i="1"/>
  <c r="J20" i="1"/>
  <c r="H20" i="1"/>
  <c r="E20" i="1" s="1"/>
  <c r="I20" i="1"/>
  <c r="G20" i="1"/>
  <c r="J22" i="1"/>
  <c r="H22" i="1"/>
  <c r="E22" i="1" s="1"/>
  <c r="I22" i="1"/>
  <c r="G22" i="1"/>
  <c r="J24" i="1"/>
  <c r="H24" i="1"/>
  <c r="E24" i="1" s="1"/>
  <c r="I24" i="1"/>
  <c r="G24" i="1"/>
  <c r="J26" i="1"/>
  <c r="H26" i="1"/>
  <c r="E26" i="1" s="1"/>
  <c r="I26" i="1"/>
  <c r="G26" i="1"/>
  <c r="J28" i="1"/>
  <c r="H28" i="1"/>
  <c r="E28" i="1" s="1"/>
  <c r="I28" i="1"/>
  <c r="G28" i="1"/>
  <c r="J30" i="1"/>
  <c r="H30" i="1"/>
  <c r="E30" i="1" s="1"/>
  <c r="I30" i="1"/>
  <c r="G30" i="1"/>
  <c r="J32" i="1"/>
  <c r="H32" i="1"/>
  <c r="E32" i="1" s="1"/>
  <c r="I32" i="1"/>
  <c r="G32" i="1"/>
  <c r="J34" i="1"/>
  <c r="H34" i="1"/>
  <c r="E34" i="1" s="1"/>
  <c r="I34" i="1"/>
  <c r="G34" i="1"/>
  <c r="J36" i="1"/>
  <c r="H36" i="1"/>
  <c r="E36" i="1" s="1"/>
  <c r="I36" i="1"/>
  <c r="G36" i="1"/>
  <c r="J38" i="1"/>
  <c r="H38" i="1"/>
  <c r="E38" i="1" s="1"/>
  <c r="I38" i="1"/>
  <c r="G38" i="1"/>
  <c r="J40" i="1"/>
  <c r="H40" i="1"/>
  <c r="E40" i="1" s="1"/>
  <c r="I40" i="1"/>
  <c r="G40" i="1"/>
  <c r="J42" i="1"/>
  <c r="H42" i="1"/>
  <c r="E42" i="1" s="1"/>
  <c r="I42" i="1"/>
  <c r="G42" i="1"/>
  <c r="J44" i="1"/>
  <c r="H44" i="1"/>
  <c r="E44" i="1" s="1"/>
  <c r="I44" i="1"/>
  <c r="G44" i="1"/>
  <c r="H45" i="1"/>
  <c r="E45" i="1" s="1"/>
  <c r="G45" i="1"/>
  <c r="AL11" i="2"/>
  <c r="AL12" i="2"/>
  <c r="AL13" i="2"/>
  <c r="AL14" i="2"/>
  <c r="AL15" i="2"/>
  <c r="AL16" i="2"/>
  <c r="AL17" i="2"/>
  <c r="AL18" i="2"/>
  <c r="AL46" i="1"/>
  <c r="AL47" i="1"/>
  <c r="AL48" i="1"/>
  <c r="AL49" i="1"/>
  <c r="AL50" i="1"/>
  <c r="AL20" i="2"/>
  <c r="AL22" i="2"/>
  <c r="AL24" i="2"/>
  <c r="AL26" i="2"/>
  <c r="I29" i="2"/>
  <c r="G29" i="2"/>
  <c r="J29" i="2"/>
  <c r="H29" i="2"/>
  <c r="E29" i="2" s="1"/>
  <c r="I30" i="2"/>
  <c r="G30" i="2"/>
  <c r="J30" i="2"/>
  <c r="H30" i="2"/>
  <c r="E30" i="2" s="1"/>
  <c r="I32" i="2"/>
  <c r="G32" i="2"/>
  <c r="J32" i="2"/>
  <c r="H32" i="2"/>
  <c r="E32" i="2" s="1"/>
  <c r="I34" i="2"/>
  <c r="G34" i="2"/>
  <c r="J34" i="2"/>
  <c r="H34" i="2"/>
  <c r="E34" i="2" s="1"/>
  <c r="I36" i="2"/>
  <c r="G36" i="2"/>
  <c r="J36" i="2"/>
  <c r="H36" i="2"/>
  <c r="E36" i="2" s="1"/>
  <c r="I38" i="2"/>
  <c r="G38" i="2"/>
  <c r="J38" i="2"/>
  <c r="H38" i="2"/>
  <c r="E38" i="2" s="1"/>
  <c r="I40" i="2"/>
  <c r="G40" i="2"/>
  <c r="J40" i="2"/>
  <c r="H40" i="2"/>
  <c r="E40" i="2" s="1"/>
  <c r="I42" i="2"/>
  <c r="G42" i="2"/>
  <c r="J42" i="2"/>
  <c r="H42" i="2"/>
  <c r="E42" i="2" s="1"/>
  <c r="I44" i="2"/>
  <c r="G44" i="2"/>
  <c r="J44" i="2"/>
  <c r="H44" i="2"/>
  <c r="E44" i="2" s="1"/>
  <c r="I46" i="2"/>
  <c r="G46" i="2"/>
  <c r="J46" i="2"/>
  <c r="H46" i="2"/>
  <c r="E46" i="2" s="1"/>
  <c r="G48" i="2"/>
  <c r="H48" i="2"/>
  <c r="E48" i="2" s="1"/>
  <c r="AL11" i="3"/>
  <c r="AL12" i="3"/>
  <c r="AL13" i="3"/>
  <c r="AL14" i="3"/>
  <c r="AL15" i="3"/>
  <c r="AL16" i="3"/>
  <c r="AL17" i="3"/>
  <c r="AL18" i="3"/>
  <c r="AL19" i="3"/>
  <c r="AL20" i="3"/>
  <c r="J22" i="3"/>
  <c r="H22" i="3"/>
  <c r="E22" i="3" s="1"/>
  <c r="I22" i="3"/>
  <c r="G22" i="3"/>
  <c r="AL19" i="2"/>
  <c r="AL21" i="2"/>
  <c r="AL23" i="2"/>
  <c r="AL25" i="2"/>
  <c r="AL27" i="2"/>
  <c r="AL28" i="2"/>
  <c r="I31" i="2"/>
  <c r="G31" i="2"/>
  <c r="J31" i="2"/>
  <c r="H31" i="2"/>
  <c r="E31" i="2" s="1"/>
  <c r="I33" i="2"/>
  <c r="G33" i="2"/>
  <c r="J33" i="2"/>
  <c r="H33" i="2"/>
  <c r="E33" i="2" s="1"/>
  <c r="I35" i="2"/>
  <c r="G35" i="2"/>
  <c r="J35" i="2"/>
  <c r="H35" i="2"/>
  <c r="E35" i="2" s="1"/>
  <c r="I37" i="2"/>
  <c r="G37" i="2"/>
  <c r="J37" i="2"/>
  <c r="H37" i="2"/>
  <c r="E37" i="2" s="1"/>
  <c r="I39" i="2"/>
  <c r="G39" i="2"/>
  <c r="J39" i="2"/>
  <c r="H39" i="2"/>
  <c r="E39" i="2" s="1"/>
  <c r="I41" i="2"/>
  <c r="G41" i="2"/>
  <c r="J41" i="2"/>
  <c r="H41" i="2"/>
  <c r="E41" i="2" s="1"/>
  <c r="I43" i="2"/>
  <c r="G43" i="2"/>
  <c r="J43" i="2"/>
  <c r="H43" i="2"/>
  <c r="E43" i="2" s="1"/>
  <c r="I45" i="2"/>
  <c r="G45" i="2"/>
  <c r="J45" i="2"/>
  <c r="H45" i="2"/>
  <c r="E45" i="2" s="1"/>
  <c r="G47" i="2"/>
  <c r="H47" i="2"/>
  <c r="E47" i="2" s="1"/>
  <c r="G49" i="2"/>
  <c r="H49" i="2"/>
  <c r="E49" i="2" s="1"/>
  <c r="AL50" i="2"/>
  <c r="J21" i="3"/>
  <c r="H21" i="3"/>
  <c r="E21" i="3" s="1"/>
  <c r="I21" i="3"/>
  <c r="G21" i="3"/>
  <c r="I24" i="3"/>
  <c r="G24" i="3"/>
  <c r="J24" i="3"/>
  <c r="H24" i="3"/>
  <c r="E24" i="3" s="1"/>
  <c r="I26" i="3"/>
  <c r="G26" i="3"/>
  <c r="J26" i="3"/>
  <c r="H26" i="3"/>
  <c r="E26" i="3" s="1"/>
  <c r="I28" i="3"/>
  <c r="G28" i="3"/>
  <c r="J28" i="3"/>
  <c r="H28" i="3"/>
  <c r="E28" i="3" s="1"/>
  <c r="I30" i="3"/>
  <c r="G30" i="3"/>
  <c r="J30" i="3"/>
  <c r="H30" i="3"/>
  <c r="E30" i="3" s="1"/>
  <c r="I32" i="3"/>
  <c r="G32" i="3"/>
  <c r="J32" i="3"/>
  <c r="H32" i="3"/>
  <c r="E32" i="3" s="1"/>
  <c r="I23" i="3"/>
  <c r="J23" i="3"/>
  <c r="H23" i="3"/>
  <c r="E23" i="3" s="1"/>
  <c r="I25" i="3"/>
  <c r="G25" i="3"/>
  <c r="J25" i="3"/>
  <c r="H25" i="3"/>
  <c r="E25" i="3" s="1"/>
  <c r="I27" i="3"/>
  <c r="G27" i="3"/>
  <c r="J27" i="3"/>
  <c r="H27" i="3"/>
  <c r="E27" i="3" s="1"/>
  <c r="I29" i="3"/>
  <c r="G29" i="3"/>
  <c r="J29" i="3"/>
  <c r="H29" i="3"/>
  <c r="E29" i="3" s="1"/>
  <c r="I31" i="3"/>
  <c r="G31" i="3"/>
  <c r="J31" i="3"/>
  <c r="H31" i="3"/>
  <c r="E31" i="3" s="1"/>
  <c r="I33" i="3"/>
  <c r="G33" i="3"/>
  <c r="J33" i="3"/>
  <c r="H33" i="3"/>
  <c r="E33" i="3" s="1"/>
  <c r="AL35" i="3"/>
  <c r="G50" i="3"/>
  <c r="H50" i="3"/>
  <c r="E50" i="3" s="1"/>
  <c r="AL34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I48" i="3" l="1"/>
  <c r="G48" i="3"/>
  <c r="J48" i="3"/>
  <c r="H48" i="3"/>
  <c r="E48" i="3" s="1"/>
  <c r="I46" i="3"/>
  <c r="G46" i="3"/>
  <c r="J46" i="3"/>
  <c r="H46" i="3"/>
  <c r="E46" i="3" s="1"/>
  <c r="I44" i="3"/>
  <c r="G44" i="3"/>
  <c r="J44" i="3"/>
  <c r="H44" i="3"/>
  <c r="E44" i="3" s="1"/>
  <c r="I42" i="3"/>
  <c r="G42" i="3"/>
  <c r="J42" i="3"/>
  <c r="H42" i="3"/>
  <c r="E42" i="3" s="1"/>
  <c r="I40" i="3"/>
  <c r="G40" i="3"/>
  <c r="J40" i="3"/>
  <c r="H40" i="3"/>
  <c r="E40" i="3" s="1"/>
  <c r="I38" i="3"/>
  <c r="G38" i="3"/>
  <c r="J38" i="3"/>
  <c r="H38" i="3"/>
  <c r="E38" i="3" s="1"/>
  <c r="I36" i="3"/>
  <c r="G36" i="3"/>
  <c r="J36" i="3"/>
  <c r="H36" i="3"/>
  <c r="E36" i="3" s="1"/>
  <c r="I35" i="3"/>
  <c r="G35" i="3"/>
  <c r="H35" i="3"/>
  <c r="E35" i="3" s="1"/>
  <c r="J35" i="3"/>
  <c r="G50" i="2"/>
  <c r="H50" i="2"/>
  <c r="E50" i="2" s="1"/>
  <c r="I27" i="2"/>
  <c r="G27" i="2"/>
  <c r="J27" i="2"/>
  <c r="H27" i="2"/>
  <c r="E27" i="2" s="1"/>
  <c r="I23" i="2"/>
  <c r="G23" i="2"/>
  <c r="J23" i="2"/>
  <c r="H23" i="2"/>
  <c r="E23" i="2" s="1"/>
  <c r="I19" i="2"/>
  <c r="J19" i="2"/>
  <c r="G19" i="2"/>
  <c r="H19" i="2"/>
  <c r="E19" i="2" s="1"/>
  <c r="I19" i="3"/>
  <c r="G19" i="3"/>
  <c r="J19" i="3"/>
  <c r="H19" i="3"/>
  <c r="E19" i="3" s="1"/>
  <c r="I17" i="3"/>
  <c r="G17" i="3"/>
  <c r="J17" i="3"/>
  <c r="H17" i="3"/>
  <c r="E17" i="3" s="1"/>
  <c r="I15" i="3"/>
  <c r="G15" i="3"/>
  <c r="J15" i="3"/>
  <c r="H15" i="3"/>
  <c r="E15" i="3" s="1"/>
  <c r="I13" i="3"/>
  <c r="G13" i="3"/>
  <c r="J13" i="3"/>
  <c r="H13" i="3"/>
  <c r="E13" i="3" s="1"/>
  <c r="I11" i="3"/>
  <c r="G11" i="3"/>
  <c r="J11" i="3"/>
  <c r="H11" i="3"/>
  <c r="I24" i="2"/>
  <c r="G24" i="2"/>
  <c r="H24" i="2"/>
  <c r="E24" i="2" s="1"/>
  <c r="J24" i="2"/>
  <c r="I20" i="2"/>
  <c r="G20" i="2"/>
  <c r="H20" i="2"/>
  <c r="E20" i="2" s="1"/>
  <c r="J20" i="2"/>
  <c r="G49" i="1"/>
  <c r="H49" i="1"/>
  <c r="E49" i="1" s="1"/>
  <c r="G47" i="1"/>
  <c r="H47" i="1"/>
  <c r="E47" i="1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E11" i="1"/>
  <c r="G49" i="3"/>
  <c r="H49" i="3"/>
  <c r="E49" i="3" s="1"/>
  <c r="I47" i="3"/>
  <c r="G47" i="3"/>
  <c r="J47" i="3"/>
  <c r="H47" i="3"/>
  <c r="E47" i="3" s="1"/>
  <c r="I45" i="3"/>
  <c r="G45" i="3"/>
  <c r="J45" i="3"/>
  <c r="H45" i="3"/>
  <c r="E45" i="3" s="1"/>
  <c r="I43" i="3"/>
  <c r="G43" i="3"/>
  <c r="J43" i="3"/>
  <c r="H43" i="3"/>
  <c r="E43" i="3" s="1"/>
  <c r="I41" i="3"/>
  <c r="G41" i="3"/>
  <c r="J41" i="3"/>
  <c r="H41" i="3"/>
  <c r="E41" i="3" s="1"/>
  <c r="I39" i="3"/>
  <c r="G39" i="3"/>
  <c r="J39" i="3"/>
  <c r="H39" i="3"/>
  <c r="E39" i="3" s="1"/>
  <c r="I37" i="3"/>
  <c r="G37" i="3"/>
  <c r="J37" i="3"/>
  <c r="H37" i="3"/>
  <c r="E37" i="3" s="1"/>
  <c r="I34" i="3"/>
  <c r="G34" i="3"/>
  <c r="J34" i="3"/>
  <c r="H34" i="3"/>
  <c r="E34" i="3" s="1"/>
  <c r="I28" i="2"/>
  <c r="G28" i="2"/>
  <c r="J28" i="2"/>
  <c r="H28" i="2"/>
  <c r="E28" i="2" s="1"/>
  <c r="I25" i="2"/>
  <c r="G25" i="2"/>
  <c r="J25" i="2"/>
  <c r="H25" i="2"/>
  <c r="E25" i="2" s="1"/>
  <c r="I21" i="2"/>
  <c r="G21" i="2"/>
  <c r="J21" i="2"/>
  <c r="H21" i="2"/>
  <c r="E21" i="2" s="1"/>
  <c r="I20" i="3"/>
  <c r="G20" i="3"/>
  <c r="J20" i="3"/>
  <c r="H20" i="3"/>
  <c r="E20" i="3" s="1"/>
  <c r="I18" i="3"/>
  <c r="G18" i="3"/>
  <c r="J18" i="3"/>
  <c r="H18" i="3"/>
  <c r="E18" i="3" s="1"/>
  <c r="I16" i="3"/>
  <c r="G16" i="3"/>
  <c r="J16" i="3"/>
  <c r="H16" i="3"/>
  <c r="E16" i="3" s="1"/>
  <c r="I14" i="3"/>
  <c r="G14" i="3"/>
  <c r="J14" i="3"/>
  <c r="H14" i="3"/>
  <c r="E14" i="3" s="1"/>
  <c r="I12" i="3"/>
  <c r="G12" i="3"/>
  <c r="J12" i="3"/>
  <c r="H12" i="3"/>
  <c r="E12" i="3" s="1"/>
  <c r="I26" i="2"/>
  <c r="G26" i="2"/>
  <c r="H26" i="2"/>
  <c r="E26" i="2" s="1"/>
  <c r="J26" i="2"/>
  <c r="I22" i="2"/>
  <c r="G22" i="2"/>
  <c r="H22" i="2"/>
  <c r="E22" i="2" s="1"/>
  <c r="J22" i="2"/>
  <c r="G50" i="1"/>
  <c r="H50" i="1"/>
  <c r="E50" i="1" s="1"/>
  <c r="G48" i="1"/>
  <c r="H48" i="1"/>
  <c r="E48" i="1" s="1"/>
  <c r="H46" i="1"/>
  <c r="E46" i="1" s="1"/>
  <c r="G46" i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11" i="2"/>
  <c r="G11" i="2"/>
  <c r="J11" i="2"/>
  <c r="H11" i="2"/>
  <c r="I53" i="2" l="1"/>
  <c r="I54" i="2"/>
  <c r="I52" i="2"/>
  <c r="E11" i="2"/>
  <c r="I54" i="1"/>
  <c r="I53" i="3"/>
  <c r="I54" i="3"/>
  <c r="I52" i="3"/>
  <c r="E11" i="3"/>
  <c r="I52" i="1"/>
  <c r="I53" i="1"/>
</calcChain>
</file>

<file path=xl/sharedStrings.xml><?xml version="1.0" encoding="utf-8"?>
<sst xmlns="http://schemas.openxmlformats.org/spreadsheetml/2006/main" count="576" uniqueCount="169">
  <si>
    <t>DAFTAR NILAI SISWA SMAN 9 SEMARANG SEMESTER GASAL TAHUN PELAJARAN 2016/2017</t>
  </si>
  <si>
    <t>Guru :</t>
  </si>
  <si>
    <t>Wiwik Indah K S.Pd,M.Pd</t>
  </si>
  <si>
    <t>Kelas [nama-kelas]</t>
  </si>
  <si>
    <t>Kelas XII-IPA 1</t>
  </si>
  <si>
    <t>GASAL</t>
  </si>
  <si>
    <t>Mapel :</t>
  </si>
  <si>
    <t>Kimia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</si>
  <si>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</si>
  <si>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</si>
  <si>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</si>
  <si>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</si>
  <si>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</si>
  <si>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</si>
  <si>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</si>
  <si>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</si>
  <si>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</si>
  <si>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</si>
  <si>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</si>
  <si>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</si>
  <si>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</si>
  <si>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</si>
  <si>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</si>
  <si>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</si>
  <si>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</si>
  <si>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</si>
  <si>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</si>
  <si>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</si>
  <si>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</si>
  <si>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</si>
  <si>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</si>
  <si>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</si>
  <si>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</si>
  <si>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</si>
  <si>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</si>
  <si>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</si>
  <si>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</si>
  <si>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</si>
  <si>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</si>
  <si>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</si>
  <si>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</si>
  <si>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</si>
  <si>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</si>
  <si>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</si>
  <si>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</si>
  <si>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</si>
  <si>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</si>
  <si>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</si>
  <si>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</si>
  <si>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</si>
  <si>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</si>
  <si>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</si>
  <si>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</si>
  <si>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</si>
  <si>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</si>
  <si>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</si>
  <si>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</si>
  <si>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</si>
  <si>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</si>
  <si>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</si>
  <si>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</si>
  <si>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</si>
  <si>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</si>
  <si>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</si>
  <si>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</si>
  <si>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</si>
  <si>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</si>
  <si>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</si>
  <si>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</si>
  <si>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</si>
  <si>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</si>
  <si>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</si>
  <si>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</si>
  <si>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</si>
  <si>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</si>
  <si>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</si>
  <si>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</si>
  <si>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</si>
  <si>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</si>
  <si>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</si>
  <si>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</si>
  <si>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</si>
  <si>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</si>
  <si>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</si>
  <si>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</si>
  <si>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</si>
  <si>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</si>
  <si>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</si>
  <si>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</si>
  <si>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</si>
  <si>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</si>
  <si>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19761116 200801 2 009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</si>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</sst>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2" sqref="L12: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9442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168</v>
      </c>
      <c r="M11" s="13"/>
      <c r="N11" s="35" t="str">
        <f t="shared" ref="N11:N50" si="6">IF(BB11="","",BB11)</f>
        <v/>
      </c>
      <c r="O11" s="2">
        <v>78</v>
      </c>
      <c r="P11" s="1">
        <v>71</v>
      </c>
      <c r="Q11" s="13"/>
      <c r="R11" s="3">
        <v>91</v>
      </c>
      <c r="S11" s="1"/>
      <c r="T11" s="39">
        <f t="shared" ref="T11:T50" si="7">IF(ISNUMBER(R11)=FALSE(),"",IF(OR(R11&gt;=$C$4,ISNUMBER(S11)=FALSE(),R11&gt;S11),R11,IF(S11&gt;=$C$4,$C$4,S11)))</f>
        <v>91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100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82</v>
      </c>
      <c r="AU11" s="2">
        <v>82</v>
      </c>
      <c r="AV11" s="2">
        <v>85</v>
      </c>
      <c r="AW11" s="2">
        <v>86</v>
      </c>
      <c r="AX11" s="2"/>
      <c r="AY11" s="51">
        <f t="shared" ref="AY11:AY50" si="19">IF(COUNTBLANK(AT11:AX11)=5,"",AVERAGE(AT11:AX11))</f>
        <v>83.75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9456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92</v>
      </c>
      <c r="H12" s="24">
        <f t="shared" si="2"/>
        <v>90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168</v>
      </c>
      <c r="M12" s="13"/>
      <c r="N12" s="36" t="str">
        <f t="shared" si="6"/>
        <v/>
      </c>
      <c r="O12" s="2">
        <v>93</v>
      </c>
      <c r="P12" s="2">
        <v>81</v>
      </c>
      <c r="Q12" s="13"/>
      <c r="R12" s="3">
        <v>95</v>
      </c>
      <c r="S12" s="1"/>
      <c r="T12" s="39">
        <f t="shared" si="7"/>
        <v>95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100</v>
      </c>
      <c r="AN12" s="2">
        <v>90</v>
      </c>
      <c r="AO12" s="2"/>
      <c r="AP12" s="2"/>
      <c r="AQ12" s="2"/>
      <c r="AR12" s="49">
        <f t="shared" si="18"/>
        <v>95</v>
      </c>
      <c r="AS12" s="13"/>
      <c r="AT12" s="6">
        <v>78</v>
      </c>
      <c r="AU12" s="2">
        <v>88</v>
      </c>
      <c r="AV12" s="2">
        <v>85</v>
      </c>
      <c r="AW12" s="2">
        <v>88</v>
      </c>
      <c r="AX12" s="2"/>
      <c r="AY12" s="51">
        <f t="shared" si="19"/>
        <v>84.75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9470</v>
      </c>
      <c r="C13" s="14" t="s">
        <v>49</v>
      </c>
      <c r="D13" s="13"/>
      <c r="E13" s="14">
        <f t="shared" si="0"/>
        <v>84</v>
      </c>
      <c r="F13" s="13"/>
      <c r="G13" s="24">
        <f t="shared" si="1"/>
        <v>87</v>
      </c>
      <c r="H13" s="24">
        <f t="shared" si="2"/>
        <v>84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168</v>
      </c>
      <c r="M13" s="13"/>
      <c r="N13" s="36" t="str">
        <f t="shared" si="6"/>
        <v/>
      </c>
      <c r="O13" s="2">
        <v>91</v>
      </c>
      <c r="P13" s="2">
        <v>73</v>
      </c>
      <c r="Q13" s="13"/>
      <c r="R13" s="3">
        <v>82</v>
      </c>
      <c r="S13" s="1"/>
      <c r="T13" s="39">
        <f t="shared" si="7"/>
        <v>82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100</v>
      </c>
      <c r="AN13" s="2">
        <v>90</v>
      </c>
      <c r="AO13" s="2"/>
      <c r="AP13" s="2"/>
      <c r="AQ13" s="2"/>
      <c r="AR13" s="49">
        <f t="shared" si="18"/>
        <v>95</v>
      </c>
      <c r="AS13" s="13"/>
      <c r="AT13" s="6">
        <v>78</v>
      </c>
      <c r="AU13" s="2">
        <v>85</v>
      </c>
      <c r="AV13" s="2">
        <v>85</v>
      </c>
      <c r="AW13" s="2">
        <v>93</v>
      </c>
      <c r="AX13" s="2"/>
      <c r="AY13" s="51">
        <f t="shared" si="19"/>
        <v>85.25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9484</v>
      </c>
      <c r="C14" s="14" t="s">
        <v>50</v>
      </c>
      <c r="D14" s="13"/>
      <c r="E14" s="14">
        <f t="shared" si="0"/>
        <v>84</v>
      </c>
      <c r="F14" s="13"/>
      <c r="G14" s="24">
        <f t="shared" si="1"/>
        <v>88</v>
      </c>
      <c r="H14" s="24">
        <f t="shared" si="2"/>
        <v>84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168</v>
      </c>
      <c r="M14" s="13"/>
      <c r="N14" s="36" t="str">
        <f t="shared" si="6"/>
        <v/>
      </c>
      <c r="O14" s="2">
        <v>87</v>
      </c>
      <c r="P14" s="2">
        <v>67</v>
      </c>
      <c r="Q14" s="13"/>
      <c r="R14" s="3">
        <v>93</v>
      </c>
      <c r="S14" s="1"/>
      <c r="T14" s="39">
        <f t="shared" si="7"/>
        <v>93</v>
      </c>
      <c r="U14" s="1">
        <v>83</v>
      </c>
      <c r="V14" s="1"/>
      <c r="W14" s="39">
        <f t="shared" si="8"/>
        <v>83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93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88</v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>
        <v>78</v>
      </c>
      <c r="AU14" s="2">
        <v>83</v>
      </c>
      <c r="AV14" s="2">
        <v>85</v>
      </c>
      <c r="AW14" s="2">
        <v>80</v>
      </c>
      <c r="AX14" s="2"/>
      <c r="AY14" s="51">
        <f t="shared" si="19"/>
        <v>81.5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9498</v>
      </c>
      <c r="C15" s="14" t="s">
        <v>51</v>
      </c>
      <c r="D15" s="13"/>
      <c r="E15" s="14">
        <f t="shared" si="0"/>
        <v>85</v>
      </c>
      <c r="F15" s="13"/>
      <c r="G15" s="24">
        <f t="shared" si="1"/>
        <v>89</v>
      </c>
      <c r="H15" s="24">
        <f t="shared" si="2"/>
        <v>85</v>
      </c>
      <c r="I15" s="24">
        <f t="shared" si="3"/>
        <v>81</v>
      </c>
      <c r="J15" s="24">
        <f t="shared" si="4"/>
        <v>81</v>
      </c>
      <c r="K15" s="14" t="str">
        <f t="shared" si="5"/>
        <v>A</v>
      </c>
      <c r="L15" s="52" t="s">
        <v>168</v>
      </c>
      <c r="M15" s="13"/>
      <c r="N15" s="36" t="str">
        <f t="shared" si="6"/>
        <v/>
      </c>
      <c r="O15" s="2">
        <v>86</v>
      </c>
      <c r="P15" s="2">
        <v>69</v>
      </c>
      <c r="Q15" s="13"/>
      <c r="R15" s="3">
        <v>92</v>
      </c>
      <c r="S15" s="1"/>
      <c r="T15" s="39">
        <f t="shared" si="7"/>
        <v>92</v>
      </c>
      <c r="U15" s="1">
        <v>75</v>
      </c>
      <c r="V15" s="1">
        <v>78</v>
      </c>
      <c r="W15" s="39">
        <f t="shared" si="8"/>
        <v>78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96</v>
      </c>
      <c r="AN15" s="2">
        <v>100</v>
      </c>
      <c r="AO15" s="2"/>
      <c r="AP15" s="2"/>
      <c r="AQ15" s="2"/>
      <c r="AR15" s="49">
        <f t="shared" si="18"/>
        <v>98</v>
      </c>
      <c r="AS15" s="13"/>
      <c r="AT15" s="6">
        <v>78</v>
      </c>
      <c r="AU15" s="2">
        <v>78</v>
      </c>
      <c r="AV15" s="2"/>
      <c r="AW15" s="2">
        <v>88</v>
      </c>
      <c r="AX15" s="2"/>
      <c r="AY15" s="51">
        <f t="shared" si="19"/>
        <v>81.333333333333329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9512</v>
      </c>
      <c r="C16" s="14" t="s">
        <v>52</v>
      </c>
      <c r="D16" s="13"/>
      <c r="E16" s="14">
        <f t="shared" si="0"/>
        <v>84</v>
      </c>
      <c r="F16" s="13"/>
      <c r="G16" s="24">
        <f t="shared" si="1"/>
        <v>87</v>
      </c>
      <c r="H16" s="24">
        <f t="shared" si="2"/>
        <v>84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168</v>
      </c>
      <c r="M16" s="13"/>
      <c r="N16" s="36" t="str">
        <f t="shared" si="6"/>
        <v/>
      </c>
      <c r="O16" s="2">
        <v>89</v>
      </c>
      <c r="P16" s="2">
        <v>71</v>
      </c>
      <c r="Q16" s="13"/>
      <c r="R16" s="3">
        <v>86</v>
      </c>
      <c r="S16" s="1"/>
      <c r="T16" s="39">
        <f t="shared" si="7"/>
        <v>86</v>
      </c>
      <c r="U16" s="1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100</v>
      </c>
      <c r="AN16" s="2">
        <v>90</v>
      </c>
      <c r="AO16" s="2"/>
      <c r="AP16" s="2"/>
      <c r="AQ16" s="2"/>
      <c r="AR16" s="49">
        <f t="shared" si="18"/>
        <v>95</v>
      </c>
      <c r="AS16" s="13"/>
      <c r="AT16" s="6">
        <v>82</v>
      </c>
      <c r="AU16" s="2">
        <v>82</v>
      </c>
      <c r="AV16" s="2">
        <v>85</v>
      </c>
      <c r="AW16" s="2">
        <v>85</v>
      </c>
      <c r="AX16" s="2"/>
      <c r="AY16" s="51">
        <f t="shared" si="19"/>
        <v>83.5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9526</v>
      </c>
      <c r="C17" s="14" t="s">
        <v>53</v>
      </c>
      <c r="D17" s="13"/>
      <c r="E17" s="14">
        <f t="shared" si="0"/>
        <v>86</v>
      </c>
      <c r="F17" s="13"/>
      <c r="G17" s="24">
        <f t="shared" si="1"/>
        <v>89</v>
      </c>
      <c r="H17" s="24">
        <f t="shared" si="2"/>
        <v>86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168</v>
      </c>
      <c r="M17" s="13"/>
      <c r="N17" s="36" t="str">
        <f t="shared" si="6"/>
        <v/>
      </c>
      <c r="O17" s="2">
        <v>79</v>
      </c>
      <c r="P17" s="2">
        <v>74</v>
      </c>
      <c r="Q17" s="13"/>
      <c r="R17" s="3">
        <v>95</v>
      </c>
      <c r="S17" s="1"/>
      <c r="T17" s="39">
        <f t="shared" si="7"/>
        <v>95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100</v>
      </c>
      <c r="AN17" s="2">
        <v>90</v>
      </c>
      <c r="AO17" s="2"/>
      <c r="AP17" s="2"/>
      <c r="AQ17" s="2"/>
      <c r="AR17" s="49">
        <f t="shared" si="18"/>
        <v>95</v>
      </c>
      <c r="AS17" s="13"/>
      <c r="AT17" s="6">
        <v>85</v>
      </c>
      <c r="AU17" s="2">
        <v>78</v>
      </c>
      <c r="AV17" s="2">
        <v>80</v>
      </c>
      <c r="AW17" s="2">
        <v>88</v>
      </c>
      <c r="AX17" s="2"/>
      <c r="AY17" s="51">
        <f t="shared" si="19"/>
        <v>82.75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9540</v>
      </c>
      <c r="C18" s="14" t="s">
        <v>54</v>
      </c>
      <c r="D18" s="13"/>
      <c r="E18" s="14">
        <f t="shared" si="0"/>
        <v>81</v>
      </c>
      <c r="F18" s="13"/>
      <c r="G18" s="24">
        <f t="shared" si="1"/>
        <v>84</v>
      </c>
      <c r="H18" s="24">
        <f t="shared" si="2"/>
        <v>81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168</v>
      </c>
      <c r="M18" s="13"/>
      <c r="N18" s="36" t="str">
        <f t="shared" si="6"/>
        <v/>
      </c>
      <c r="O18" s="2">
        <v>74</v>
      </c>
      <c r="P18" s="2">
        <v>70</v>
      </c>
      <c r="Q18" s="13"/>
      <c r="R18" s="3">
        <v>90</v>
      </c>
      <c r="S18" s="1"/>
      <c r="T18" s="39">
        <f t="shared" si="7"/>
        <v>90</v>
      </c>
      <c r="U18" s="1">
        <v>78</v>
      </c>
      <c r="V18" s="1"/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100</v>
      </c>
      <c r="AN18" s="2">
        <v>90</v>
      </c>
      <c r="AO18" s="2"/>
      <c r="AP18" s="2"/>
      <c r="AQ18" s="2"/>
      <c r="AR18" s="49">
        <f t="shared" si="18"/>
        <v>95</v>
      </c>
      <c r="AS18" s="13"/>
      <c r="AT18" s="6">
        <v>88</v>
      </c>
      <c r="AU18" s="2">
        <v>87</v>
      </c>
      <c r="AV18" s="2">
        <v>85</v>
      </c>
      <c r="AW18" s="2">
        <v>93</v>
      </c>
      <c r="AX18" s="2"/>
      <c r="AY18" s="51">
        <f t="shared" si="19"/>
        <v>88.25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9554</v>
      </c>
      <c r="C19" s="14" t="s">
        <v>55</v>
      </c>
      <c r="D19" s="13"/>
      <c r="E19" s="14">
        <f t="shared" si="0"/>
        <v>82</v>
      </c>
      <c r="F19" s="13"/>
      <c r="G19" s="24">
        <f t="shared" si="1"/>
        <v>88</v>
      </c>
      <c r="H19" s="24">
        <f t="shared" si="2"/>
        <v>82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168</v>
      </c>
      <c r="M19" s="13"/>
      <c r="N19" s="36" t="str">
        <f t="shared" si="6"/>
        <v/>
      </c>
      <c r="O19" s="2">
        <v>88</v>
      </c>
      <c r="P19" s="2">
        <v>61</v>
      </c>
      <c r="Q19" s="13"/>
      <c r="R19" s="3">
        <v>82</v>
      </c>
      <c r="S19" s="1"/>
      <c r="T19" s="39">
        <f t="shared" si="7"/>
        <v>82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83.5</v>
      </c>
      <c r="AM19" s="6">
        <v>100</v>
      </c>
      <c r="AN19" s="2">
        <v>90</v>
      </c>
      <c r="AO19" s="2"/>
      <c r="AP19" s="2"/>
      <c r="AQ19" s="2"/>
      <c r="AR19" s="49">
        <f t="shared" si="18"/>
        <v>95</v>
      </c>
      <c r="AS19" s="13"/>
      <c r="AT19" s="6">
        <v>82</v>
      </c>
      <c r="AU19" s="2">
        <v>78</v>
      </c>
      <c r="AV19" s="2">
        <v>85</v>
      </c>
      <c r="AW19" s="2">
        <v>86</v>
      </c>
      <c r="AX19" s="2"/>
      <c r="AY19" s="51">
        <f t="shared" si="19"/>
        <v>82.75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9568</v>
      </c>
      <c r="C20" s="14" t="s">
        <v>56</v>
      </c>
      <c r="D20" s="13"/>
      <c r="E20" s="14">
        <f t="shared" si="0"/>
        <v>91</v>
      </c>
      <c r="F20" s="13"/>
      <c r="G20" s="24">
        <f t="shared" si="1"/>
        <v>92</v>
      </c>
      <c r="H20" s="24">
        <f t="shared" si="2"/>
        <v>91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168</v>
      </c>
      <c r="M20" s="13"/>
      <c r="N20" s="36" t="str">
        <f t="shared" si="6"/>
        <v/>
      </c>
      <c r="O20" s="2">
        <v>88</v>
      </c>
      <c r="P20" s="2">
        <v>87</v>
      </c>
      <c r="Q20" s="13"/>
      <c r="R20" s="3">
        <v>95</v>
      </c>
      <c r="S20" s="1"/>
      <c r="T20" s="39">
        <f t="shared" si="7"/>
        <v>95</v>
      </c>
      <c r="U20" s="1">
        <v>89</v>
      </c>
      <c r="V20" s="1"/>
      <c r="W20" s="39">
        <f t="shared" si="8"/>
        <v>89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89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92</v>
      </c>
      <c r="AM20" s="6">
        <v>100</v>
      </c>
      <c r="AN20" s="2">
        <v>90</v>
      </c>
      <c r="AO20" s="2"/>
      <c r="AP20" s="2"/>
      <c r="AQ20" s="2"/>
      <c r="AR20" s="49">
        <f t="shared" si="18"/>
        <v>95</v>
      </c>
      <c r="AS20" s="13"/>
      <c r="AT20" s="6">
        <v>78</v>
      </c>
      <c r="AU20" s="2">
        <v>88</v>
      </c>
      <c r="AV20" s="2"/>
      <c r="AW20" s="2">
        <v>93</v>
      </c>
      <c r="AX20" s="2"/>
      <c r="AY20" s="51">
        <f t="shared" si="19"/>
        <v>86.333333333333329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9582</v>
      </c>
      <c r="C21" s="14" t="s">
        <v>57</v>
      </c>
      <c r="D21" s="13"/>
      <c r="E21" s="14">
        <f t="shared" si="0"/>
        <v>79</v>
      </c>
      <c r="F21" s="13"/>
      <c r="G21" s="24">
        <f t="shared" si="1"/>
        <v>83</v>
      </c>
      <c r="H21" s="24">
        <f t="shared" si="2"/>
        <v>79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168</v>
      </c>
      <c r="M21" s="13"/>
      <c r="N21" s="36" t="str">
        <f t="shared" si="6"/>
        <v/>
      </c>
      <c r="O21" s="2">
        <v>78</v>
      </c>
      <c r="P21" s="2">
        <v>64</v>
      </c>
      <c r="Q21" s="13"/>
      <c r="R21" s="3">
        <v>81</v>
      </c>
      <c r="S21" s="1"/>
      <c r="T21" s="39">
        <f t="shared" si="7"/>
        <v>81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81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80.5</v>
      </c>
      <c r="AM21" s="6">
        <v>98</v>
      </c>
      <c r="AN21" s="2">
        <v>90</v>
      </c>
      <c r="AO21" s="2"/>
      <c r="AP21" s="2"/>
      <c r="AQ21" s="2"/>
      <c r="AR21" s="49">
        <f t="shared" si="18"/>
        <v>94</v>
      </c>
      <c r="AS21" s="13"/>
      <c r="AT21" s="6">
        <v>78</v>
      </c>
      <c r="AU21" s="2">
        <v>78</v>
      </c>
      <c r="AV21" s="2">
        <v>82</v>
      </c>
      <c r="AW21" s="2">
        <v>86</v>
      </c>
      <c r="AX21" s="2"/>
      <c r="AY21" s="51">
        <f t="shared" si="19"/>
        <v>81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9596</v>
      </c>
      <c r="C22" s="14" t="s">
        <v>58</v>
      </c>
      <c r="D22" s="13"/>
      <c r="E22" s="14">
        <f t="shared" si="0"/>
        <v>83</v>
      </c>
      <c r="F22" s="13"/>
      <c r="G22" s="24">
        <f t="shared" si="1"/>
        <v>87</v>
      </c>
      <c r="H22" s="24">
        <f t="shared" si="2"/>
        <v>83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168</v>
      </c>
      <c r="M22" s="13"/>
      <c r="N22" s="36" t="str">
        <f t="shared" si="6"/>
        <v/>
      </c>
      <c r="O22" s="2">
        <v>78</v>
      </c>
      <c r="P22" s="2">
        <v>66</v>
      </c>
      <c r="Q22" s="13"/>
      <c r="R22" s="3">
        <v>92</v>
      </c>
      <c r="S22" s="1"/>
      <c r="T22" s="39">
        <f t="shared" si="7"/>
        <v>92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100</v>
      </c>
      <c r="AN22" s="2">
        <v>90</v>
      </c>
      <c r="AO22" s="2"/>
      <c r="AP22" s="2"/>
      <c r="AQ22" s="2"/>
      <c r="AR22" s="49">
        <f t="shared" si="18"/>
        <v>95</v>
      </c>
      <c r="AS22" s="13"/>
      <c r="AT22" s="6">
        <v>85</v>
      </c>
      <c r="AU22" s="2">
        <v>82</v>
      </c>
      <c r="AV22" s="2">
        <v>80</v>
      </c>
      <c r="AW22" s="2">
        <v>85</v>
      </c>
      <c r="AX22" s="2"/>
      <c r="AY22" s="51">
        <f t="shared" si="19"/>
        <v>83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9610</v>
      </c>
      <c r="C23" s="14" t="s">
        <v>59</v>
      </c>
      <c r="D23" s="13"/>
      <c r="E23" s="14">
        <f t="shared" si="0"/>
        <v>79</v>
      </c>
      <c r="F23" s="13"/>
      <c r="G23" s="24">
        <f t="shared" si="1"/>
        <v>85</v>
      </c>
      <c r="H23" s="24">
        <f t="shared" si="2"/>
        <v>79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168</v>
      </c>
      <c r="M23" s="13"/>
      <c r="N23" s="36" t="str">
        <f t="shared" si="6"/>
        <v/>
      </c>
      <c r="O23" s="2">
        <v>75</v>
      </c>
      <c r="P23" s="2">
        <v>52</v>
      </c>
      <c r="Q23" s="13"/>
      <c r="R23" s="3">
        <v>88</v>
      </c>
      <c r="S23" s="1"/>
      <c r="T23" s="39">
        <f t="shared" si="7"/>
        <v>88</v>
      </c>
      <c r="U23" s="1">
        <v>83</v>
      </c>
      <c r="V23" s="1"/>
      <c r="W23" s="39">
        <f t="shared" si="8"/>
        <v>83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85.5</v>
      </c>
      <c r="AM23" s="6">
        <v>100</v>
      </c>
      <c r="AN23" s="2">
        <v>90</v>
      </c>
      <c r="AO23" s="2"/>
      <c r="AP23" s="2"/>
      <c r="AQ23" s="2"/>
      <c r="AR23" s="49">
        <f t="shared" si="18"/>
        <v>95</v>
      </c>
      <c r="AS23" s="13"/>
      <c r="AT23" s="6">
        <v>78</v>
      </c>
      <c r="AU23" s="2">
        <v>78</v>
      </c>
      <c r="AV23" s="2"/>
      <c r="AW23" s="2">
        <v>85</v>
      </c>
      <c r="AX23" s="2"/>
      <c r="AY23" s="51">
        <f t="shared" si="19"/>
        <v>80.333333333333329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9624</v>
      </c>
      <c r="C24" s="14" t="s">
        <v>60</v>
      </c>
      <c r="D24" s="13"/>
      <c r="E24" s="14">
        <f t="shared" si="0"/>
        <v>82</v>
      </c>
      <c r="F24" s="13"/>
      <c r="G24" s="24">
        <f t="shared" si="1"/>
        <v>86</v>
      </c>
      <c r="H24" s="24">
        <f t="shared" si="2"/>
        <v>82</v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168</v>
      </c>
      <c r="M24" s="13"/>
      <c r="N24" s="36" t="str">
        <f t="shared" si="6"/>
        <v/>
      </c>
      <c r="O24" s="2">
        <v>78</v>
      </c>
      <c r="P24" s="2">
        <v>65</v>
      </c>
      <c r="Q24" s="13"/>
      <c r="R24" s="3">
        <v>82</v>
      </c>
      <c r="S24" s="1"/>
      <c r="T24" s="39">
        <f t="shared" si="7"/>
        <v>82</v>
      </c>
      <c r="U24" s="1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98</v>
      </c>
      <c r="AN24" s="2">
        <v>90</v>
      </c>
      <c r="AO24" s="2"/>
      <c r="AP24" s="2"/>
      <c r="AQ24" s="2"/>
      <c r="AR24" s="49">
        <f t="shared" si="18"/>
        <v>94</v>
      </c>
      <c r="AS24" s="13"/>
      <c r="AT24" s="6">
        <v>78</v>
      </c>
      <c r="AU24" s="2">
        <v>78</v>
      </c>
      <c r="AV24" s="2"/>
      <c r="AW24" s="2">
        <v>85</v>
      </c>
      <c r="AX24" s="2"/>
      <c r="AY24" s="51">
        <f t="shared" si="19"/>
        <v>80.333333333333329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9638</v>
      </c>
      <c r="C25" s="14" t="s">
        <v>61</v>
      </c>
      <c r="D25" s="13"/>
      <c r="E25" s="14">
        <f t="shared" si="0"/>
        <v>82</v>
      </c>
      <c r="F25" s="13"/>
      <c r="G25" s="24">
        <f t="shared" si="1"/>
        <v>87</v>
      </c>
      <c r="H25" s="24">
        <f t="shared" si="2"/>
        <v>82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168</v>
      </c>
      <c r="M25" s="13"/>
      <c r="N25" s="36" t="str">
        <f t="shared" si="6"/>
        <v/>
      </c>
      <c r="O25" s="2">
        <v>86</v>
      </c>
      <c r="P25" s="2">
        <v>62</v>
      </c>
      <c r="Q25" s="13"/>
      <c r="R25" s="3">
        <v>86</v>
      </c>
      <c r="S25" s="1"/>
      <c r="T25" s="39">
        <f t="shared" si="7"/>
        <v>86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100</v>
      </c>
      <c r="AN25" s="2">
        <v>90</v>
      </c>
      <c r="AO25" s="2"/>
      <c r="AP25" s="2"/>
      <c r="AQ25" s="2"/>
      <c r="AR25" s="49">
        <f t="shared" si="18"/>
        <v>95</v>
      </c>
      <c r="AS25" s="13"/>
      <c r="AT25" s="6">
        <v>82</v>
      </c>
      <c r="AU25" s="2">
        <v>84</v>
      </c>
      <c r="AV25" s="2">
        <v>80</v>
      </c>
      <c r="AW25" s="2">
        <v>80</v>
      </c>
      <c r="AX25" s="2"/>
      <c r="AY25" s="51">
        <f t="shared" si="19"/>
        <v>81.5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9652</v>
      </c>
      <c r="C26" s="14" t="s">
        <v>62</v>
      </c>
      <c r="D26" s="13"/>
      <c r="E26" s="14">
        <f t="shared" si="0"/>
        <v>87</v>
      </c>
      <c r="F26" s="13"/>
      <c r="G26" s="24">
        <f t="shared" si="1"/>
        <v>90</v>
      </c>
      <c r="H26" s="24">
        <f t="shared" si="2"/>
        <v>87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168</v>
      </c>
      <c r="M26" s="13"/>
      <c r="N26" s="36" t="str">
        <f t="shared" si="6"/>
        <v/>
      </c>
      <c r="O26" s="2">
        <v>88</v>
      </c>
      <c r="P26" s="2">
        <v>77</v>
      </c>
      <c r="Q26" s="13"/>
      <c r="R26" s="3">
        <v>93</v>
      </c>
      <c r="S26" s="1"/>
      <c r="T26" s="39">
        <f t="shared" si="7"/>
        <v>93</v>
      </c>
      <c r="U26" s="1">
        <v>83</v>
      </c>
      <c r="V26" s="1"/>
      <c r="W26" s="39">
        <f t="shared" si="8"/>
        <v>83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93</v>
      </c>
      <c r="AH26" s="14">
        <f t="shared" si="13"/>
        <v>83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100</v>
      </c>
      <c r="AN26" s="2">
        <v>90</v>
      </c>
      <c r="AO26" s="2"/>
      <c r="AP26" s="2"/>
      <c r="AQ26" s="2"/>
      <c r="AR26" s="49">
        <f t="shared" si="18"/>
        <v>95</v>
      </c>
      <c r="AS26" s="13"/>
      <c r="AT26" s="6">
        <v>82</v>
      </c>
      <c r="AU26" s="2">
        <v>78</v>
      </c>
      <c r="AV26" s="2">
        <v>82</v>
      </c>
      <c r="AW26" s="2">
        <v>85</v>
      </c>
      <c r="AX26" s="2"/>
      <c r="AY26" s="51">
        <f t="shared" si="19"/>
        <v>81.75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9666</v>
      </c>
      <c r="C27" s="14" t="s">
        <v>63</v>
      </c>
      <c r="D27" s="13"/>
      <c r="E27" s="14">
        <f t="shared" si="0"/>
        <v>89</v>
      </c>
      <c r="F27" s="13"/>
      <c r="G27" s="24">
        <f t="shared" si="1"/>
        <v>90</v>
      </c>
      <c r="H27" s="24">
        <f t="shared" si="2"/>
        <v>89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168</v>
      </c>
      <c r="M27" s="13"/>
      <c r="N27" s="36" t="str">
        <f t="shared" si="6"/>
        <v/>
      </c>
      <c r="O27" s="2">
        <v>89</v>
      </c>
      <c r="P27" s="2">
        <v>86</v>
      </c>
      <c r="Q27" s="13"/>
      <c r="R27" s="3">
        <v>93</v>
      </c>
      <c r="S27" s="1"/>
      <c r="T27" s="39">
        <f t="shared" si="7"/>
        <v>93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93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98</v>
      </c>
      <c r="AN27" s="2">
        <v>90</v>
      </c>
      <c r="AO27" s="2"/>
      <c r="AP27" s="2"/>
      <c r="AQ27" s="2"/>
      <c r="AR27" s="49">
        <f t="shared" si="18"/>
        <v>94</v>
      </c>
      <c r="AS27" s="13"/>
      <c r="AT27" s="6">
        <v>80</v>
      </c>
      <c r="AU27" s="2">
        <v>83</v>
      </c>
      <c r="AV27" s="2">
        <v>80</v>
      </c>
      <c r="AW27" s="2">
        <v>86</v>
      </c>
      <c r="AX27" s="2"/>
      <c r="AY27" s="51">
        <f t="shared" si="19"/>
        <v>82.25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9680</v>
      </c>
      <c r="C28" s="14" t="s">
        <v>64</v>
      </c>
      <c r="D28" s="13"/>
      <c r="E28" s="14">
        <f t="shared" si="0"/>
        <v>85</v>
      </c>
      <c r="F28" s="13"/>
      <c r="G28" s="24">
        <f t="shared" si="1"/>
        <v>91</v>
      </c>
      <c r="H28" s="24">
        <f t="shared" si="2"/>
        <v>85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168</v>
      </c>
      <c r="M28" s="13"/>
      <c r="N28" s="36" t="str">
        <f t="shared" si="6"/>
        <v/>
      </c>
      <c r="O28" s="2">
        <v>90</v>
      </c>
      <c r="P28" s="2">
        <v>64</v>
      </c>
      <c r="Q28" s="13"/>
      <c r="R28" s="3">
        <v>85</v>
      </c>
      <c r="S28" s="1"/>
      <c r="T28" s="39">
        <f t="shared" si="7"/>
        <v>85</v>
      </c>
      <c r="U28" s="1">
        <v>93</v>
      </c>
      <c r="V28" s="1"/>
      <c r="W28" s="39">
        <f t="shared" si="8"/>
        <v>93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100</v>
      </c>
      <c r="AN28" s="2">
        <v>90</v>
      </c>
      <c r="AO28" s="2"/>
      <c r="AP28" s="2"/>
      <c r="AQ28" s="2"/>
      <c r="AR28" s="49">
        <f t="shared" si="18"/>
        <v>95</v>
      </c>
      <c r="AS28" s="13"/>
      <c r="AT28" s="6">
        <v>78</v>
      </c>
      <c r="AU28" s="2">
        <v>85</v>
      </c>
      <c r="AV28" s="2">
        <v>83</v>
      </c>
      <c r="AW28" s="2">
        <v>90</v>
      </c>
      <c r="AX28" s="2"/>
      <c r="AY28" s="51">
        <f t="shared" si="19"/>
        <v>84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9694</v>
      </c>
      <c r="C29" s="14" t="s">
        <v>65</v>
      </c>
      <c r="D29" s="13"/>
      <c r="E29" s="14">
        <f t="shared" si="0"/>
        <v>80</v>
      </c>
      <c r="F29" s="13"/>
      <c r="G29" s="24">
        <f t="shared" si="1"/>
        <v>86</v>
      </c>
      <c r="H29" s="24">
        <f t="shared" si="2"/>
        <v>80</v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2" t="s">
        <v>168</v>
      </c>
      <c r="M29" s="13"/>
      <c r="N29" s="36" t="str">
        <f t="shared" si="6"/>
        <v/>
      </c>
      <c r="O29" s="2">
        <v>78</v>
      </c>
      <c r="P29" s="2">
        <v>59</v>
      </c>
      <c r="Q29" s="13"/>
      <c r="R29" s="3">
        <v>91</v>
      </c>
      <c r="S29" s="1"/>
      <c r="T29" s="39">
        <f t="shared" si="7"/>
        <v>91</v>
      </c>
      <c r="U29" s="1">
        <v>83</v>
      </c>
      <c r="V29" s="1"/>
      <c r="W29" s="39">
        <f t="shared" si="8"/>
        <v>83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91</v>
      </c>
      <c r="AH29" s="14">
        <f t="shared" si="13"/>
        <v>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100</v>
      </c>
      <c r="AN29" s="2">
        <v>80</v>
      </c>
      <c r="AO29" s="2"/>
      <c r="AP29" s="2"/>
      <c r="AQ29" s="2"/>
      <c r="AR29" s="49">
        <f t="shared" si="18"/>
        <v>90</v>
      </c>
      <c r="AS29" s="13"/>
      <c r="AT29" s="6">
        <v>78</v>
      </c>
      <c r="AU29" s="2">
        <v>78</v>
      </c>
      <c r="AV29" s="2">
        <v>85</v>
      </c>
      <c r="AW29" s="2">
        <v>88</v>
      </c>
      <c r="AX29" s="2"/>
      <c r="AY29" s="51">
        <f t="shared" si="19"/>
        <v>82.25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9708</v>
      </c>
      <c r="C30" s="14" t="s">
        <v>66</v>
      </c>
      <c r="D30" s="13"/>
      <c r="E30" s="14">
        <f t="shared" si="0"/>
        <v>84</v>
      </c>
      <c r="F30" s="13"/>
      <c r="G30" s="24">
        <f t="shared" si="1"/>
        <v>87</v>
      </c>
      <c r="H30" s="24">
        <f t="shared" si="2"/>
        <v>84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168</v>
      </c>
      <c r="M30" s="13"/>
      <c r="N30" s="36" t="str">
        <f t="shared" si="6"/>
        <v/>
      </c>
      <c r="O30" s="2">
        <v>86</v>
      </c>
      <c r="P30" s="2">
        <v>71</v>
      </c>
      <c r="Q30" s="13"/>
      <c r="R30" s="3">
        <v>87</v>
      </c>
      <c r="S30" s="1"/>
      <c r="T30" s="39">
        <f t="shared" si="7"/>
        <v>87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83.5</v>
      </c>
      <c r="AM30" s="6">
        <v>100</v>
      </c>
      <c r="AN30" s="2">
        <v>90</v>
      </c>
      <c r="AO30" s="2"/>
      <c r="AP30" s="2"/>
      <c r="AQ30" s="2"/>
      <c r="AR30" s="49">
        <f t="shared" si="18"/>
        <v>95</v>
      </c>
      <c r="AS30" s="13"/>
      <c r="AT30" s="6">
        <v>78</v>
      </c>
      <c r="AU30" s="2">
        <v>86</v>
      </c>
      <c r="AV30" s="2">
        <v>85</v>
      </c>
      <c r="AW30" s="2">
        <v>88</v>
      </c>
      <c r="AX30" s="2"/>
      <c r="AY30" s="51">
        <f t="shared" si="19"/>
        <v>84.25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9722</v>
      </c>
      <c r="C31" s="14" t="s">
        <v>67</v>
      </c>
      <c r="D31" s="13"/>
      <c r="E31" s="14">
        <f t="shared" si="0"/>
        <v>82</v>
      </c>
      <c r="F31" s="13"/>
      <c r="G31" s="24">
        <f t="shared" si="1"/>
        <v>87</v>
      </c>
      <c r="H31" s="24">
        <f t="shared" si="2"/>
        <v>82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168</v>
      </c>
      <c r="M31" s="13"/>
      <c r="N31" s="36" t="str">
        <f t="shared" si="6"/>
        <v/>
      </c>
      <c r="O31" s="2">
        <v>86</v>
      </c>
      <c r="P31" s="2">
        <v>62</v>
      </c>
      <c r="Q31" s="13"/>
      <c r="R31" s="3">
        <v>87</v>
      </c>
      <c r="S31" s="1"/>
      <c r="T31" s="39">
        <f t="shared" si="7"/>
        <v>87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83.5</v>
      </c>
      <c r="AM31" s="6">
        <v>98</v>
      </c>
      <c r="AN31" s="2">
        <v>90</v>
      </c>
      <c r="AO31" s="2"/>
      <c r="AP31" s="2"/>
      <c r="AQ31" s="2"/>
      <c r="AR31" s="49">
        <f t="shared" si="18"/>
        <v>94</v>
      </c>
      <c r="AS31" s="13"/>
      <c r="AT31" s="6">
        <v>85</v>
      </c>
      <c r="AU31" s="2">
        <v>88</v>
      </c>
      <c r="AV31" s="2">
        <v>80</v>
      </c>
      <c r="AW31" s="2"/>
      <c r="AX31" s="2"/>
      <c r="AY31" s="51">
        <f t="shared" si="19"/>
        <v>84.333333333333329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9736</v>
      </c>
      <c r="C32" s="14" t="s">
        <v>68</v>
      </c>
      <c r="D32" s="13"/>
      <c r="E32" s="14">
        <f t="shared" si="0"/>
        <v>86</v>
      </c>
      <c r="F32" s="13"/>
      <c r="G32" s="24">
        <f t="shared" si="1"/>
        <v>89</v>
      </c>
      <c r="H32" s="24">
        <f t="shared" si="2"/>
        <v>86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168</v>
      </c>
      <c r="M32" s="13"/>
      <c r="N32" s="36" t="str">
        <f t="shared" si="6"/>
        <v/>
      </c>
      <c r="O32" s="2">
        <v>87</v>
      </c>
      <c r="P32" s="2">
        <v>71</v>
      </c>
      <c r="Q32" s="13"/>
      <c r="R32" s="3">
        <v>92</v>
      </c>
      <c r="S32" s="1"/>
      <c r="T32" s="39">
        <f t="shared" si="7"/>
        <v>92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87.5</v>
      </c>
      <c r="AM32" s="6">
        <v>100</v>
      </c>
      <c r="AN32" s="2">
        <v>90</v>
      </c>
      <c r="AO32" s="2"/>
      <c r="AP32" s="2"/>
      <c r="AQ32" s="2"/>
      <c r="AR32" s="49">
        <f t="shared" si="18"/>
        <v>95</v>
      </c>
      <c r="AS32" s="13"/>
      <c r="AT32" s="6">
        <v>85</v>
      </c>
      <c r="AU32" s="2">
        <v>78</v>
      </c>
      <c r="AV32" s="2">
        <v>85</v>
      </c>
      <c r="AW32" s="2">
        <v>85</v>
      </c>
      <c r="AX32" s="2"/>
      <c r="AY32" s="51">
        <f t="shared" si="19"/>
        <v>83.25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9750</v>
      </c>
      <c r="C33" s="14" t="s">
        <v>69</v>
      </c>
      <c r="D33" s="13"/>
      <c r="E33" s="14">
        <f t="shared" si="0"/>
        <v>79</v>
      </c>
      <c r="F33" s="13"/>
      <c r="G33" s="24">
        <f t="shared" si="1"/>
        <v>82</v>
      </c>
      <c r="H33" s="24">
        <f t="shared" si="2"/>
        <v>79</v>
      </c>
      <c r="I33" s="24">
        <f t="shared" si="3"/>
        <v>79</v>
      </c>
      <c r="J33" s="24">
        <f t="shared" si="4"/>
        <v>79</v>
      </c>
      <c r="K33" s="14" t="str">
        <f t="shared" si="5"/>
        <v>A</v>
      </c>
      <c r="L33" s="52" t="s">
        <v>168</v>
      </c>
      <c r="M33" s="13"/>
      <c r="N33" s="36" t="str">
        <f t="shared" si="6"/>
        <v/>
      </c>
      <c r="O33" s="2">
        <v>70</v>
      </c>
      <c r="P33" s="2">
        <v>66</v>
      </c>
      <c r="Q33" s="13"/>
      <c r="R33" s="3">
        <v>87</v>
      </c>
      <c r="S33" s="1"/>
      <c r="T33" s="39">
        <f t="shared" si="7"/>
        <v>87</v>
      </c>
      <c r="U33" s="1">
        <v>78</v>
      </c>
      <c r="V33" s="1"/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82.5</v>
      </c>
      <c r="AM33" s="6">
        <v>100</v>
      </c>
      <c r="AN33" s="2">
        <v>85</v>
      </c>
      <c r="AO33" s="2"/>
      <c r="AP33" s="2"/>
      <c r="AQ33" s="2"/>
      <c r="AR33" s="49">
        <f t="shared" si="18"/>
        <v>92.5</v>
      </c>
      <c r="AS33" s="13"/>
      <c r="AT33" s="6">
        <v>78</v>
      </c>
      <c r="AU33" s="2">
        <v>78</v>
      </c>
      <c r="AV33" s="2">
        <v>80</v>
      </c>
      <c r="AW33" s="2">
        <v>80</v>
      </c>
      <c r="AX33" s="2"/>
      <c r="AY33" s="51">
        <f t="shared" si="19"/>
        <v>79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9764</v>
      </c>
      <c r="C34" s="14" t="s">
        <v>70</v>
      </c>
      <c r="D34" s="13"/>
      <c r="E34" s="14">
        <f t="shared" si="0"/>
        <v>83</v>
      </c>
      <c r="F34" s="13"/>
      <c r="G34" s="24">
        <f t="shared" si="1"/>
        <v>87</v>
      </c>
      <c r="H34" s="24">
        <f t="shared" si="2"/>
        <v>83</v>
      </c>
      <c r="I34" s="24">
        <f t="shared" si="3"/>
        <v>78</v>
      </c>
      <c r="J34" s="24">
        <f t="shared" si="4"/>
        <v>78</v>
      </c>
      <c r="K34" s="14" t="str">
        <f t="shared" si="5"/>
        <v>A</v>
      </c>
      <c r="L34" s="52" t="s">
        <v>168</v>
      </c>
      <c r="M34" s="13"/>
      <c r="N34" s="36" t="str">
        <f t="shared" si="6"/>
        <v/>
      </c>
      <c r="O34" s="2">
        <v>86</v>
      </c>
      <c r="P34" s="2">
        <v>71</v>
      </c>
      <c r="Q34" s="13"/>
      <c r="R34" s="3">
        <v>90</v>
      </c>
      <c r="S34" s="1"/>
      <c r="T34" s="39">
        <f t="shared" si="7"/>
        <v>90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100</v>
      </c>
      <c r="AN34" s="2">
        <v>80</v>
      </c>
      <c r="AO34" s="2"/>
      <c r="AP34" s="2"/>
      <c r="AQ34" s="2"/>
      <c r="AR34" s="49">
        <f t="shared" si="18"/>
        <v>90</v>
      </c>
      <c r="AS34" s="13"/>
      <c r="AT34" s="6">
        <v>78</v>
      </c>
      <c r="AU34" s="2">
        <v>78</v>
      </c>
      <c r="AV34" s="2"/>
      <c r="AW34" s="2"/>
      <c r="AX34" s="2"/>
      <c r="AY34" s="51">
        <f t="shared" si="19"/>
        <v>78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9778</v>
      </c>
      <c r="C35" s="14" t="s">
        <v>71</v>
      </c>
      <c r="D35" s="13"/>
      <c r="E35" s="14">
        <f t="shared" si="0"/>
        <v>80</v>
      </c>
      <c r="F35" s="13"/>
      <c r="G35" s="24">
        <f t="shared" si="1"/>
        <v>84</v>
      </c>
      <c r="H35" s="24">
        <f t="shared" si="2"/>
        <v>80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168</v>
      </c>
      <c r="M35" s="13"/>
      <c r="N35" s="36" t="str">
        <f t="shared" si="6"/>
        <v/>
      </c>
      <c r="O35" s="2">
        <v>73</v>
      </c>
      <c r="P35" s="2">
        <v>63</v>
      </c>
      <c r="Q35" s="13"/>
      <c r="R35" s="3">
        <v>89</v>
      </c>
      <c r="S35" s="1"/>
      <c r="T35" s="39">
        <f t="shared" si="7"/>
        <v>89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89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84.5</v>
      </c>
      <c r="AM35" s="6">
        <v>100</v>
      </c>
      <c r="AN35" s="2">
        <v>90</v>
      </c>
      <c r="AO35" s="2"/>
      <c r="AP35" s="2"/>
      <c r="AQ35" s="2"/>
      <c r="AR35" s="49">
        <f t="shared" si="18"/>
        <v>95</v>
      </c>
      <c r="AS35" s="13"/>
      <c r="AT35" s="6">
        <v>85</v>
      </c>
      <c r="AU35" s="2">
        <v>86</v>
      </c>
      <c r="AV35" s="2">
        <v>85</v>
      </c>
      <c r="AW35" s="2">
        <v>95</v>
      </c>
      <c r="AX35" s="2"/>
      <c r="AY35" s="51">
        <f t="shared" si="19"/>
        <v>87.75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9792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84</v>
      </c>
      <c r="H36" s="24">
        <f t="shared" si="2"/>
        <v>80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168</v>
      </c>
      <c r="M36" s="13"/>
      <c r="N36" s="36" t="str">
        <f t="shared" si="6"/>
        <v/>
      </c>
      <c r="O36" s="2">
        <v>77</v>
      </c>
      <c r="P36" s="2">
        <v>64</v>
      </c>
      <c r="Q36" s="13"/>
      <c r="R36" s="3">
        <v>85</v>
      </c>
      <c r="S36" s="1"/>
      <c r="T36" s="39">
        <f t="shared" si="7"/>
        <v>85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98</v>
      </c>
      <c r="AN36" s="2">
        <v>90</v>
      </c>
      <c r="AO36" s="2"/>
      <c r="AP36" s="2"/>
      <c r="AQ36" s="2"/>
      <c r="AR36" s="49">
        <f t="shared" si="18"/>
        <v>94</v>
      </c>
      <c r="AS36" s="13"/>
      <c r="AT36" s="6">
        <v>78</v>
      </c>
      <c r="AU36" s="2">
        <v>86</v>
      </c>
      <c r="AV36" s="2">
        <v>85</v>
      </c>
      <c r="AW36" s="2"/>
      <c r="AX36" s="2"/>
      <c r="AY36" s="51">
        <f t="shared" si="19"/>
        <v>83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9806</v>
      </c>
      <c r="C37" s="14" t="s">
        <v>73</v>
      </c>
      <c r="D37" s="13"/>
      <c r="E37" s="14">
        <f t="shared" si="0"/>
        <v>80</v>
      </c>
      <c r="F37" s="13"/>
      <c r="G37" s="24">
        <f t="shared" si="1"/>
        <v>85</v>
      </c>
      <c r="H37" s="24">
        <f t="shared" si="2"/>
        <v>80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168</v>
      </c>
      <c r="M37" s="13"/>
      <c r="N37" s="36" t="str">
        <f t="shared" si="6"/>
        <v/>
      </c>
      <c r="O37" s="2">
        <v>79</v>
      </c>
      <c r="P37" s="2">
        <v>60</v>
      </c>
      <c r="Q37" s="13"/>
      <c r="R37" s="3">
        <v>86</v>
      </c>
      <c r="S37" s="1"/>
      <c r="T37" s="39">
        <f t="shared" si="7"/>
        <v>86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100</v>
      </c>
      <c r="AN37" s="2">
        <v>90</v>
      </c>
      <c r="AO37" s="2"/>
      <c r="AP37" s="2"/>
      <c r="AQ37" s="2"/>
      <c r="AR37" s="49">
        <f t="shared" si="18"/>
        <v>95</v>
      </c>
      <c r="AS37" s="13"/>
      <c r="AT37" s="6">
        <v>78</v>
      </c>
      <c r="AU37" s="2">
        <v>86</v>
      </c>
      <c r="AV37" s="2">
        <v>85</v>
      </c>
      <c r="AW37" s="2">
        <v>89</v>
      </c>
      <c r="AX37" s="2"/>
      <c r="AY37" s="51">
        <f t="shared" si="19"/>
        <v>84.5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9820</v>
      </c>
      <c r="C38" s="14" t="s">
        <v>74</v>
      </c>
      <c r="D38" s="13"/>
      <c r="E38" s="14">
        <f t="shared" si="0"/>
        <v>89</v>
      </c>
      <c r="F38" s="13"/>
      <c r="G38" s="24">
        <f t="shared" si="1"/>
        <v>95</v>
      </c>
      <c r="H38" s="24">
        <f t="shared" si="2"/>
        <v>89</v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168</v>
      </c>
      <c r="M38" s="13"/>
      <c r="N38" s="36" t="str">
        <f t="shared" si="6"/>
        <v/>
      </c>
      <c r="O38" s="2">
        <v>95</v>
      </c>
      <c r="P38" s="2">
        <v>65</v>
      </c>
      <c r="Q38" s="13"/>
      <c r="R38" s="3">
        <v>96</v>
      </c>
      <c r="S38" s="1"/>
      <c r="T38" s="39">
        <f t="shared" si="7"/>
        <v>96</v>
      </c>
      <c r="U38" s="1">
        <v>95</v>
      </c>
      <c r="V38" s="1"/>
      <c r="W38" s="39">
        <f t="shared" si="8"/>
        <v>95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96</v>
      </c>
      <c r="AH38" s="14">
        <f t="shared" si="13"/>
        <v>95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95.5</v>
      </c>
      <c r="AM38" s="6">
        <v>100</v>
      </c>
      <c r="AN38" s="2">
        <v>85</v>
      </c>
      <c r="AO38" s="2"/>
      <c r="AP38" s="2"/>
      <c r="AQ38" s="2"/>
      <c r="AR38" s="49">
        <f t="shared" si="18"/>
        <v>92.5</v>
      </c>
      <c r="AS38" s="13"/>
      <c r="AT38" s="6">
        <v>78</v>
      </c>
      <c r="AU38" s="2">
        <v>78</v>
      </c>
      <c r="AV38" s="2">
        <v>80</v>
      </c>
      <c r="AW38" s="2">
        <v>93</v>
      </c>
      <c r="AX38" s="2"/>
      <c r="AY38" s="51">
        <f t="shared" si="19"/>
        <v>82.25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9834</v>
      </c>
      <c r="C39" s="14" t="s">
        <v>75</v>
      </c>
      <c r="D39" s="13"/>
      <c r="E39" s="14">
        <f t="shared" si="0"/>
        <v>83</v>
      </c>
      <c r="F39" s="13"/>
      <c r="G39" s="24">
        <f t="shared" si="1"/>
        <v>87</v>
      </c>
      <c r="H39" s="24">
        <f t="shared" si="2"/>
        <v>83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168</v>
      </c>
      <c r="M39" s="13"/>
      <c r="N39" s="36" t="str">
        <f t="shared" si="6"/>
        <v/>
      </c>
      <c r="O39" s="2">
        <v>78</v>
      </c>
      <c r="P39" s="2">
        <v>67</v>
      </c>
      <c r="Q39" s="13"/>
      <c r="R39" s="3">
        <v>88</v>
      </c>
      <c r="S39" s="1"/>
      <c r="T39" s="39">
        <f t="shared" si="7"/>
        <v>88</v>
      </c>
      <c r="U39" s="1">
        <v>88</v>
      </c>
      <c r="V39" s="1"/>
      <c r="W39" s="39">
        <f t="shared" si="8"/>
        <v>88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88</v>
      </c>
      <c r="AM39" s="6">
        <v>100</v>
      </c>
      <c r="AN39" s="2">
        <v>90</v>
      </c>
      <c r="AO39" s="2"/>
      <c r="AP39" s="2"/>
      <c r="AQ39" s="2"/>
      <c r="AR39" s="49">
        <f t="shared" si="18"/>
        <v>95</v>
      </c>
      <c r="AS39" s="13"/>
      <c r="AT39" s="6">
        <v>78</v>
      </c>
      <c r="AU39" s="2">
        <v>82</v>
      </c>
      <c r="AV39" s="2">
        <v>88</v>
      </c>
      <c r="AW39" s="2">
        <v>88</v>
      </c>
      <c r="AX39" s="2"/>
      <c r="AY39" s="51">
        <f t="shared" si="19"/>
        <v>84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9848</v>
      </c>
      <c r="C40" s="14" t="s">
        <v>76</v>
      </c>
      <c r="D40" s="13"/>
      <c r="E40" s="14">
        <f t="shared" si="0"/>
        <v>78</v>
      </c>
      <c r="F40" s="13"/>
      <c r="G40" s="24">
        <f t="shared" si="1"/>
        <v>86</v>
      </c>
      <c r="H40" s="24">
        <f t="shared" si="2"/>
        <v>78</v>
      </c>
      <c r="I40" s="24">
        <f t="shared" si="3"/>
        <v>81</v>
      </c>
      <c r="J40" s="24">
        <f t="shared" si="4"/>
        <v>81</v>
      </c>
      <c r="K40" s="14" t="str">
        <f t="shared" si="5"/>
        <v>A</v>
      </c>
      <c r="L40" s="52" t="s">
        <v>168</v>
      </c>
      <c r="M40" s="13"/>
      <c r="N40" s="36" t="str">
        <f t="shared" si="6"/>
        <v/>
      </c>
      <c r="O40" s="2">
        <v>82</v>
      </c>
      <c r="P40" s="2">
        <v>48</v>
      </c>
      <c r="Q40" s="13"/>
      <c r="R40" s="3">
        <v>85</v>
      </c>
      <c r="S40" s="1"/>
      <c r="T40" s="39">
        <f t="shared" si="7"/>
        <v>85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82.5</v>
      </c>
      <c r="AM40" s="6">
        <v>100</v>
      </c>
      <c r="AN40" s="2">
        <v>90</v>
      </c>
      <c r="AO40" s="2"/>
      <c r="AP40" s="2"/>
      <c r="AQ40" s="2"/>
      <c r="AR40" s="49">
        <f t="shared" si="18"/>
        <v>95</v>
      </c>
      <c r="AS40" s="13"/>
      <c r="AT40" s="6">
        <v>78</v>
      </c>
      <c r="AU40" s="2">
        <v>78</v>
      </c>
      <c r="AV40" s="2"/>
      <c r="AW40" s="2">
        <v>87</v>
      </c>
      <c r="AX40" s="2"/>
      <c r="AY40" s="51">
        <f t="shared" si="19"/>
        <v>81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9862</v>
      </c>
      <c r="C41" s="14" t="s">
        <v>77</v>
      </c>
      <c r="D41" s="13"/>
      <c r="E41" s="14">
        <f t="shared" si="0"/>
        <v>83</v>
      </c>
      <c r="F41" s="13"/>
      <c r="G41" s="24">
        <f t="shared" si="1"/>
        <v>88</v>
      </c>
      <c r="H41" s="24">
        <f t="shared" si="2"/>
        <v>83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168</v>
      </c>
      <c r="M41" s="13"/>
      <c r="N41" s="36" t="str">
        <f t="shared" si="6"/>
        <v/>
      </c>
      <c r="O41" s="2">
        <v>90</v>
      </c>
      <c r="P41" s="2">
        <v>64</v>
      </c>
      <c r="Q41" s="13"/>
      <c r="R41" s="3">
        <v>87</v>
      </c>
      <c r="S41" s="1"/>
      <c r="T41" s="39">
        <f t="shared" si="7"/>
        <v>87</v>
      </c>
      <c r="U41" s="1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82.5</v>
      </c>
      <c r="AM41" s="6">
        <v>100</v>
      </c>
      <c r="AN41" s="2">
        <v>90</v>
      </c>
      <c r="AO41" s="2"/>
      <c r="AP41" s="2"/>
      <c r="AQ41" s="2"/>
      <c r="AR41" s="49">
        <f t="shared" si="18"/>
        <v>95</v>
      </c>
      <c r="AS41" s="13"/>
      <c r="AT41" s="6">
        <v>78</v>
      </c>
      <c r="AU41" s="2">
        <v>78</v>
      </c>
      <c r="AV41" s="2">
        <v>85</v>
      </c>
      <c r="AW41" s="2">
        <v>89</v>
      </c>
      <c r="AX41" s="2"/>
      <c r="AY41" s="51">
        <f t="shared" si="19"/>
        <v>82.5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9876</v>
      </c>
      <c r="C42" s="14" t="s">
        <v>78</v>
      </c>
      <c r="D42" s="13"/>
      <c r="E42" s="14">
        <f t="shared" si="0"/>
        <v>87</v>
      </c>
      <c r="F42" s="13"/>
      <c r="G42" s="24">
        <f t="shared" si="1"/>
        <v>90</v>
      </c>
      <c r="H42" s="24">
        <f t="shared" si="2"/>
        <v>87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168</v>
      </c>
      <c r="M42" s="13"/>
      <c r="N42" s="36" t="str">
        <f t="shared" si="6"/>
        <v/>
      </c>
      <c r="O42" s="2">
        <v>92</v>
      </c>
      <c r="P42" s="2">
        <v>77</v>
      </c>
      <c r="Q42" s="13"/>
      <c r="R42" s="3">
        <v>93</v>
      </c>
      <c r="S42" s="1"/>
      <c r="T42" s="39">
        <f t="shared" si="7"/>
        <v>93</v>
      </c>
      <c r="U42" s="1">
        <v>78</v>
      </c>
      <c r="V42" s="1"/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93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85.5</v>
      </c>
      <c r="AM42" s="6">
        <v>100</v>
      </c>
      <c r="AN42" s="2">
        <v>90</v>
      </c>
      <c r="AO42" s="2"/>
      <c r="AP42" s="2"/>
      <c r="AQ42" s="2"/>
      <c r="AR42" s="49">
        <f t="shared" si="18"/>
        <v>95</v>
      </c>
      <c r="AS42" s="13"/>
      <c r="AT42" s="6">
        <v>85</v>
      </c>
      <c r="AU42" s="2">
        <v>78</v>
      </c>
      <c r="AV42" s="2">
        <v>85</v>
      </c>
      <c r="AW42" s="2">
        <v>87</v>
      </c>
      <c r="AX42" s="2"/>
      <c r="AY42" s="51">
        <f t="shared" si="19"/>
        <v>83.75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9890</v>
      </c>
      <c r="C43" s="14" t="s">
        <v>79</v>
      </c>
      <c r="D43" s="13"/>
      <c r="E43" s="14">
        <f t="shared" si="0"/>
        <v>86</v>
      </c>
      <c r="F43" s="13"/>
      <c r="G43" s="24">
        <f t="shared" si="1"/>
        <v>88</v>
      </c>
      <c r="H43" s="24">
        <f t="shared" si="2"/>
        <v>86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168</v>
      </c>
      <c r="M43" s="13"/>
      <c r="N43" s="36" t="str">
        <f t="shared" si="6"/>
        <v/>
      </c>
      <c r="O43" s="2">
        <v>91</v>
      </c>
      <c r="P43" s="2">
        <v>76</v>
      </c>
      <c r="Q43" s="13"/>
      <c r="R43" s="3">
        <v>88</v>
      </c>
      <c r="S43" s="1"/>
      <c r="T43" s="39">
        <f t="shared" si="7"/>
        <v>88</v>
      </c>
      <c r="U43" s="1">
        <v>78</v>
      </c>
      <c r="V43" s="1"/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100</v>
      </c>
      <c r="AN43" s="2">
        <v>90</v>
      </c>
      <c r="AO43" s="2"/>
      <c r="AP43" s="2"/>
      <c r="AQ43" s="2"/>
      <c r="AR43" s="49">
        <f t="shared" si="18"/>
        <v>95</v>
      </c>
      <c r="AS43" s="13"/>
      <c r="AT43" s="6">
        <v>82</v>
      </c>
      <c r="AU43" s="2">
        <v>84</v>
      </c>
      <c r="AV43" s="2">
        <v>85</v>
      </c>
      <c r="AW43" s="2">
        <v>85</v>
      </c>
      <c r="AX43" s="2"/>
      <c r="AY43" s="51">
        <f t="shared" si="19"/>
        <v>84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9904</v>
      </c>
      <c r="C44" s="14" t="s">
        <v>80</v>
      </c>
      <c r="D44" s="13"/>
      <c r="E44" s="14">
        <f t="shared" si="0"/>
        <v>80</v>
      </c>
      <c r="F44" s="13"/>
      <c r="G44" s="24">
        <f t="shared" si="1"/>
        <v>85</v>
      </c>
      <c r="H44" s="24">
        <f t="shared" si="2"/>
        <v>80</v>
      </c>
      <c r="I44" s="24">
        <f t="shared" si="3"/>
        <v>81</v>
      </c>
      <c r="J44" s="24">
        <f t="shared" si="4"/>
        <v>81</v>
      </c>
      <c r="K44" s="14" t="str">
        <f t="shared" si="5"/>
        <v>A</v>
      </c>
      <c r="L44" s="52" t="s">
        <v>168</v>
      </c>
      <c r="M44" s="13"/>
      <c r="N44" s="36" t="str">
        <f t="shared" si="6"/>
        <v/>
      </c>
      <c r="O44" s="2">
        <v>80</v>
      </c>
      <c r="P44" s="2">
        <v>59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80</v>
      </c>
      <c r="AM44" s="6">
        <v>100</v>
      </c>
      <c r="AN44" s="2">
        <v>98</v>
      </c>
      <c r="AO44" s="2"/>
      <c r="AP44" s="2"/>
      <c r="AQ44" s="2"/>
      <c r="AR44" s="49">
        <f t="shared" si="18"/>
        <v>99</v>
      </c>
      <c r="AS44" s="13"/>
      <c r="AT44" s="6">
        <v>82</v>
      </c>
      <c r="AU44" s="2">
        <v>83</v>
      </c>
      <c r="AV44" s="2">
        <v>80</v>
      </c>
      <c r="AW44" s="2">
        <v>80</v>
      </c>
      <c r="AX44" s="2"/>
      <c r="AY44" s="51">
        <f t="shared" si="19"/>
        <v>81.25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83.411764705882348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67.735294117647058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9918</v>
      </c>
      <c r="C11" s="14" t="s">
        <v>93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168</v>
      </c>
      <c r="M11" s="13"/>
      <c r="N11" s="35" t="str">
        <f t="shared" ref="N11:N50" si="6">IF(BB11="","",BB11)</f>
        <v/>
      </c>
      <c r="O11" s="2">
        <v>66</v>
      </c>
      <c r="P11" s="1">
        <v>62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75</v>
      </c>
      <c r="V11" s="1">
        <v>78</v>
      </c>
      <c r="W11" s="39">
        <f t="shared" ref="W11:W50" si="8">IF(ISNUMBER(U11)=FALSE(),"",IF(OR(U11&gt;=$C$4,ISNUMBER(V11)=FALSE(),U11&gt;V11),U11,IF(V11&gt;=$C$4,$C$4,V11)))</f>
        <v>78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100</v>
      </c>
      <c r="AN11" s="2">
        <v>100</v>
      </c>
      <c r="AO11" s="2">
        <v>100</v>
      </c>
      <c r="AP11" s="2"/>
      <c r="AQ11" s="2"/>
      <c r="AR11" s="49">
        <f t="shared" ref="AR11:AR50" si="18">IF(COUNTBLANK(AM11:AQ11)=5,"",AVERAGE(AM11:AQ11))</f>
        <v>100</v>
      </c>
      <c r="AS11" s="13"/>
      <c r="AT11" s="6"/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9932</v>
      </c>
      <c r="C12" s="14" t="s">
        <v>94</v>
      </c>
      <c r="D12" s="13"/>
      <c r="E12" s="14">
        <f t="shared" si="0"/>
        <v>80</v>
      </c>
      <c r="F12" s="13"/>
      <c r="G12" s="24">
        <f t="shared" si="1"/>
        <v>83</v>
      </c>
      <c r="H12" s="24">
        <f t="shared" si="2"/>
        <v>80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168</v>
      </c>
      <c r="M12" s="13"/>
      <c r="N12" s="36" t="str">
        <f t="shared" si="6"/>
        <v/>
      </c>
      <c r="O12" s="2">
        <v>61</v>
      </c>
      <c r="P12" s="2">
        <v>65</v>
      </c>
      <c r="Q12" s="13"/>
      <c r="R12" s="3">
        <v>97</v>
      </c>
      <c r="S12" s="1"/>
      <c r="T12" s="39">
        <f t="shared" si="7"/>
        <v>97</v>
      </c>
      <c r="U12" s="1">
        <v>70</v>
      </c>
      <c r="V12" s="1">
        <v>78</v>
      </c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97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100</v>
      </c>
      <c r="AN12" s="2">
        <v>93</v>
      </c>
      <c r="AO12" s="2">
        <v>98</v>
      </c>
      <c r="AP12" s="2"/>
      <c r="AQ12" s="2"/>
      <c r="AR12" s="49">
        <f t="shared" si="18"/>
        <v>97</v>
      </c>
      <c r="AS12" s="13"/>
      <c r="AT12" s="6"/>
      <c r="AU12" s="2">
        <v>85</v>
      </c>
      <c r="AV12" s="2">
        <v>83</v>
      </c>
      <c r="AW12" s="2">
        <v>90</v>
      </c>
      <c r="AX12" s="2"/>
      <c r="AY12" s="51">
        <f t="shared" si="19"/>
        <v>86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9946</v>
      </c>
      <c r="C13" s="14" t="s">
        <v>95</v>
      </c>
      <c r="D13" s="13"/>
      <c r="E13" s="14">
        <f t="shared" si="0"/>
        <v>78</v>
      </c>
      <c r="F13" s="13"/>
      <c r="G13" s="24">
        <f t="shared" si="1"/>
        <v>82</v>
      </c>
      <c r="H13" s="24">
        <f t="shared" si="2"/>
        <v>78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168</v>
      </c>
      <c r="M13" s="13"/>
      <c r="N13" s="36" t="str">
        <f t="shared" si="6"/>
        <v/>
      </c>
      <c r="O13" s="2">
        <v>65</v>
      </c>
      <c r="P13" s="2">
        <v>62</v>
      </c>
      <c r="Q13" s="13"/>
      <c r="R13" s="3">
        <v>86</v>
      </c>
      <c r="S13" s="1"/>
      <c r="T13" s="39">
        <f t="shared" si="7"/>
        <v>86</v>
      </c>
      <c r="U13" s="1">
        <v>73</v>
      </c>
      <c r="V13" s="1">
        <v>78</v>
      </c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100</v>
      </c>
      <c r="AN13" s="2">
        <v>100</v>
      </c>
      <c r="AO13" s="2">
        <v>100</v>
      </c>
      <c r="AP13" s="2"/>
      <c r="AQ13" s="2"/>
      <c r="AR13" s="49">
        <f t="shared" si="18"/>
        <v>100</v>
      </c>
      <c r="AS13" s="13"/>
      <c r="AT13" s="6"/>
      <c r="AU13" s="2">
        <v>78</v>
      </c>
      <c r="AV13" s="2">
        <v>88</v>
      </c>
      <c r="AW13" s="2">
        <v>90</v>
      </c>
      <c r="AX13" s="2"/>
      <c r="AY13" s="51">
        <f t="shared" si="19"/>
        <v>85.333333333333329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9960</v>
      </c>
      <c r="C14" s="14" t="s">
        <v>96</v>
      </c>
      <c r="D14" s="13"/>
      <c r="E14" s="14">
        <f t="shared" si="0"/>
        <v>79</v>
      </c>
      <c r="F14" s="13"/>
      <c r="G14" s="24">
        <f t="shared" si="1"/>
        <v>86</v>
      </c>
      <c r="H14" s="24">
        <f t="shared" si="2"/>
        <v>79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168</v>
      </c>
      <c r="M14" s="13"/>
      <c r="N14" s="36" t="str">
        <f t="shared" si="6"/>
        <v/>
      </c>
      <c r="O14" s="2">
        <v>73</v>
      </c>
      <c r="P14" s="2">
        <v>53</v>
      </c>
      <c r="Q14" s="13"/>
      <c r="R14" s="3">
        <v>95</v>
      </c>
      <c r="S14" s="1"/>
      <c r="T14" s="39">
        <f t="shared" si="7"/>
        <v>95</v>
      </c>
      <c r="U14" s="1">
        <v>68</v>
      </c>
      <c r="V14" s="1">
        <v>78</v>
      </c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86.5</v>
      </c>
      <c r="AM14" s="6">
        <v>95</v>
      </c>
      <c r="AN14" s="2">
        <v>95</v>
      </c>
      <c r="AO14" s="2">
        <v>100</v>
      </c>
      <c r="AP14" s="2"/>
      <c r="AQ14" s="2"/>
      <c r="AR14" s="49">
        <f t="shared" si="18"/>
        <v>96.666666666666671</v>
      </c>
      <c r="AS14" s="13"/>
      <c r="AT14" s="6"/>
      <c r="AU14" s="2">
        <v>86</v>
      </c>
      <c r="AV14" s="2">
        <v>90</v>
      </c>
      <c r="AW14" s="2">
        <v>88</v>
      </c>
      <c r="AX14" s="2"/>
      <c r="AY14" s="51">
        <f t="shared" si="19"/>
        <v>88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9974</v>
      </c>
      <c r="C15" s="14" t="s">
        <v>97</v>
      </c>
      <c r="D15" s="13"/>
      <c r="E15" s="14">
        <f t="shared" si="0"/>
        <v>80</v>
      </c>
      <c r="F15" s="13"/>
      <c r="G15" s="24">
        <f t="shared" si="1"/>
        <v>87</v>
      </c>
      <c r="H15" s="24">
        <f t="shared" si="2"/>
        <v>80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168</v>
      </c>
      <c r="M15" s="13"/>
      <c r="N15" s="36" t="str">
        <f t="shared" si="6"/>
        <v/>
      </c>
      <c r="O15" s="2">
        <v>81</v>
      </c>
      <c r="P15" s="2">
        <v>50</v>
      </c>
      <c r="Q15" s="13"/>
      <c r="R15" s="3">
        <v>89</v>
      </c>
      <c r="S15" s="1"/>
      <c r="T15" s="39">
        <f t="shared" si="7"/>
        <v>89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84.5</v>
      </c>
      <c r="AM15" s="6">
        <v>95</v>
      </c>
      <c r="AN15" s="2">
        <v>100</v>
      </c>
      <c r="AO15" s="2">
        <v>100</v>
      </c>
      <c r="AP15" s="2"/>
      <c r="AQ15" s="2"/>
      <c r="AR15" s="49">
        <f t="shared" si="18"/>
        <v>98.333333333333329</v>
      </c>
      <c r="AS15" s="13"/>
      <c r="AT15" s="6"/>
      <c r="AU15" s="2">
        <v>87</v>
      </c>
      <c r="AV15" s="2">
        <v>85</v>
      </c>
      <c r="AW15" s="2">
        <v>90</v>
      </c>
      <c r="AX15" s="2"/>
      <c r="AY15" s="51">
        <f t="shared" si="19"/>
        <v>87.333333333333329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9988</v>
      </c>
      <c r="C16" s="14" t="s">
        <v>98</v>
      </c>
      <c r="D16" s="13"/>
      <c r="E16" s="14">
        <f t="shared" si="0"/>
        <v>78</v>
      </c>
      <c r="F16" s="13"/>
      <c r="G16" s="24">
        <f t="shared" si="1"/>
        <v>83</v>
      </c>
      <c r="H16" s="24">
        <f t="shared" si="2"/>
        <v>78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168</v>
      </c>
      <c r="M16" s="13"/>
      <c r="N16" s="36" t="str">
        <f t="shared" si="6"/>
        <v/>
      </c>
      <c r="O16" s="2">
        <v>75</v>
      </c>
      <c r="P16" s="2">
        <v>58</v>
      </c>
      <c r="Q16" s="13"/>
      <c r="R16" s="3">
        <v>86</v>
      </c>
      <c r="S16" s="1"/>
      <c r="T16" s="39">
        <f t="shared" si="7"/>
        <v>86</v>
      </c>
      <c r="U16" s="1">
        <v>68</v>
      </c>
      <c r="V16" s="1">
        <v>78</v>
      </c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90</v>
      </c>
      <c r="AN16" s="2">
        <v>93</v>
      </c>
      <c r="AO16" s="2">
        <v>98</v>
      </c>
      <c r="AP16" s="2"/>
      <c r="AQ16" s="2"/>
      <c r="AR16" s="49">
        <f t="shared" si="18"/>
        <v>93.666666666666671</v>
      </c>
      <c r="AS16" s="13"/>
      <c r="AT16" s="6"/>
      <c r="AU16" s="2">
        <v>87</v>
      </c>
      <c r="AV16" s="2">
        <v>88</v>
      </c>
      <c r="AW16" s="2">
        <v>90</v>
      </c>
      <c r="AX16" s="2"/>
      <c r="AY16" s="51">
        <f t="shared" si="19"/>
        <v>88.333333333333329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10002</v>
      </c>
      <c r="C17" s="14" t="s">
        <v>99</v>
      </c>
      <c r="D17" s="13"/>
      <c r="E17" s="14">
        <f t="shared" si="0"/>
        <v>84</v>
      </c>
      <c r="F17" s="13"/>
      <c r="G17" s="24">
        <f t="shared" si="1"/>
        <v>90</v>
      </c>
      <c r="H17" s="24">
        <f t="shared" si="2"/>
        <v>84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168</v>
      </c>
      <c r="M17" s="13"/>
      <c r="N17" s="36" t="str">
        <f t="shared" si="6"/>
        <v/>
      </c>
      <c r="O17" s="2">
        <v>91</v>
      </c>
      <c r="P17" s="2">
        <v>60</v>
      </c>
      <c r="Q17" s="13"/>
      <c r="R17" s="3">
        <v>92</v>
      </c>
      <c r="S17" s="1"/>
      <c r="T17" s="39">
        <f t="shared" si="7"/>
        <v>92</v>
      </c>
      <c r="U17" s="1">
        <v>70</v>
      </c>
      <c r="V17" s="1">
        <v>78</v>
      </c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100</v>
      </c>
      <c r="AN17" s="2">
        <v>95</v>
      </c>
      <c r="AO17" s="2">
        <v>100</v>
      </c>
      <c r="AP17" s="2"/>
      <c r="AQ17" s="2"/>
      <c r="AR17" s="49">
        <f t="shared" si="18"/>
        <v>98.333333333333329</v>
      </c>
      <c r="AS17" s="13"/>
      <c r="AT17" s="6"/>
      <c r="AU17" s="2">
        <v>85</v>
      </c>
      <c r="AV17" s="2">
        <v>85</v>
      </c>
      <c r="AW17" s="2">
        <v>88</v>
      </c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10016</v>
      </c>
      <c r="C18" s="14" t="s">
        <v>100</v>
      </c>
      <c r="D18" s="13"/>
      <c r="E18" s="14">
        <f t="shared" si="0"/>
        <v>81</v>
      </c>
      <c r="F18" s="13"/>
      <c r="G18" s="24">
        <f t="shared" si="1"/>
        <v>85</v>
      </c>
      <c r="H18" s="24">
        <f t="shared" si="2"/>
        <v>81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168</v>
      </c>
      <c r="M18" s="13"/>
      <c r="N18" s="36" t="str">
        <f t="shared" si="6"/>
        <v/>
      </c>
      <c r="O18" s="2">
        <v>72</v>
      </c>
      <c r="P18" s="2">
        <v>65</v>
      </c>
      <c r="Q18" s="13"/>
      <c r="R18" s="3">
        <v>93</v>
      </c>
      <c r="S18" s="1"/>
      <c r="T18" s="39">
        <f t="shared" si="7"/>
        <v>93</v>
      </c>
      <c r="U18" s="1">
        <v>68</v>
      </c>
      <c r="V18" s="1">
        <v>78</v>
      </c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93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85.5</v>
      </c>
      <c r="AM18" s="6">
        <v>100</v>
      </c>
      <c r="AN18" s="2">
        <v>95</v>
      </c>
      <c r="AO18" s="2">
        <v>100</v>
      </c>
      <c r="AP18" s="2"/>
      <c r="AQ18" s="2"/>
      <c r="AR18" s="49">
        <f t="shared" si="18"/>
        <v>98.333333333333329</v>
      </c>
      <c r="AS18" s="13"/>
      <c r="AT18" s="6"/>
      <c r="AU18" s="2">
        <v>86</v>
      </c>
      <c r="AV18" s="2">
        <v>86</v>
      </c>
      <c r="AW18" s="2">
        <v>90</v>
      </c>
      <c r="AX18" s="2"/>
      <c r="AY18" s="51">
        <f t="shared" si="19"/>
        <v>87.333333333333329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10030</v>
      </c>
      <c r="C19" s="14" t="s">
        <v>101</v>
      </c>
      <c r="D19" s="13"/>
      <c r="E19" s="14">
        <f t="shared" si="0"/>
        <v>78</v>
      </c>
      <c r="F19" s="13"/>
      <c r="G19" s="24">
        <f t="shared" si="1"/>
        <v>84</v>
      </c>
      <c r="H19" s="24">
        <f t="shared" si="2"/>
        <v>78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168</v>
      </c>
      <c r="M19" s="13"/>
      <c r="N19" s="36" t="str">
        <f t="shared" si="6"/>
        <v/>
      </c>
      <c r="O19" s="2">
        <v>82</v>
      </c>
      <c r="P19" s="2">
        <v>52</v>
      </c>
      <c r="Q19" s="13"/>
      <c r="R19" s="3">
        <v>85</v>
      </c>
      <c r="S19" s="1"/>
      <c r="T19" s="39">
        <f t="shared" si="7"/>
        <v>85</v>
      </c>
      <c r="U19" s="1">
        <v>65</v>
      </c>
      <c r="V19" s="1">
        <v>78</v>
      </c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81.5</v>
      </c>
      <c r="AM19" s="6">
        <v>100</v>
      </c>
      <c r="AN19" s="2">
        <v>85</v>
      </c>
      <c r="AO19" s="2">
        <v>90</v>
      </c>
      <c r="AP19" s="2"/>
      <c r="AQ19" s="2"/>
      <c r="AR19" s="49">
        <f t="shared" si="18"/>
        <v>91.666666666666671</v>
      </c>
      <c r="AS19" s="13"/>
      <c r="AT19" s="6"/>
      <c r="AU19" s="2">
        <v>85</v>
      </c>
      <c r="AV19" s="2">
        <v>88</v>
      </c>
      <c r="AW19" s="2">
        <v>78</v>
      </c>
      <c r="AX19" s="2"/>
      <c r="AY19" s="51">
        <f t="shared" si="19"/>
        <v>83.666666666666671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10044</v>
      </c>
      <c r="C20" s="14" t="s">
        <v>102</v>
      </c>
      <c r="D20" s="13"/>
      <c r="E20" s="14">
        <f t="shared" si="0"/>
        <v>81</v>
      </c>
      <c r="F20" s="13"/>
      <c r="G20" s="24">
        <f t="shared" si="1"/>
        <v>85</v>
      </c>
      <c r="H20" s="24">
        <f t="shared" si="2"/>
        <v>81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168</v>
      </c>
      <c r="M20" s="13"/>
      <c r="N20" s="36" t="str">
        <f t="shared" si="6"/>
        <v/>
      </c>
      <c r="O20" s="2">
        <v>81</v>
      </c>
      <c r="P20" s="2">
        <v>67</v>
      </c>
      <c r="Q20" s="13"/>
      <c r="R20" s="3">
        <v>89</v>
      </c>
      <c r="S20" s="1"/>
      <c r="T20" s="39">
        <f t="shared" si="7"/>
        <v>89</v>
      </c>
      <c r="U20" s="1">
        <v>73</v>
      </c>
      <c r="V20" s="1">
        <v>78</v>
      </c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89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83.5</v>
      </c>
      <c r="AM20" s="6">
        <v>80</v>
      </c>
      <c r="AN20" s="2">
        <v>95</v>
      </c>
      <c r="AO20" s="2">
        <v>100</v>
      </c>
      <c r="AP20" s="2"/>
      <c r="AQ20" s="2"/>
      <c r="AR20" s="49">
        <f t="shared" si="18"/>
        <v>91.666666666666671</v>
      </c>
      <c r="AS20" s="13"/>
      <c r="AT20" s="6"/>
      <c r="AU20" s="2">
        <v>87</v>
      </c>
      <c r="AV20" s="2">
        <v>85</v>
      </c>
      <c r="AW20" s="2">
        <v>94</v>
      </c>
      <c r="AX20" s="2"/>
      <c r="AY20" s="51">
        <f t="shared" si="19"/>
        <v>88.666666666666671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10058</v>
      </c>
      <c r="C21" s="14" t="s">
        <v>103</v>
      </c>
      <c r="D21" s="13"/>
      <c r="E21" s="14">
        <f t="shared" si="0"/>
        <v>81</v>
      </c>
      <c r="F21" s="13"/>
      <c r="G21" s="24">
        <f t="shared" si="1"/>
        <v>86</v>
      </c>
      <c r="H21" s="24">
        <f t="shared" si="2"/>
        <v>81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168</v>
      </c>
      <c r="M21" s="13"/>
      <c r="N21" s="36" t="str">
        <f t="shared" si="6"/>
        <v/>
      </c>
      <c r="O21" s="2">
        <v>85</v>
      </c>
      <c r="P21" s="2">
        <v>61</v>
      </c>
      <c r="Q21" s="13"/>
      <c r="R21" s="3">
        <v>91</v>
      </c>
      <c r="S21" s="1"/>
      <c r="T21" s="39">
        <f t="shared" si="7"/>
        <v>91</v>
      </c>
      <c r="U21" s="1">
        <v>60</v>
      </c>
      <c r="V21" s="1">
        <v>78</v>
      </c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91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84.5</v>
      </c>
      <c r="AM21" s="6">
        <v>78</v>
      </c>
      <c r="AN21" s="2">
        <v>93</v>
      </c>
      <c r="AO21" s="2">
        <v>98</v>
      </c>
      <c r="AP21" s="2"/>
      <c r="AQ21" s="2"/>
      <c r="AR21" s="49">
        <f t="shared" si="18"/>
        <v>89.666666666666671</v>
      </c>
      <c r="AS21" s="13"/>
      <c r="AT21" s="6"/>
      <c r="AU21" s="2">
        <v>88</v>
      </c>
      <c r="AV21" s="2">
        <v>85</v>
      </c>
      <c r="AW21" s="2">
        <v>90</v>
      </c>
      <c r="AX21" s="2"/>
      <c r="AY21" s="51">
        <f t="shared" si="19"/>
        <v>87.666666666666671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10072</v>
      </c>
      <c r="C22" s="14" t="s">
        <v>104</v>
      </c>
      <c r="D22" s="13"/>
      <c r="E22" s="14">
        <f t="shared" si="0"/>
        <v>87</v>
      </c>
      <c r="F22" s="13"/>
      <c r="G22" s="24">
        <f t="shared" si="1"/>
        <v>89</v>
      </c>
      <c r="H22" s="24">
        <f t="shared" si="2"/>
        <v>87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168</v>
      </c>
      <c r="M22" s="13"/>
      <c r="N22" s="36" t="str">
        <f t="shared" si="6"/>
        <v/>
      </c>
      <c r="O22" s="2">
        <v>84</v>
      </c>
      <c r="P22" s="2">
        <v>77</v>
      </c>
      <c r="Q22" s="13"/>
      <c r="R22" s="3">
        <v>87</v>
      </c>
      <c r="S22" s="1"/>
      <c r="T22" s="39">
        <f t="shared" si="7"/>
        <v>87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100</v>
      </c>
      <c r="AN22" s="2">
        <v>95</v>
      </c>
      <c r="AO22" s="2">
        <v>100</v>
      </c>
      <c r="AP22" s="2"/>
      <c r="AQ22" s="2"/>
      <c r="AR22" s="49">
        <f t="shared" si="18"/>
        <v>98.333333333333329</v>
      </c>
      <c r="AS22" s="13"/>
      <c r="AT22" s="6"/>
      <c r="AU22" s="2">
        <v>86</v>
      </c>
      <c r="AV22" s="2">
        <v>88</v>
      </c>
      <c r="AW22" s="2">
        <v>90</v>
      </c>
      <c r="AX22" s="2"/>
      <c r="AY22" s="51">
        <f t="shared" si="19"/>
        <v>88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10086</v>
      </c>
      <c r="C23" s="14" t="s">
        <v>105</v>
      </c>
      <c r="D23" s="13"/>
      <c r="E23" s="14">
        <f t="shared" si="0"/>
        <v>82</v>
      </c>
      <c r="F23" s="13"/>
      <c r="G23" s="24">
        <f t="shared" si="1"/>
        <v>84</v>
      </c>
      <c r="H23" s="24">
        <f t="shared" si="2"/>
        <v>82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168</v>
      </c>
      <c r="M23" s="13"/>
      <c r="N23" s="36" t="str">
        <f t="shared" si="6"/>
        <v/>
      </c>
      <c r="O23" s="2">
        <v>72</v>
      </c>
      <c r="P23" s="2">
        <v>74</v>
      </c>
      <c r="Q23" s="13"/>
      <c r="R23" s="3">
        <v>88</v>
      </c>
      <c r="S23" s="1"/>
      <c r="T23" s="39">
        <f t="shared" si="7"/>
        <v>88</v>
      </c>
      <c r="U23" s="1">
        <v>63</v>
      </c>
      <c r="V23" s="1">
        <v>78</v>
      </c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100</v>
      </c>
      <c r="AN23" s="2">
        <v>95</v>
      </c>
      <c r="AO23" s="2">
        <v>100</v>
      </c>
      <c r="AP23" s="2"/>
      <c r="AQ23" s="2"/>
      <c r="AR23" s="49">
        <f t="shared" si="18"/>
        <v>98.333333333333329</v>
      </c>
      <c r="AS23" s="13"/>
      <c r="AT23" s="6"/>
      <c r="AU23" s="2">
        <v>87</v>
      </c>
      <c r="AV23" s="2">
        <v>88</v>
      </c>
      <c r="AW23" s="2">
        <v>88</v>
      </c>
      <c r="AX23" s="2"/>
      <c r="AY23" s="51">
        <f t="shared" si="19"/>
        <v>87.666666666666671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10100</v>
      </c>
      <c r="C24" s="14" t="s">
        <v>106</v>
      </c>
      <c r="D24" s="13"/>
      <c r="E24" s="14">
        <f t="shared" si="0"/>
        <v>79</v>
      </c>
      <c r="F24" s="13"/>
      <c r="G24" s="24">
        <f t="shared" si="1"/>
        <v>86</v>
      </c>
      <c r="H24" s="24">
        <f t="shared" si="2"/>
        <v>79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168</v>
      </c>
      <c r="M24" s="13"/>
      <c r="N24" s="36" t="str">
        <f t="shared" si="6"/>
        <v/>
      </c>
      <c r="O24" s="2">
        <v>78</v>
      </c>
      <c r="P24" s="2">
        <v>55</v>
      </c>
      <c r="Q24" s="13"/>
      <c r="R24" s="3">
        <v>88</v>
      </c>
      <c r="S24" s="1"/>
      <c r="T24" s="39">
        <f t="shared" si="7"/>
        <v>88</v>
      </c>
      <c r="U24" s="1">
        <v>68</v>
      </c>
      <c r="V24" s="1">
        <v>78</v>
      </c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</v>
      </c>
      <c r="AM24" s="6">
        <v>100</v>
      </c>
      <c r="AN24" s="2">
        <v>95</v>
      </c>
      <c r="AO24" s="2">
        <v>100</v>
      </c>
      <c r="AP24" s="2"/>
      <c r="AQ24" s="2"/>
      <c r="AR24" s="49">
        <f t="shared" si="18"/>
        <v>98.333333333333329</v>
      </c>
      <c r="AS24" s="13"/>
      <c r="AT24" s="6"/>
      <c r="AU24" s="2">
        <v>86</v>
      </c>
      <c r="AV24" s="2">
        <v>88</v>
      </c>
      <c r="AW24" s="2">
        <v>88</v>
      </c>
      <c r="AX24" s="2"/>
      <c r="AY24" s="51">
        <f t="shared" si="19"/>
        <v>87.333333333333329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10114</v>
      </c>
      <c r="C25" s="14" t="s">
        <v>107</v>
      </c>
      <c r="D25" s="13"/>
      <c r="E25" s="14">
        <f t="shared" si="0"/>
        <v>80</v>
      </c>
      <c r="F25" s="13"/>
      <c r="G25" s="24">
        <f t="shared" si="1"/>
        <v>87</v>
      </c>
      <c r="H25" s="24">
        <f t="shared" si="2"/>
        <v>80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168</v>
      </c>
      <c r="M25" s="13"/>
      <c r="N25" s="36" t="str">
        <f t="shared" si="6"/>
        <v/>
      </c>
      <c r="O25" s="2">
        <v>86</v>
      </c>
      <c r="P25" s="2">
        <v>52</v>
      </c>
      <c r="Q25" s="13"/>
      <c r="R25" s="3">
        <v>86</v>
      </c>
      <c r="S25" s="1"/>
      <c r="T25" s="39">
        <f t="shared" si="7"/>
        <v>86</v>
      </c>
      <c r="U25" s="1">
        <v>73</v>
      </c>
      <c r="V25" s="1">
        <v>78</v>
      </c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100</v>
      </c>
      <c r="AN25" s="2">
        <v>93</v>
      </c>
      <c r="AO25" s="2">
        <v>98</v>
      </c>
      <c r="AP25" s="2"/>
      <c r="AQ25" s="2"/>
      <c r="AR25" s="49">
        <f t="shared" si="18"/>
        <v>97</v>
      </c>
      <c r="AS25" s="13"/>
      <c r="AT25" s="6"/>
      <c r="AU25" s="2">
        <v>85</v>
      </c>
      <c r="AV25" s="2">
        <v>85</v>
      </c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10128</v>
      </c>
      <c r="C26" s="14" t="s">
        <v>108</v>
      </c>
      <c r="D26" s="13"/>
      <c r="E26" s="14">
        <f t="shared" si="0"/>
        <v>81</v>
      </c>
      <c r="F26" s="13"/>
      <c r="G26" s="24">
        <f t="shared" si="1"/>
        <v>88</v>
      </c>
      <c r="H26" s="24">
        <f t="shared" si="2"/>
        <v>81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168</v>
      </c>
      <c r="M26" s="13"/>
      <c r="N26" s="36" t="str">
        <f t="shared" si="6"/>
        <v/>
      </c>
      <c r="O26" s="2">
        <v>74</v>
      </c>
      <c r="P26" s="2">
        <v>56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100</v>
      </c>
      <c r="AN26" s="2">
        <v>93</v>
      </c>
      <c r="AO26" s="2">
        <v>98</v>
      </c>
      <c r="AP26" s="2"/>
      <c r="AQ26" s="2"/>
      <c r="AR26" s="49">
        <f t="shared" si="18"/>
        <v>97</v>
      </c>
      <c r="AS26" s="13"/>
      <c r="AT26" s="6"/>
      <c r="AU26" s="2">
        <v>86</v>
      </c>
      <c r="AV26" s="2">
        <v>88</v>
      </c>
      <c r="AW26" s="2">
        <v>90</v>
      </c>
      <c r="AX26" s="2"/>
      <c r="AY26" s="51">
        <f t="shared" si="19"/>
        <v>88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10142</v>
      </c>
      <c r="C27" s="14" t="s">
        <v>109</v>
      </c>
      <c r="D27" s="13"/>
      <c r="E27" s="14">
        <f t="shared" si="0"/>
        <v>78</v>
      </c>
      <c r="F27" s="13"/>
      <c r="G27" s="24">
        <f t="shared" si="1"/>
        <v>85</v>
      </c>
      <c r="H27" s="24">
        <f t="shared" si="2"/>
        <v>78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168</v>
      </c>
      <c r="M27" s="13"/>
      <c r="N27" s="36" t="str">
        <f t="shared" si="6"/>
        <v/>
      </c>
      <c r="O27" s="2">
        <v>78</v>
      </c>
      <c r="P27" s="2">
        <v>47</v>
      </c>
      <c r="Q27" s="13"/>
      <c r="R27" s="3">
        <v>87</v>
      </c>
      <c r="S27" s="1"/>
      <c r="T27" s="39">
        <f t="shared" si="7"/>
        <v>87</v>
      </c>
      <c r="U27" s="1">
        <v>73</v>
      </c>
      <c r="V27" s="1">
        <v>78</v>
      </c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82.5</v>
      </c>
      <c r="AM27" s="6">
        <v>100</v>
      </c>
      <c r="AN27" s="2">
        <v>93</v>
      </c>
      <c r="AO27" s="2">
        <v>100</v>
      </c>
      <c r="AP27" s="2"/>
      <c r="AQ27" s="2"/>
      <c r="AR27" s="49">
        <f t="shared" si="18"/>
        <v>97.666666666666671</v>
      </c>
      <c r="AS27" s="13"/>
      <c r="AT27" s="6"/>
      <c r="AU27" s="2">
        <v>85</v>
      </c>
      <c r="AV27" s="2">
        <v>85</v>
      </c>
      <c r="AW27" s="2">
        <v>90</v>
      </c>
      <c r="AX27" s="2"/>
      <c r="AY27" s="51">
        <f t="shared" si="19"/>
        <v>86.666666666666671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10156</v>
      </c>
      <c r="C28" s="14" t="s">
        <v>110</v>
      </c>
      <c r="D28" s="13"/>
      <c r="E28" s="14">
        <f t="shared" si="0"/>
        <v>80</v>
      </c>
      <c r="F28" s="13"/>
      <c r="G28" s="24">
        <f t="shared" si="1"/>
        <v>86</v>
      </c>
      <c r="H28" s="24">
        <f t="shared" si="2"/>
        <v>80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168</v>
      </c>
      <c r="M28" s="13"/>
      <c r="N28" s="36" t="str">
        <f t="shared" si="6"/>
        <v/>
      </c>
      <c r="O28" s="2">
        <v>78</v>
      </c>
      <c r="P28" s="2">
        <v>55</v>
      </c>
      <c r="Q28" s="13"/>
      <c r="R28" s="3">
        <v>90</v>
      </c>
      <c r="S28" s="1"/>
      <c r="T28" s="39">
        <f t="shared" si="7"/>
        <v>90</v>
      </c>
      <c r="U28" s="1">
        <v>73</v>
      </c>
      <c r="V28" s="1">
        <v>78</v>
      </c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100</v>
      </c>
      <c r="AN28" s="2">
        <v>93</v>
      </c>
      <c r="AO28" s="2">
        <v>98</v>
      </c>
      <c r="AP28" s="2"/>
      <c r="AQ28" s="2"/>
      <c r="AR28" s="49">
        <f t="shared" si="18"/>
        <v>97</v>
      </c>
      <c r="AS28" s="13"/>
      <c r="AT28" s="6"/>
      <c r="AU28" s="2">
        <v>86</v>
      </c>
      <c r="AV28" s="2">
        <v>85</v>
      </c>
      <c r="AW28" s="2">
        <v>88</v>
      </c>
      <c r="AX28" s="2"/>
      <c r="AY28" s="51">
        <f t="shared" si="19"/>
        <v>86.333333333333329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10170</v>
      </c>
      <c r="C29" s="14" t="s">
        <v>111</v>
      </c>
      <c r="D29" s="13"/>
      <c r="E29" s="14">
        <f t="shared" si="0"/>
        <v>78</v>
      </c>
      <c r="F29" s="13"/>
      <c r="G29" s="24">
        <f t="shared" si="1"/>
        <v>84</v>
      </c>
      <c r="H29" s="24">
        <f t="shared" si="2"/>
        <v>78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168</v>
      </c>
      <c r="M29" s="13"/>
      <c r="N29" s="36" t="str">
        <f t="shared" si="6"/>
        <v/>
      </c>
      <c r="O29" s="2">
        <v>75</v>
      </c>
      <c r="P29" s="2">
        <v>55</v>
      </c>
      <c r="Q29" s="13"/>
      <c r="R29" s="3">
        <v>85</v>
      </c>
      <c r="S29" s="1"/>
      <c r="T29" s="39">
        <f t="shared" si="7"/>
        <v>85</v>
      </c>
      <c r="U29" s="1">
        <v>68</v>
      </c>
      <c r="V29" s="1">
        <v>78</v>
      </c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81.5</v>
      </c>
      <c r="AM29" s="6">
        <v>100</v>
      </c>
      <c r="AN29" s="2">
        <v>93</v>
      </c>
      <c r="AO29" s="2">
        <v>100</v>
      </c>
      <c r="AP29" s="2"/>
      <c r="AQ29" s="2"/>
      <c r="AR29" s="49">
        <f t="shared" si="18"/>
        <v>97.666666666666671</v>
      </c>
      <c r="AS29" s="13"/>
      <c r="AT29" s="6"/>
      <c r="AU29" s="2">
        <v>82</v>
      </c>
      <c r="AV29" s="2">
        <v>82</v>
      </c>
      <c r="AW29" s="2">
        <v>86</v>
      </c>
      <c r="AX29" s="2"/>
      <c r="AY29" s="51">
        <f t="shared" si="19"/>
        <v>83.333333333333329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10184</v>
      </c>
      <c r="C30" s="14" t="s">
        <v>112</v>
      </c>
      <c r="D30" s="13"/>
      <c r="E30" s="14">
        <f t="shared" si="0"/>
        <v>81</v>
      </c>
      <c r="F30" s="13"/>
      <c r="G30" s="24">
        <f t="shared" si="1"/>
        <v>85</v>
      </c>
      <c r="H30" s="24">
        <f t="shared" si="2"/>
        <v>81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168</v>
      </c>
      <c r="M30" s="13"/>
      <c r="N30" s="36" t="str">
        <f t="shared" si="6"/>
        <v/>
      </c>
      <c r="O30" s="2">
        <v>85</v>
      </c>
      <c r="P30" s="2">
        <v>65</v>
      </c>
      <c r="Q30" s="13"/>
      <c r="R30" s="3">
        <v>78</v>
      </c>
      <c r="S30" s="1"/>
      <c r="T30" s="39">
        <f t="shared" si="7"/>
        <v>78</v>
      </c>
      <c r="U30" s="1">
        <v>73</v>
      </c>
      <c r="V30" s="1">
        <v>78</v>
      </c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</v>
      </c>
      <c r="AM30" s="6">
        <v>100</v>
      </c>
      <c r="AN30" s="2">
        <v>93</v>
      </c>
      <c r="AO30" s="2">
        <v>98</v>
      </c>
      <c r="AP30" s="2"/>
      <c r="AQ30" s="2"/>
      <c r="AR30" s="49">
        <f t="shared" si="18"/>
        <v>97</v>
      </c>
      <c r="AS30" s="13"/>
      <c r="AT30" s="6"/>
      <c r="AU30" s="2">
        <v>85</v>
      </c>
      <c r="AV30" s="2">
        <v>85</v>
      </c>
      <c r="AW30" s="2">
        <v>87</v>
      </c>
      <c r="AX30" s="2"/>
      <c r="AY30" s="51">
        <f t="shared" si="19"/>
        <v>85.666666666666671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10198</v>
      </c>
      <c r="C31" s="14" t="s">
        <v>113</v>
      </c>
      <c r="D31" s="13"/>
      <c r="E31" s="14">
        <f t="shared" si="0"/>
        <v>88</v>
      </c>
      <c r="F31" s="13"/>
      <c r="G31" s="24">
        <f t="shared" si="1"/>
        <v>91</v>
      </c>
      <c r="H31" s="24">
        <f t="shared" si="2"/>
        <v>88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168</v>
      </c>
      <c r="M31" s="13"/>
      <c r="N31" s="36" t="str">
        <f t="shared" si="6"/>
        <v/>
      </c>
      <c r="O31" s="2">
        <v>89</v>
      </c>
      <c r="P31" s="2">
        <v>74</v>
      </c>
      <c r="Q31" s="13"/>
      <c r="R31" s="3">
        <v>94</v>
      </c>
      <c r="S31" s="1"/>
      <c r="T31" s="39">
        <f t="shared" si="7"/>
        <v>94</v>
      </c>
      <c r="U31" s="1">
        <v>83</v>
      </c>
      <c r="V31" s="1"/>
      <c r="W31" s="39">
        <f t="shared" si="8"/>
        <v>83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94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88.5</v>
      </c>
      <c r="AM31" s="6">
        <v>100</v>
      </c>
      <c r="AN31" s="2">
        <v>95</v>
      </c>
      <c r="AO31" s="2">
        <v>100</v>
      </c>
      <c r="AP31" s="2"/>
      <c r="AQ31" s="2"/>
      <c r="AR31" s="49">
        <f t="shared" si="18"/>
        <v>98.333333333333329</v>
      </c>
      <c r="AS31" s="13"/>
      <c r="AT31" s="6"/>
      <c r="AU31" s="2">
        <v>86</v>
      </c>
      <c r="AV31" s="2">
        <v>88</v>
      </c>
      <c r="AW31" s="2">
        <v>90</v>
      </c>
      <c r="AX31" s="2"/>
      <c r="AY31" s="51">
        <f t="shared" si="19"/>
        <v>88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10212</v>
      </c>
      <c r="C32" s="14" t="s">
        <v>114</v>
      </c>
      <c r="D32" s="13"/>
      <c r="E32" s="14">
        <f t="shared" si="0"/>
        <v>81</v>
      </c>
      <c r="F32" s="13"/>
      <c r="G32" s="24">
        <f t="shared" si="1"/>
        <v>86</v>
      </c>
      <c r="H32" s="24">
        <f t="shared" si="2"/>
        <v>81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168</v>
      </c>
      <c r="M32" s="13"/>
      <c r="N32" s="36" t="str">
        <f t="shared" si="6"/>
        <v/>
      </c>
      <c r="O32" s="2">
        <v>73</v>
      </c>
      <c r="P32" s="2">
        <v>60</v>
      </c>
      <c r="Q32" s="13"/>
      <c r="R32" s="3">
        <v>92</v>
      </c>
      <c r="S32" s="1"/>
      <c r="T32" s="39">
        <f t="shared" si="7"/>
        <v>92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87.5</v>
      </c>
      <c r="AM32" s="6">
        <v>100</v>
      </c>
      <c r="AN32" s="2">
        <v>93</v>
      </c>
      <c r="AO32" s="2">
        <v>98</v>
      </c>
      <c r="AP32" s="2"/>
      <c r="AQ32" s="2"/>
      <c r="AR32" s="49">
        <f t="shared" si="18"/>
        <v>97</v>
      </c>
      <c r="AS32" s="13"/>
      <c r="AT32" s="6"/>
      <c r="AU32" s="2">
        <v>85</v>
      </c>
      <c r="AV32" s="2">
        <v>83</v>
      </c>
      <c r="AW32" s="2">
        <v>90</v>
      </c>
      <c r="AX32" s="2"/>
      <c r="AY32" s="51">
        <f t="shared" si="19"/>
        <v>86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10226</v>
      </c>
      <c r="C33" s="14" t="s">
        <v>115</v>
      </c>
      <c r="D33" s="13"/>
      <c r="E33" s="14">
        <f t="shared" si="0"/>
        <v>80</v>
      </c>
      <c r="F33" s="13"/>
      <c r="G33" s="24">
        <f t="shared" si="1"/>
        <v>85</v>
      </c>
      <c r="H33" s="24">
        <f t="shared" si="2"/>
        <v>80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168</v>
      </c>
      <c r="M33" s="13"/>
      <c r="N33" s="36" t="str">
        <f t="shared" si="6"/>
        <v/>
      </c>
      <c r="O33" s="2">
        <v>82</v>
      </c>
      <c r="P33" s="2">
        <v>58</v>
      </c>
      <c r="Q33" s="13"/>
      <c r="R33" s="3">
        <v>83</v>
      </c>
      <c r="S33" s="1"/>
      <c r="T33" s="39">
        <f t="shared" si="7"/>
        <v>83</v>
      </c>
      <c r="U33" s="1">
        <v>73</v>
      </c>
      <c r="V33" s="1">
        <v>78</v>
      </c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80.5</v>
      </c>
      <c r="AM33" s="6">
        <v>100</v>
      </c>
      <c r="AN33" s="2">
        <v>95</v>
      </c>
      <c r="AO33" s="2">
        <v>100</v>
      </c>
      <c r="AP33" s="2"/>
      <c r="AQ33" s="2"/>
      <c r="AR33" s="49">
        <f t="shared" si="18"/>
        <v>98.333333333333329</v>
      </c>
      <c r="AS33" s="13"/>
      <c r="AT33" s="6"/>
      <c r="AU33" s="2">
        <v>86</v>
      </c>
      <c r="AV33" s="2">
        <v>88</v>
      </c>
      <c r="AW33" s="2">
        <v>88</v>
      </c>
      <c r="AX33" s="2"/>
      <c r="AY33" s="51">
        <f t="shared" si="19"/>
        <v>87.333333333333329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10240</v>
      </c>
      <c r="C34" s="14" t="s">
        <v>116</v>
      </c>
      <c r="D34" s="13"/>
      <c r="E34" s="14">
        <f t="shared" si="0"/>
        <v>85</v>
      </c>
      <c r="F34" s="13"/>
      <c r="G34" s="24">
        <f t="shared" si="1"/>
        <v>89</v>
      </c>
      <c r="H34" s="24">
        <f t="shared" si="2"/>
        <v>85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168</v>
      </c>
      <c r="M34" s="13"/>
      <c r="N34" s="36" t="str">
        <f t="shared" si="6"/>
        <v/>
      </c>
      <c r="O34" s="2">
        <v>91</v>
      </c>
      <c r="P34" s="2">
        <v>69</v>
      </c>
      <c r="Q34" s="13"/>
      <c r="R34" s="3">
        <v>89</v>
      </c>
      <c r="S34" s="1"/>
      <c r="T34" s="39">
        <f t="shared" si="7"/>
        <v>89</v>
      </c>
      <c r="U34" s="1">
        <v>78</v>
      </c>
      <c r="V34" s="1"/>
      <c r="W34" s="39">
        <f t="shared" si="8"/>
        <v>78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89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83.5</v>
      </c>
      <c r="AM34" s="6">
        <v>100</v>
      </c>
      <c r="AN34" s="2">
        <v>93</v>
      </c>
      <c r="AO34" s="2">
        <v>98</v>
      </c>
      <c r="AP34" s="2"/>
      <c r="AQ34" s="2"/>
      <c r="AR34" s="49">
        <f t="shared" si="18"/>
        <v>97</v>
      </c>
      <c r="AS34" s="13"/>
      <c r="AT34" s="6"/>
      <c r="AU34" s="2">
        <v>87</v>
      </c>
      <c r="AV34" s="2">
        <v>85</v>
      </c>
      <c r="AW34" s="2">
        <v>90</v>
      </c>
      <c r="AX34" s="2"/>
      <c r="AY34" s="51">
        <f t="shared" si="19"/>
        <v>87.333333333333329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10254</v>
      </c>
      <c r="C35" s="14" t="s">
        <v>117</v>
      </c>
      <c r="D35" s="13"/>
      <c r="E35" s="14">
        <f t="shared" si="0"/>
        <v>80</v>
      </c>
      <c r="F35" s="13"/>
      <c r="G35" s="24">
        <f t="shared" si="1"/>
        <v>87</v>
      </c>
      <c r="H35" s="24">
        <f t="shared" si="2"/>
        <v>80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168</v>
      </c>
      <c r="M35" s="13"/>
      <c r="N35" s="36" t="str">
        <f t="shared" si="6"/>
        <v/>
      </c>
      <c r="O35" s="2">
        <v>86</v>
      </c>
      <c r="P35" s="2">
        <v>53</v>
      </c>
      <c r="Q35" s="13"/>
      <c r="R35" s="3">
        <v>87</v>
      </c>
      <c r="S35" s="1"/>
      <c r="T35" s="39">
        <f t="shared" si="7"/>
        <v>87</v>
      </c>
      <c r="U35" s="1">
        <v>68</v>
      </c>
      <c r="V35" s="1">
        <v>78</v>
      </c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6">
        <v>95</v>
      </c>
      <c r="AN35" s="2">
        <v>93</v>
      </c>
      <c r="AO35" s="2">
        <v>98</v>
      </c>
      <c r="AP35" s="2"/>
      <c r="AQ35" s="2"/>
      <c r="AR35" s="49">
        <f t="shared" si="18"/>
        <v>95.333333333333329</v>
      </c>
      <c r="AS35" s="13"/>
      <c r="AT35" s="6"/>
      <c r="AU35" s="2">
        <v>86</v>
      </c>
      <c r="AV35" s="2">
        <v>85</v>
      </c>
      <c r="AW35" s="2">
        <v>90</v>
      </c>
      <c r="AX35" s="2"/>
      <c r="AY35" s="51">
        <f t="shared" si="19"/>
        <v>87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10268</v>
      </c>
      <c r="C36" s="14" t="s">
        <v>118</v>
      </c>
      <c r="D36" s="13"/>
      <c r="E36" s="14">
        <f t="shared" si="0"/>
        <v>82</v>
      </c>
      <c r="F36" s="13"/>
      <c r="G36" s="24">
        <f t="shared" si="1"/>
        <v>85</v>
      </c>
      <c r="H36" s="24">
        <f t="shared" si="2"/>
        <v>82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168</v>
      </c>
      <c r="M36" s="13"/>
      <c r="N36" s="36" t="str">
        <f t="shared" si="6"/>
        <v/>
      </c>
      <c r="O36" s="2">
        <v>75</v>
      </c>
      <c r="P36" s="2">
        <v>72</v>
      </c>
      <c r="Q36" s="13"/>
      <c r="R36" s="3">
        <v>87</v>
      </c>
      <c r="S36" s="1"/>
      <c r="T36" s="39">
        <f t="shared" si="7"/>
        <v>87</v>
      </c>
      <c r="U36" s="1">
        <v>68</v>
      </c>
      <c r="V36" s="1">
        <v>78</v>
      </c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100</v>
      </c>
      <c r="AN36" s="2">
        <v>95</v>
      </c>
      <c r="AO36" s="2">
        <v>100</v>
      </c>
      <c r="AP36" s="2"/>
      <c r="AQ36" s="2"/>
      <c r="AR36" s="49">
        <f t="shared" si="18"/>
        <v>98.333333333333329</v>
      </c>
      <c r="AS36" s="13"/>
      <c r="AT36" s="6"/>
      <c r="AU36" s="2">
        <v>87</v>
      </c>
      <c r="AV36" s="2">
        <v>85</v>
      </c>
      <c r="AW36" s="2">
        <v>94</v>
      </c>
      <c r="AX36" s="2"/>
      <c r="AY36" s="51">
        <f t="shared" si="19"/>
        <v>88.666666666666671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10282</v>
      </c>
      <c r="C37" s="14" t="s">
        <v>119</v>
      </c>
      <c r="D37" s="13"/>
      <c r="E37" s="14">
        <f t="shared" si="0"/>
        <v>80</v>
      </c>
      <c r="F37" s="13"/>
      <c r="G37" s="24">
        <f t="shared" si="1"/>
        <v>85</v>
      </c>
      <c r="H37" s="24">
        <f t="shared" si="2"/>
        <v>80</v>
      </c>
      <c r="I37" s="24">
        <f t="shared" si="3"/>
        <v>81</v>
      </c>
      <c r="J37" s="24">
        <f t="shared" si="4"/>
        <v>81</v>
      </c>
      <c r="K37" s="14" t="str">
        <f t="shared" si="5"/>
        <v>A</v>
      </c>
      <c r="L37" s="52" t="s">
        <v>168</v>
      </c>
      <c r="M37" s="13"/>
      <c r="N37" s="36" t="str">
        <f t="shared" si="6"/>
        <v/>
      </c>
      <c r="O37" s="2">
        <v>76</v>
      </c>
      <c r="P37" s="2">
        <v>60</v>
      </c>
      <c r="Q37" s="13"/>
      <c r="R37" s="3">
        <v>85</v>
      </c>
      <c r="S37" s="1"/>
      <c r="T37" s="39">
        <f t="shared" si="7"/>
        <v>85</v>
      </c>
      <c r="U37" s="1">
        <v>88</v>
      </c>
      <c r="V37" s="1"/>
      <c r="W37" s="39">
        <f t="shared" si="8"/>
        <v>88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86.5</v>
      </c>
      <c r="AM37" s="6">
        <v>80</v>
      </c>
      <c r="AN37" s="2">
        <v>95</v>
      </c>
      <c r="AO37" s="2">
        <v>100</v>
      </c>
      <c r="AP37" s="2"/>
      <c r="AQ37" s="2"/>
      <c r="AR37" s="49">
        <f t="shared" si="18"/>
        <v>91.666666666666671</v>
      </c>
      <c r="AS37" s="13"/>
      <c r="AT37" s="6"/>
      <c r="AU37" s="2">
        <v>78</v>
      </c>
      <c r="AV37" s="2">
        <v>85</v>
      </c>
      <c r="AW37" s="2">
        <v>80</v>
      </c>
      <c r="AX37" s="2"/>
      <c r="AY37" s="51">
        <f t="shared" si="19"/>
        <v>81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10296</v>
      </c>
      <c r="C38" s="14" t="s">
        <v>120</v>
      </c>
      <c r="D38" s="13"/>
      <c r="E38" s="14">
        <f t="shared" si="0"/>
        <v>78</v>
      </c>
      <c r="F38" s="13"/>
      <c r="G38" s="24">
        <f t="shared" si="1"/>
        <v>83</v>
      </c>
      <c r="H38" s="24">
        <f t="shared" si="2"/>
        <v>78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168</v>
      </c>
      <c r="M38" s="13"/>
      <c r="N38" s="36" t="str">
        <f t="shared" si="6"/>
        <v/>
      </c>
      <c r="O38" s="2">
        <v>74</v>
      </c>
      <c r="P38" s="2">
        <v>59</v>
      </c>
      <c r="Q38" s="13"/>
      <c r="R38" s="3">
        <v>83</v>
      </c>
      <c r="S38" s="1"/>
      <c r="T38" s="39">
        <f t="shared" si="7"/>
        <v>83</v>
      </c>
      <c r="U38" s="1">
        <v>73</v>
      </c>
      <c r="V38" s="1">
        <v>78</v>
      </c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80.5</v>
      </c>
      <c r="AM38" s="6">
        <v>100</v>
      </c>
      <c r="AN38" s="2">
        <v>95</v>
      </c>
      <c r="AO38" s="2">
        <v>100</v>
      </c>
      <c r="AP38" s="2"/>
      <c r="AQ38" s="2"/>
      <c r="AR38" s="49">
        <f t="shared" si="18"/>
        <v>98.333333333333329</v>
      </c>
      <c r="AS38" s="13"/>
      <c r="AT38" s="6"/>
      <c r="AU38" s="2">
        <v>86</v>
      </c>
      <c r="AV38" s="2">
        <v>85</v>
      </c>
      <c r="AW38" s="2">
        <v>88</v>
      </c>
      <c r="AX38" s="2"/>
      <c r="AY38" s="51">
        <f t="shared" si="19"/>
        <v>86.333333333333329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10310</v>
      </c>
      <c r="C39" s="14" t="s">
        <v>121</v>
      </c>
      <c r="D39" s="13"/>
      <c r="E39" s="14">
        <f t="shared" si="0"/>
        <v>80</v>
      </c>
      <c r="F39" s="13"/>
      <c r="G39" s="24">
        <f t="shared" si="1"/>
        <v>86</v>
      </c>
      <c r="H39" s="24">
        <f t="shared" si="2"/>
        <v>80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168</v>
      </c>
      <c r="M39" s="13"/>
      <c r="N39" s="36" t="str">
        <f t="shared" si="6"/>
        <v/>
      </c>
      <c r="O39" s="2">
        <v>78</v>
      </c>
      <c r="P39" s="2">
        <v>57</v>
      </c>
      <c r="Q39" s="13"/>
      <c r="R39" s="3">
        <v>82</v>
      </c>
      <c r="S39" s="1"/>
      <c r="T39" s="39">
        <f t="shared" si="7"/>
        <v>82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83.5</v>
      </c>
      <c r="AM39" s="6">
        <v>100</v>
      </c>
      <c r="AN39" s="2">
        <v>93</v>
      </c>
      <c r="AO39" s="2">
        <v>98</v>
      </c>
      <c r="AP39" s="2"/>
      <c r="AQ39" s="2"/>
      <c r="AR39" s="49">
        <f t="shared" si="18"/>
        <v>97</v>
      </c>
      <c r="AS39" s="13"/>
      <c r="AT39" s="6"/>
      <c r="AU39" s="2">
        <v>86</v>
      </c>
      <c r="AV39" s="2">
        <v>90</v>
      </c>
      <c r="AW39" s="2">
        <v>88</v>
      </c>
      <c r="AX39" s="2"/>
      <c r="AY39" s="51">
        <f t="shared" si="19"/>
        <v>88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10324</v>
      </c>
      <c r="C40" s="14" t="s">
        <v>122</v>
      </c>
      <c r="D40" s="13"/>
      <c r="E40" s="14">
        <f t="shared" si="0"/>
        <v>81</v>
      </c>
      <c r="F40" s="13"/>
      <c r="G40" s="24">
        <f t="shared" si="1"/>
        <v>87</v>
      </c>
      <c r="H40" s="24">
        <f t="shared" si="2"/>
        <v>81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168</v>
      </c>
      <c r="M40" s="13"/>
      <c r="N40" s="36" t="str">
        <f t="shared" si="6"/>
        <v/>
      </c>
      <c r="O40" s="2">
        <v>75</v>
      </c>
      <c r="P40" s="2">
        <v>58</v>
      </c>
      <c r="Q40" s="13"/>
      <c r="R40" s="3">
        <v>87</v>
      </c>
      <c r="S40" s="1"/>
      <c r="T40" s="39">
        <f t="shared" si="7"/>
        <v>87</v>
      </c>
      <c r="U40" s="1">
        <v>88</v>
      </c>
      <c r="V40" s="1"/>
      <c r="W40" s="39">
        <f t="shared" si="8"/>
        <v>88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87.5</v>
      </c>
      <c r="AM40" s="6">
        <v>100</v>
      </c>
      <c r="AN40" s="2">
        <v>95</v>
      </c>
      <c r="AO40" s="2">
        <v>100</v>
      </c>
      <c r="AP40" s="2"/>
      <c r="AQ40" s="2"/>
      <c r="AR40" s="49">
        <f t="shared" si="18"/>
        <v>98.333333333333329</v>
      </c>
      <c r="AS40" s="13"/>
      <c r="AT40" s="6"/>
      <c r="AU40" s="2">
        <v>87</v>
      </c>
      <c r="AV40" s="2">
        <v>88</v>
      </c>
      <c r="AW40" s="2">
        <v>90</v>
      </c>
      <c r="AX40" s="2"/>
      <c r="AY40" s="51">
        <f t="shared" si="19"/>
        <v>88.333333333333329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10338</v>
      </c>
      <c r="C41" s="14" t="s">
        <v>123</v>
      </c>
      <c r="D41" s="13"/>
      <c r="E41" s="14">
        <f t="shared" si="0"/>
        <v>81</v>
      </c>
      <c r="F41" s="13"/>
      <c r="G41" s="24">
        <f t="shared" si="1"/>
        <v>85</v>
      </c>
      <c r="H41" s="24">
        <f t="shared" si="2"/>
        <v>81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168</v>
      </c>
      <c r="M41" s="13"/>
      <c r="N41" s="36" t="str">
        <f t="shared" si="6"/>
        <v/>
      </c>
      <c r="O41" s="2">
        <v>75</v>
      </c>
      <c r="P41" s="2">
        <v>65</v>
      </c>
      <c r="Q41" s="13"/>
      <c r="R41" s="3">
        <v>86</v>
      </c>
      <c r="S41" s="1"/>
      <c r="T41" s="39">
        <f t="shared" si="7"/>
        <v>86</v>
      </c>
      <c r="U41" s="1">
        <v>80</v>
      </c>
      <c r="V41" s="1"/>
      <c r="W41" s="39">
        <f t="shared" si="8"/>
        <v>80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100</v>
      </c>
      <c r="AN41" s="2">
        <v>93</v>
      </c>
      <c r="AO41" s="2">
        <v>100</v>
      </c>
      <c r="AP41" s="2"/>
      <c r="AQ41" s="2"/>
      <c r="AR41" s="49">
        <f t="shared" si="18"/>
        <v>97.666666666666671</v>
      </c>
      <c r="AS41" s="13"/>
      <c r="AT41" s="6"/>
      <c r="AU41" s="2">
        <v>86</v>
      </c>
      <c r="AV41" s="2">
        <v>90</v>
      </c>
      <c r="AW41" s="2">
        <v>94</v>
      </c>
      <c r="AX41" s="2"/>
      <c r="AY41" s="51">
        <f t="shared" si="19"/>
        <v>90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10352</v>
      </c>
      <c r="C42" s="14" t="s">
        <v>124</v>
      </c>
      <c r="D42" s="13"/>
      <c r="E42" s="14">
        <f t="shared" si="0"/>
        <v>81</v>
      </c>
      <c r="F42" s="13"/>
      <c r="G42" s="24">
        <f t="shared" si="1"/>
        <v>88</v>
      </c>
      <c r="H42" s="24">
        <f t="shared" si="2"/>
        <v>81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168</v>
      </c>
      <c r="M42" s="13"/>
      <c r="N42" s="36" t="str">
        <f t="shared" si="6"/>
        <v/>
      </c>
      <c r="O42" s="2">
        <v>79</v>
      </c>
      <c r="P42" s="2">
        <v>53</v>
      </c>
      <c r="Q42" s="13"/>
      <c r="R42" s="3">
        <v>88</v>
      </c>
      <c r="S42" s="1"/>
      <c r="T42" s="39">
        <f t="shared" si="7"/>
        <v>88</v>
      </c>
      <c r="U42" s="1">
        <v>88</v>
      </c>
      <c r="V42" s="1"/>
      <c r="W42" s="39">
        <f t="shared" si="8"/>
        <v>88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88</v>
      </c>
      <c r="AM42" s="6">
        <v>100</v>
      </c>
      <c r="AN42" s="2">
        <v>93</v>
      </c>
      <c r="AO42" s="2">
        <v>98</v>
      </c>
      <c r="AP42" s="2"/>
      <c r="AQ42" s="2"/>
      <c r="AR42" s="49">
        <f t="shared" si="18"/>
        <v>97</v>
      </c>
      <c r="AS42" s="13"/>
      <c r="AT42" s="6"/>
      <c r="AU42" s="2">
        <v>82</v>
      </c>
      <c r="AV42" s="2">
        <v>85</v>
      </c>
      <c r="AW42" s="2">
        <v>92</v>
      </c>
      <c r="AX42" s="2"/>
      <c r="AY42" s="51">
        <f t="shared" si="19"/>
        <v>86.333333333333329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10366</v>
      </c>
      <c r="C43" s="14" t="s">
        <v>125</v>
      </c>
      <c r="D43" s="13"/>
      <c r="E43" s="14">
        <f t="shared" si="0"/>
        <v>83</v>
      </c>
      <c r="F43" s="13"/>
      <c r="G43" s="24">
        <f t="shared" si="1"/>
        <v>89</v>
      </c>
      <c r="H43" s="24">
        <f t="shared" si="2"/>
        <v>83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168</v>
      </c>
      <c r="M43" s="13"/>
      <c r="N43" s="36" t="str">
        <f t="shared" si="6"/>
        <v/>
      </c>
      <c r="O43" s="2">
        <v>93</v>
      </c>
      <c r="P43" s="2">
        <v>60</v>
      </c>
      <c r="Q43" s="13"/>
      <c r="R43" s="3">
        <v>86</v>
      </c>
      <c r="S43" s="1"/>
      <c r="T43" s="39">
        <f t="shared" si="7"/>
        <v>86</v>
      </c>
      <c r="U43" s="1">
        <v>68</v>
      </c>
      <c r="V43" s="1">
        <v>78</v>
      </c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100</v>
      </c>
      <c r="AN43" s="2">
        <v>93</v>
      </c>
      <c r="AO43" s="2">
        <v>98</v>
      </c>
      <c r="AP43" s="2"/>
      <c r="AQ43" s="2"/>
      <c r="AR43" s="49">
        <f t="shared" si="18"/>
        <v>97</v>
      </c>
      <c r="AS43" s="13"/>
      <c r="AT43" s="6"/>
      <c r="AU43" s="2">
        <v>85</v>
      </c>
      <c r="AV43" s="2">
        <v>88</v>
      </c>
      <c r="AW43" s="2">
        <v>90</v>
      </c>
      <c r="AX43" s="2"/>
      <c r="AY43" s="51">
        <f t="shared" si="19"/>
        <v>87.666666666666671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10380</v>
      </c>
      <c r="C44" s="14" t="s">
        <v>126</v>
      </c>
      <c r="D44" s="13"/>
      <c r="E44" s="14">
        <f t="shared" si="0"/>
        <v>91</v>
      </c>
      <c r="F44" s="13"/>
      <c r="G44" s="24">
        <f t="shared" si="1"/>
        <v>92</v>
      </c>
      <c r="H44" s="24">
        <f t="shared" si="2"/>
        <v>91</v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168</v>
      </c>
      <c r="M44" s="13"/>
      <c r="N44" s="36" t="str">
        <f t="shared" si="6"/>
        <v/>
      </c>
      <c r="O44" s="2">
        <v>95</v>
      </c>
      <c r="P44" s="2">
        <v>86</v>
      </c>
      <c r="Q44" s="13"/>
      <c r="R44" s="3">
        <v>91</v>
      </c>
      <c r="S44" s="1"/>
      <c r="T44" s="39">
        <f t="shared" si="7"/>
        <v>91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91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100</v>
      </c>
      <c r="AN44" s="2">
        <v>93</v>
      </c>
      <c r="AO44" s="2">
        <v>98</v>
      </c>
      <c r="AP44" s="2"/>
      <c r="AQ44" s="2"/>
      <c r="AR44" s="49">
        <f t="shared" si="18"/>
        <v>97</v>
      </c>
      <c r="AS44" s="13"/>
      <c r="AT44" s="6"/>
      <c r="AU44" s="2">
        <v>88</v>
      </c>
      <c r="AV44" s="2">
        <v>90</v>
      </c>
      <c r="AW44" s="2">
        <v>90</v>
      </c>
      <c r="AX44" s="2"/>
      <c r="AY44" s="51">
        <f t="shared" si="19"/>
        <v>89.333333333333329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10394</v>
      </c>
      <c r="C45" s="14" t="s">
        <v>127</v>
      </c>
      <c r="D45" s="13"/>
      <c r="E45" s="14">
        <f t="shared" si="0"/>
        <v>78</v>
      </c>
      <c r="F45" s="13"/>
      <c r="G45" s="24">
        <f t="shared" si="1"/>
        <v>81</v>
      </c>
      <c r="H45" s="24">
        <f t="shared" si="2"/>
        <v>78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168</v>
      </c>
      <c r="M45" s="13"/>
      <c r="N45" s="36" t="str">
        <f t="shared" si="6"/>
        <v/>
      </c>
      <c r="O45" s="2">
        <v>64</v>
      </c>
      <c r="P45" s="2">
        <v>64</v>
      </c>
      <c r="Q45" s="13"/>
      <c r="R45" s="3">
        <v>86</v>
      </c>
      <c r="S45" s="1"/>
      <c r="T45" s="39">
        <f t="shared" si="7"/>
        <v>86</v>
      </c>
      <c r="U45" s="1">
        <v>75</v>
      </c>
      <c r="V45" s="1">
        <v>78</v>
      </c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</v>
      </c>
      <c r="AM45" s="6">
        <v>100</v>
      </c>
      <c r="AN45" s="2">
        <v>93</v>
      </c>
      <c r="AO45" s="2">
        <v>98</v>
      </c>
      <c r="AP45" s="2"/>
      <c r="AQ45" s="2"/>
      <c r="AR45" s="49">
        <f t="shared" si="18"/>
        <v>97</v>
      </c>
      <c r="AS45" s="13"/>
      <c r="AT45" s="6"/>
      <c r="AU45" s="2">
        <v>85</v>
      </c>
      <c r="AV45" s="2">
        <v>88</v>
      </c>
      <c r="AW45" s="2">
        <v>88</v>
      </c>
      <c r="AX45" s="2"/>
      <c r="AY45" s="51">
        <f t="shared" si="19"/>
        <v>87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10408</v>
      </c>
      <c r="C46" s="14" t="s">
        <v>128</v>
      </c>
      <c r="D46" s="13"/>
      <c r="E46" s="14">
        <f t="shared" si="0"/>
        <v>82</v>
      </c>
      <c r="F46" s="13"/>
      <c r="G46" s="24">
        <f t="shared" si="1"/>
        <v>84</v>
      </c>
      <c r="H46" s="24">
        <f t="shared" si="2"/>
        <v>82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168</v>
      </c>
      <c r="M46" s="13"/>
      <c r="N46" s="36" t="str">
        <f t="shared" si="6"/>
        <v/>
      </c>
      <c r="O46" s="2">
        <v>74</v>
      </c>
      <c r="P46" s="2">
        <v>75</v>
      </c>
      <c r="Q46" s="13"/>
      <c r="R46" s="3">
        <v>86</v>
      </c>
      <c r="S46" s="1"/>
      <c r="T46" s="39">
        <f t="shared" si="7"/>
        <v>86</v>
      </c>
      <c r="U46" s="1">
        <v>65</v>
      </c>
      <c r="V46" s="1">
        <v>78</v>
      </c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</v>
      </c>
      <c r="AM46" s="6">
        <v>100</v>
      </c>
      <c r="AN46" s="2">
        <v>93</v>
      </c>
      <c r="AO46" s="2">
        <v>98</v>
      </c>
      <c r="AP46" s="2"/>
      <c r="AQ46" s="2"/>
      <c r="AR46" s="49">
        <f t="shared" si="18"/>
        <v>97</v>
      </c>
      <c r="AS46" s="13"/>
      <c r="AT46" s="6"/>
      <c r="AU46" s="2">
        <v>87</v>
      </c>
      <c r="AV46" s="2">
        <v>88</v>
      </c>
      <c r="AW46" s="2">
        <v>90</v>
      </c>
      <c r="AX46" s="2"/>
      <c r="AY46" s="51">
        <f t="shared" si="19"/>
        <v>88.333333333333329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61.5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10422</v>
      </c>
      <c r="C11" s="14" t="s">
        <v>130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168</v>
      </c>
      <c r="M11" s="13"/>
      <c r="N11" s="35" t="str">
        <f t="shared" ref="N11:N50" si="6">IF(BB11="","",BB11)</f>
        <v/>
      </c>
      <c r="O11" s="2">
        <v>93</v>
      </c>
      <c r="P11" s="1">
        <v>70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98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94</v>
      </c>
      <c r="AS11" s="13"/>
      <c r="AT11" s="6"/>
      <c r="AU11" s="2">
        <v>87</v>
      </c>
      <c r="AV11" s="2">
        <v>80</v>
      </c>
      <c r="AW11" s="2"/>
      <c r="AX11" s="2"/>
      <c r="AY11" s="51">
        <f t="shared" ref="AY11:AY50" si="19">IF(COUNTBLANK(AT11:AX11)=5,"",AVERAGE(AT11:AX11))</f>
        <v>83.5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10436</v>
      </c>
      <c r="C12" s="14" t="s">
        <v>131</v>
      </c>
      <c r="D12" s="13"/>
      <c r="E12" s="14">
        <f t="shared" si="0"/>
        <v>89</v>
      </c>
      <c r="F12" s="13"/>
      <c r="G12" s="24">
        <f t="shared" si="1"/>
        <v>90</v>
      </c>
      <c r="H12" s="24">
        <f t="shared" si="2"/>
        <v>89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168</v>
      </c>
      <c r="M12" s="13"/>
      <c r="N12" s="36" t="str">
        <f t="shared" si="6"/>
        <v/>
      </c>
      <c r="O12" s="2">
        <v>94</v>
      </c>
      <c r="P12" s="2">
        <v>86</v>
      </c>
      <c r="Q12" s="13"/>
      <c r="R12" s="3">
        <v>81</v>
      </c>
      <c r="S12" s="1"/>
      <c r="T12" s="39">
        <f t="shared" si="7"/>
        <v>81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81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85.5</v>
      </c>
      <c r="AM12" s="6">
        <v>100</v>
      </c>
      <c r="AN12" s="2">
        <v>90</v>
      </c>
      <c r="AO12" s="2"/>
      <c r="AP12" s="2"/>
      <c r="AQ12" s="2"/>
      <c r="AR12" s="49">
        <f t="shared" si="18"/>
        <v>95</v>
      </c>
      <c r="AS12" s="13"/>
      <c r="AT12" s="6"/>
      <c r="AU12" s="2">
        <v>87</v>
      </c>
      <c r="AV12" s="2">
        <v>85</v>
      </c>
      <c r="AW12" s="2"/>
      <c r="AX12" s="2"/>
      <c r="AY12" s="51">
        <f t="shared" si="19"/>
        <v>86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10450</v>
      </c>
      <c r="C13" s="14" t="s">
        <v>132</v>
      </c>
      <c r="D13" s="13"/>
      <c r="E13" s="14">
        <f t="shared" si="0"/>
        <v>88</v>
      </c>
      <c r="F13" s="13"/>
      <c r="G13" s="24">
        <f t="shared" si="1"/>
        <v>89</v>
      </c>
      <c r="H13" s="24">
        <f t="shared" si="2"/>
        <v>88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168</v>
      </c>
      <c r="M13" s="13"/>
      <c r="N13" s="36" t="str">
        <f t="shared" si="6"/>
        <v/>
      </c>
      <c r="O13" s="2">
        <v>98</v>
      </c>
      <c r="P13" s="2">
        <v>81</v>
      </c>
      <c r="Q13" s="13"/>
      <c r="R13" s="3">
        <v>81</v>
      </c>
      <c r="S13" s="1"/>
      <c r="T13" s="39">
        <f t="shared" si="7"/>
        <v>81</v>
      </c>
      <c r="U13" s="1">
        <v>78</v>
      </c>
      <c r="V13" s="1"/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81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79.5</v>
      </c>
      <c r="AM13" s="6">
        <v>100</v>
      </c>
      <c r="AN13" s="2">
        <v>100</v>
      </c>
      <c r="AO13" s="2"/>
      <c r="AP13" s="2"/>
      <c r="AQ13" s="2"/>
      <c r="AR13" s="49">
        <f t="shared" si="18"/>
        <v>100</v>
      </c>
      <c r="AS13" s="13"/>
      <c r="AT13" s="6"/>
      <c r="AU13" s="2">
        <v>87</v>
      </c>
      <c r="AV13" s="2">
        <v>86</v>
      </c>
      <c r="AW13" s="2"/>
      <c r="AX13" s="2"/>
      <c r="AY13" s="51">
        <f t="shared" si="19"/>
        <v>86.5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10464</v>
      </c>
      <c r="C14" s="14" t="s">
        <v>133</v>
      </c>
      <c r="D14" s="13"/>
      <c r="E14" s="14">
        <f t="shared" si="0"/>
        <v>84</v>
      </c>
      <c r="F14" s="13"/>
      <c r="G14" s="24">
        <f t="shared" si="1"/>
        <v>86</v>
      </c>
      <c r="H14" s="24">
        <f t="shared" si="2"/>
        <v>84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168</v>
      </c>
      <c r="M14" s="13"/>
      <c r="N14" s="36" t="str">
        <f t="shared" si="6"/>
        <v/>
      </c>
      <c r="O14" s="2">
        <v>94</v>
      </c>
      <c r="P14" s="2">
        <v>76</v>
      </c>
      <c r="Q14" s="13"/>
      <c r="R14" s="3">
        <v>65</v>
      </c>
      <c r="S14" s="1">
        <v>78</v>
      </c>
      <c r="T14" s="39">
        <f t="shared" si="7"/>
        <v>78</v>
      </c>
      <c r="U14" s="1">
        <v>75</v>
      </c>
      <c r="V14" s="1">
        <v>78</v>
      </c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6">
        <v>100</v>
      </c>
      <c r="AN14" s="2">
        <v>90</v>
      </c>
      <c r="AO14" s="2"/>
      <c r="AP14" s="2"/>
      <c r="AQ14" s="2"/>
      <c r="AR14" s="49">
        <f t="shared" si="18"/>
        <v>95</v>
      </c>
      <c r="AS14" s="13"/>
      <c r="AT14" s="6"/>
      <c r="AU14" s="2">
        <v>88</v>
      </c>
      <c r="AV14" s="2">
        <v>85</v>
      </c>
      <c r="AW14" s="2"/>
      <c r="AX14" s="2"/>
      <c r="AY14" s="51">
        <f t="shared" si="19"/>
        <v>86.5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10478</v>
      </c>
      <c r="C15" s="14" t="s">
        <v>134</v>
      </c>
      <c r="D15" s="13"/>
      <c r="E15" s="14">
        <f t="shared" si="0"/>
        <v>85</v>
      </c>
      <c r="F15" s="13"/>
      <c r="G15" s="24">
        <f t="shared" si="1"/>
        <v>88</v>
      </c>
      <c r="H15" s="24">
        <f t="shared" si="2"/>
        <v>85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168</v>
      </c>
      <c r="M15" s="13"/>
      <c r="N15" s="36" t="str">
        <f t="shared" si="6"/>
        <v/>
      </c>
      <c r="O15" s="2">
        <v>100</v>
      </c>
      <c r="P15" s="2">
        <v>73</v>
      </c>
      <c r="Q15" s="13"/>
      <c r="R15" s="3">
        <v>80</v>
      </c>
      <c r="S15" s="1"/>
      <c r="T15" s="39">
        <f t="shared" si="7"/>
        <v>80</v>
      </c>
      <c r="U15" s="1">
        <v>73</v>
      </c>
      <c r="V15" s="1">
        <v>78</v>
      </c>
      <c r="W15" s="39">
        <f t="shared" si="8"/>
        <v>78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79</v>
      </c>
      <c r="AM15" s="6">
        <v>100</v>
      </c>
      <c r="AN15" s="2">
        <v>90</v>
      </c>
      <c r="AO15" s="2"/>
      <c r="AP15" s="2"/>
      <c r="AQ15" s="2"/>
      <c r="AR15" s="49">
        <f t="shared" si="18"/>
        <v>95</v>
      </c>
      <c r="AS15" s="13"/>
      <c r="AT15" s="6"/>
      <c r="AU15" s="2">
        <v>84</v>
      </c>
      <c r="AV15" s="2">
        <v>84</v>
      </c>
      <c r="AW15" s="2"/>
      <c r="AX15" s="2"/>
      <c r="AY15" s="51">
        <f t="shared" si="19"/>
        <v>84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10492</v>
      </c>
      <c r="C16" s="14" t="s">
        <v>135</v>
      </c>
      <c r="D16" s="13"/>
      <c r="E16" s="14">
        <f t="shared" si="0"/>
        <v>90</v>
      </c>
      <c r="F16" s="13"/>
      <c r="G16" s="24">
        <f t="shared" si="1"/>
        <v>90</v>
      </c>
      <c r="H16" s="24">
        <f t="shared" si="2"/>
        <v>90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168</v>
      </c>
      <c r="M16" s="13"/>
      <c r="N16" s="36" t="str">
        <f t="shared" si="6"/>
        <v/>
      </c>
      <c r="O16" s="2">
        <v>98</v>
      </c>
      <c r="P16" s="2">
        <v>91</v>
      </c>
      <c r="Q16" s="13"/>
      <c r="R16" s="3">
        <v>84</v>
      </c>
      <c r="S16" s="1"/>
      <c r="T16" s="39">
        <f t="shared" si="7"/>
        <v>84</v>
      </c>
      <c r="U16" s="1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98</v>
      </c>
      <c r="AN16" s="2">
        <v>100</v>
      </c>
      <c r="AO16" s="2"/>
      <c r="AP16" s="2"/>
      <c r="AQ16" s="2"/>
      <c r="AR16" s="49">
        <f t="shared" si="18"/>
        <v>99</v>
      </c>
      <c r="AS16" s="13"/>
      <c r="AT16" s="6"/>
      <c r="AU16" s="2">
        <v>88</v>
      </c>
      <c r="AV16" s="2">
        <v>85</v>
      </c>
      <c r="AW16" s="2"/>
      <c r="AX16" s="2"/>
      <c r="AY16" s="51">
        <f t="shared" si="19"/>
        <v>86.5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10506</v>
      </c>
      <c r="C17" s="14" t="s">
        <v>136</v>
      </c>
      <c r="D17" s="13"/>
      <c r="E17" s="14">
        <f t="shared" si="0"/>
        <v>89</v>
      </c>
      <c r="F17" s="13"/>
      <c r="G17" s="24">
        <f t="shared" si="1"/>
        <v>91</v>
      </c>
      <c r="H17" s="24">
        <f t="shared" si="2"/>
        <v>89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168</v>
      </c>
      <c r="M17" s="13"/>
      <c r="N17" s="36" t="str">
        <f t="shared" si="6"/>
        <v/>
      </c>
      <c r="O17" s="2">
        <v>96</v>
      </c>
      <c r="P17" s="2">
        <v>80</v>
      </c>
      <c r="Q17" s="13"/>
      <c r="R17" s="3">
        <v>82</v>
      </c>
      <c r="S17" s="1"/>
      <c r="T17" s="39">
        <f t="shared" si="7"/>
        <v>82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100</v>
      </c>
      <c r="AN17" s="2">
        <v>95</v>
      </c>
      <c r="AO17" s="2"/>
      <c r="AP17" s="2"/>
      <c r="AQ17" s="2"/>
      <c r="AR17" s="49">
        <f t="shared" si="18"/>
        <v>97.5</v>
      </c>
      <c r="AS17" s="13"/>
      <c r="AT17" s="6"/>
      <c r="AU17" s="2">
        <v>87</v>
      </c>
      <c r="AV17" s="2">
        <v>85</v>
      </c>
      <c r="AW17" s="2"/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10520</v>
      </c>
      <c r="C18" s="14" t="s">
        <v>137</v>
      </c>
      <c r="D18" s="13"/>
      <c r="E18" s="14">
        <f t="shared" si="0"/>
        <v>86</v>
      </c>
      <c r="F18" s="13"/>
      <c r="G18" s="24">
        <f t="shared" si="1"/>
        <v>87</v>
      </c>
      <c r="H18" s="24">
        <f t="shared" si="2"/>
        <v>86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168</v>
      </c>
      <c r="M18" s="13"/>
      <c r="N18" s="36" t="str">
        <f t="shared" si="6"/>
        <v/>
      </c>
      <c r="O18" s="2">
        <v>90</v>
      </c>
      <c r="P18" s="2">
        <v>83</v>
      </c>
      <c r="Q18" s="13"/>
      <c r="R18" s="3">
        <v>73</v>
      </c>
      <c r="S18" s="1">
        <v>78</v>
      </c>
      <c r="T18" s="39">
        <f t="shared" si="7"/>
        <v>78</v>
      </c>
      <c r="U18" s="1">
        <v>78</v>
      </c>
      <c r="V18" s="1"/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78</v>
      </c>
      <c r="AM18" s="6">
        <v>100</v>
      </c>
      <c r="AN18" s="2">
        <v>100</v>
      </c>
      <c r="AO18" s="2"/>
      <c r="AP18" s="2"/>
      <c r="AQ18" s="2"/>
      <c r="AR18" s="49">
        <f t="shared" si="18"/>
        <v>100</v>
      </c>
      <c r="AS18" s="13"/>
      <c r="AT18" s="6"/>
      <c r="AU18" s="2">
        <v>83</v>
      </c>
      <c r="AV18" s="2">
        <v>84</v>
      </c>
      <c r="AW18" s="2"/>
      <c r="AX18" s="2"/>
      <c r="AY18" s="51">
        <f t="shared" si="19"/>
        <v>83.5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10534</v>
      </c>
      <c r="C19" s="14" t="s">
        <v>138</v>
      </c>
      <c r="D19" s="13"/>
      <c r="E19" s="14">
        <f t="shared" si="0"/>
        <v>88</v>
      </c>
      <c r="F19" s="13"/>
      <c r="G19" s="24">
        <f t="shared" si="1"/>
        <v>90</v>
      </c>
      <c r="H19" s="24">
        <f t="shared" si="2"/>
        <v>88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168</v>
      </c>
      <c r="M19" s="13"/>
      <c r="N19" s="36" t="str">
        <f t="shared" si="6"/>
        <v/>
      </c>
      <c r="O19" s="2">
        <v>98</v>
      </c>
      <c r="P19" s="2">
        <v>80</v>
      </c>
      <c r="Q19" s="13"/>
      <c r="R19" s="3">
        <v>78</v>
      </c>
      <c r="S19" s="1"/>
      <c r="T19" s="39">
        <f t="shared" si="7"/>
        <v>78</v>
      </c>
      <c r="U19" s="1">
        <v>88</v>
      </c>
      <c r="V19" s="1"/>
      <c r="W19" s="39">
        <f t="shared" si="8"/>
        <v>88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100</v>
      </c>
      <c r="AN19" s="2">
        <v>90</v>
      </c>
      <c r="AO19" s="2"/>
      <c r="AP19" s="2"/>
      <c r="AQ19" s="2"/>
      <c r="AR19" s="49">
        <f t="shared" si="18"/>
        <v>95</v>
      </c>
      <c r="AS19" s="13"/>
      <c r="AT19" s="6"/>
      <c r="AU19" s="2">
        <v>85</v>
      </c>
      <c r="AV19" s="2">
        <v>84</v>
      </c>
      <c r="AW19" s="2"/>
      <c r="AX19" s="2"/>
      <c r="AY19" s="51">
        <f t="shared" si="19"/>
        <v>84.5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10548</v>
      </c>
      <c r="C20" s="14" t="s">
        <v>139</v>
      </c>
      <c r="D20" s="13"/>
      <c r="E20" s="14">
        <f t="shared" si="0"/>
        <v>87</v>
      </c>
      <c r="F20" s="13"/>
      <c r="G20" s="24">
        <f t="shared" si="1"/>
        <v>88</v>
      </c>
      <c r="H20" s="24">
        <f t="shared" si="2"/>
        <v>87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168</v>
      </c>
      <c r="M20" s="13"/>
      <c r="N20" s="36" t="str">
        <f t="shared" si="6"/>
        <v/>
      </c>
      <c r="O20" s="2">
        <v>98</v>
      </c>
      <c r="P20" s="2">
        <v>83</v>
      </c>
      <c r="Q20" s="13"/>
      <c r="R20" s="3">
        <v>82</v>
      </c>
      <c r="S20" s="1"/>
      <c r="T20" s="39">
        <f t="shared" si="7"/>
        <v>82</v>
      </c>
      <c r="U20" s="1">
        <v>65</v>
      </c>
      <c r="V20" s="1">
        <v>78</v>
      </c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98</v>
      </c>
      <c r="AN20" s="2">
        <v>90</v>
      </c>
      <c r="AO20" s="2"/>
      <c r="AP20" s="2"/>
      <c r="AQ20" s="2"/>
      <c r="AR20" s="49">
        <f t="shared" si="18"/>
        <v>94</v>
      </c>
      <c r="AS20" s="13"/>
      <c r="AT20" s="6"/>
      <c r="AU20" s="2">
        <v>85</v>
      </c>
      <c r="AV20" s="2">
        <v>87</v>
      </c>
      <c r="AW20" s="2"/>
      <c r="AX20" s="2"/>
      <c r="AY20" s="51">
        <f t="shared" si="19"/>
        <v>86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10562</v>
      </c>
      <c r="C21" s="14" t="s">
        <v>140</v>
      </c>
      <c r="D21" s="13"/>
      <c r="E21" s="14">
        <f t="shared" si="0"/>
        <v>80</v>
      </c>
      <c r="F21" s="13"/>
      <c r="G21" s="24">
        <f t="shared" si="1"/>
        <v>85</v>
      </c>
      <c r="H21" s="24">
        <f t="shared" si="2"/>
        <v>80</v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168</v>
      </c>
      <c r="M21" s="13"/>
      <c r="N21" s="36" t="str">
        <f t="shared" si="6"/>
        <v/>
      </c>
      <c r="O21" s="2">
        <v>90</v>
      </c>
      <c r="P21" s="2">
        <v>59</v>
      </c>
      <c r="Q21" s="13"/>
      <c r="R21" s="3">
        <v>78</v>
      </c>
      <c r="S21" s="1"/>
      <c r="T21" s="39">
        <f t="shared" si="7"/>
        <v>78</v>
      </c>
      <c r="U21" s="1">
        <v>75</v>
      </c>
      <c r="V21" s="1">
        <v>78</v>
      </c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98</v>
      </c>
      <c r="AN21" s="2">
        <v>90</v>
      </c>
      <c r="AO21" s="2"/>
      <c r="AP21" s="2"/>
      <c r="AQ21" s="2"/>
      <c r="AR21" s="49">
        <f t="shared" si="18"/>
        <v>94</v>
      </c>
      <c r="AS21" s="13"/>
      <c r="AT21" s="6"/>
      <c r="AU21" s="2">
        <v>82</v>
      </c>
      <c r="AV21" s="2">
        <v>82</v>
      </c>
      <c r="AW21" s="2"/>
      <c r="AX21" s="2"/>
      <c r="AY21" s="51">
        <f t="shared" si="19"/>
        <v>82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10576</v>
      </c>
      <c r="C22" s="14" t="s">
        <v>141</v>
      </c>
      <c r="D22" s="13"/>
      <c r="E22" s="14">
        <f t="shared" si="0"/>
        <v>87</v>
      </c>
      <c r="F22" s="13"/>
      <c r="G22" s="24">
        <f t="shared" si="1"/>
        <v>88</v>
      </c>
      <c r="H22" s="24">
        <f t="shared" si="2"/>
        <v>87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168</v>
      </c>
      <c r="M22" s="13"/>
      <c r="N22" s="36" t="str">
        <f t="shared" si="6"/>
        <v/>
      </c>
      <c r="O22" s="2">
        <v>100</v>
      </c>
      <c r="P22" s="2">
        <v>83</v>
      </c>
      <c r="Q22" s="13"/>
      <c r="R22" s="3">
        <v>80</v>
      </c>
      <c r="S22" s="1"/>
      <c r="T22" s="39">
        <f t="shared" si="7"/>
        <v>80</v>
      </c>
      <c r="U22" s="1">
        <v>68</v>
      </c>
      <c r="V22" s="1">
        <v>78</v>
      </c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79</v>
      </c>
      <c r="AM22" s="6">
        <v>98</v>
      </c>
      <c r="AN22" s="2">
        <v>90</v>
      </c>
      <c r="AO22" s="2"/>
      <c r="AP22" s="2"/>
      <c r="AQ22" s="2"/>
      <c r="AR22" s="49">
        <f t="shared" si="18"/>
        <v>94</v>
      </c>
      <c r="AS22" s="13"/>
      <c r="AT22" s="6"/>
      <c r="AU22" s="2">
        <v>85</v>
      </c>
      <c r="AV22" s="2">
        <v>87</v>
      </c>
      <c r="AW22" s="2"/>
      <c r="AX22" s="2"/>
      <c r="AY22" s="51">
        <f t="shared" si="19"/>
        <v>86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10590</v>
      </c>
      <c r="C23" s="14" t="s">
        <v>142</v>
      </c>
      <c r="D23" s="13"/>
      <c r="E23" s="14">
        <f t="shared" si="0"/>
        <v>88</v>
      </c>
      <c r="F23" s="13"/>
      <c r="G23" s="24">
        <f t="shared" si="1"/>
        <v>89</v>
      </c>
      <c r="H23" s="24">
        <f t="shared" si="2"/>
        <v>88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168</v>
      </c>
      <c r="M23" s="13"/>
      <c r="N23" s="36" t="str">
        <f t="shared" si="6"/>
        <v/>
      </c>
      <c r="O23" s="2">
        <v>96</v>
      </c>
      <c r="P23" s="2">
        <v>88</v>
      </c>
      <c r="Q23" s="13"/>
      <c r="R23" s="3">
        <v>80</v>
      </c>
      <c r="S23" s="1"/>
      <c r="T23" s="39">
        <f t="shared" si="7"/>
        <v>80</v>
      </c>
      <c r="U23" s="1">
        <v>83</v>
      </c>
      <c r="V23" s="1"/>
      <c r="W23" s="39">
        <f t="shared" si="8"/>
        <v>83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81.5</v>
      </c>
      <c r="AM23" s="6">
        <v>100</v>
      </c>
      <c r="AN23" s="2">
        <v>90</v>
      </c>
      <c r="AO23" s="2"/>
      <c r="AP23" s="2"/>
      <c r="AQ23" s="2"/>
      <c r="AR23" s="49">
        <f t="shared" si="18"/>
        <v>95</v>
      </c>
      <c r="AS23" s="13"/>
      <c r="AT23" s="6"/>
      <c r="AU23" s="2">
        <v>84</v>
      </c>
      <c r="AV23" s="2">
        <v>86</v>
      </c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10604</v>
      </c>
      <c r="C24" s="14" t="s">
        <v>143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168</v>
      </c>
      <c r="M24" s="13"/>
      <c r="N24" s="36" t="str">
        <f t="shared" si="6"/>
        <v/>
      </c>
      <c r="O24" s="2">
        <v>98</v>
      </c>
      <c r="P24" s="2">
        <v>87</v>
      </c>
      <c r="Q24" s="13"/>
      <c r="R24" s="3">
        <v>87</v>
      </c>
      <c r="S24" s="1"/>
      <c r="T24" s="39">
        <f t="shared" si="7"/>
        <v>87</v>
      </c>
      <c r="U24" s="1">
        <v>73</v>
      </c>
      <c r="V24" s="1">
        <v>78</v>
      </c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6">
        <v>100</v>
      </c>
      <c r="AN24" s="2">
        <v>90</v>
      </c>
      <c r="AO24" s="2"/>
      <c r="AP24" s="2"/>
      <c r="AQ24" s="2"/>
      <c r="AR24" s="49">
        <f t="shared" si="18"/>
        <v>95</v>
      </c>
      <c r="AS24" s="13"/>
      <c r="AT24" s="6"/>
      <c r="AU24" s="2">
        <v>85</v>
      </c>
      <c r="AV24" s="2">
        <v>85</v>
      </c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10618</v>
      </c>
      <c r="C25" s="14" t="s">
        <v>144</v>
      </c>
      <c r="D25" s="13"/>
      <c r="E25" s="14">
        <f t="shared" si="0"/>
        <v>91</v>
      </c>
      <c r="F25" s="13"/>
      <c r="G25" s="24">
        <f t="shared" si="1"/>
        <v>92</v>
      </c>
      <c r="H25" s="24">
        <f t="shared" si="2"/>
        <v>91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168</v>
      </c>
      <c r="M25" s="13"/>
      <c r="N25" s="36" t="str">
        <f t="shared" si="6"/>
        <v/>
      </c>
      <c r="O25" s="2">
        <v>96</v>
      </c>
      <c r="P25" s="2">
        <v>91</v>
      </c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87.5</v>
      </c>
      <c r="AM25" s="6">
        <v>100</v>
      </c>
      <c r="AN25" s="2">
        <v>90</v>
      </c>
      <c r="AO25" s="2"/>
      <c r="AP25" s="2"/>
      <c r="AQ25" s="2"/>
      <c r="AR25" s="49">
        <f t="shared" si="18"/>
        <v>95</v>
      </c>
      <c r="AS25" s="13"/>
      <c r="AT25" s="6"/>
      <c r="AU25" s="2">
        <v>85</v>
      </c>
      <c r="AV25" s="2">
        <v>85</v>
      </c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10632</v>
      </c>
      <c r="C26" s="14" t="s">
        <v>145</v>
      </c>
      <c r="D26" s="13"/>
      <c r="E26" s="14">
        <f t="shared" si="0"/>
        <v>86</v>
      </c>
      <c r="F26" s="13"/>
      <c r="G26" s="24">
        <f t="shared" si="1"/>
        <v>86</v>
      </c>
      <c r="H26" s="24">
        <f t="shared" si="2"/>
        <v>86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168</v>
      </c>
      <c r="M26" s="13"/>
      <c r="N26" s="36" t="str">
        <f t="shared" si="6"/>
        <v/>
      </c>
      <c r="O26" s="2">
        <v>90</v>
      </c>
      <c r="P26" s="2">
        <v>84</v>
      </c>
      <c r="Q26" s="13"/>
      <c r="R26" s="3">
        <v>72</v>
      </c>
      <c r="S26" s="1">
        <v>78</v>
      </c>
      <c r="T26" s="39">
        <f t="shared" si="7"/>
        <v>78</v>
      </c>
      <c r="U26" s="1">
        <v>83</v>
      </c>
      <c r="V26" s="1"/>
      <c r="W26" s="39">
        <f t="shared" si="8"/>
        <v>83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80.5</v>
      </c>
      <c r="AM26" s="6">
        <v>98</v>
      </c>
      <c r="AN26" s="2">
        <v>90</v>
      </c>
      <c r="AO26" s="2"/>
      <c r="AP26" s="2"/>
      <c r="AQ26" s="2"/>
      <c r="AR26" s="49">
        <f t="shared" si="18"/>
        <v>94</v>
      </c>
      <c r="AS26" s="13"/>
      <c r="AT26" s="6"/>
      <c r="AU26" s="2">
        <v>88</v>
      </c>
      <c r="AV26" s="2">
        <v>85</v>
      </c>
      <c r="AW26" s="2"/>
      <c r="AX26" s="2"/>
      <c r="AY26" s="51">
        <f t="shared" si="19"/>
        <v>86.5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10646</v>
      </c>
      <c r="C27" s="14" t="s">
        <v>146</v>
      </c>
      <c r="D27" s="13"/>
      <c r="E27" s="14">
        <f t="shared" si="0"/>
        <v>91</v>
      </c>
      <c r="F27" s="13"/>
      <c r="G27" s="24">
        <f t="shared" si="1"/>
        <v>91</v>
      </c>
      <c r="H27" s="24">
        <f t="shared" si="2"/>
        <v>91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168</v>
      </c>
      <c r="M27" s="13"/>
      <c r="N27" s="36" t="str">
        <f t="shared" si="6"/>
        <v/>
      </c>
      <c r="O27" s="2">
        <v>96</v>
      </c>
      <c r="P27" s="2">
        <v>88</v>
      </c>
      <c r="Q27" s="13"/>
      <c r="R27" s="3">
        <v>89</v>
      </c>
      <c r="S27" s="1"/>
      <c r="T27" s="39">
        <f t="shared" si="7"/>
        <v>89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89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84.5</v>
      </c>
      <c r="AM27" s="6">
        <v>100</v>
      </c>
      <c r="AN27" s="2">
        <v>100</v>
      </c>
      <c r="AO27" s="2"/>
      <c r="AP27" s="2"/>
      <c r="AQ27" s="2"/>
      <c r="AR27" s="49">
        <f t="shared" si="18"/>
        <v>100</v>
      </c>
      <c r="AS27" s="13"/>
      <c r="AT27" s="6"/>
      <c r="AU27" s="2">
        <v>88</v>
      </c>
      <c r="AV27" s="2">
        <v>85</v>
      </c>
      <c r="AW27" s="2"/>
      <c r="AX27" s="2"/>
      <c r="AY27" s="51">
        <f t="shared" si="19"/>
        <v>86.5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10660</v>
      </c>
      <c r="C28" s="14" t="s">
        <v>147</v>
      </c>
      <c r="D28" s="13"/>
      <c r="E28" s="14">
        <f t="shared" si="0"/>
        <v>87</v>
      </c>
      <c r="F28" s="13"/>
      <c r="G28" s="24">
        <f t="shared" si="1"/>
        <v>88</v>
      </c>
      <c r="H28" s="24">
        <f t="shared" si="2"/>
        <v>87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168</v>
      </c>
      <c r="M28" s="13"/>
      <c r="N28" s="36" t="str">
        <f t="shared" si="6"/>
        <v/>
      </c>
      <c r="O28" s="2">
        <v>92</v>
      </c>
      <c r="P28" s="2">
        <v>83</v>
      </c>
      <c r="Q28" s="13"/>
      <c r="R28" s="3">
        <v>82</v>
      </c>
      <c r="S28" s="1"/>
      <c r="T28" s="39">
        <f t="shared" si="7"/>
        <v>82</v>
      </c>
      <c r="U28" s="1">
        <v>75</v>
      </c>
      <c r="V28" s="1">
        <v>78</v>
      </c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100</v>
      </c>
      <c r="AN28" s="2">
        <v>100</v>
      </c>
      <c r="AO28" s="2"/>
      <c r="AP28" s="2"/>
      <c r="AQ28" s="2"/>
      <c r="AR28" s="49">
        <f t="shared" si="18"/>
        <v>100</v>
      </c>
      <c r="AS28" s="13"/>
      <c r="AT28" s="6"/>
      <c r="AU28" s="2">
        <v>85</v>
      </c>
      <c r="AV28" s="2">
        <v>85</v>
      </c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10674</v>
      </c>
      <c r="C29" s="14" t="s">
        <v>148</v>
      </c>
      <c r="D29" s="13"/>
      <c r="E29" s="14">
        <f t="shared" si="0"/>
        <v>89</v>
      </c>
      <c r="F29" s="13"/>
      <c r="G29" s="24">
        <f t="shared" si="1"/>
        <v>90</v>
      </c>
      <c r="H29" s="24">
        <f t="shared" si="2"/>
        <v>89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168</v>
      </c>
      <c r="M29" s="13"/>
      <c r="N29" s="36" t="str">
        <f t="shared" si="6"/>
        <v/>
      </c>
      <c r="O29" s="2">
        <v>98</v>
      </c>
      <c r="P29" s="2">
        <v>82</v>
      </c>
      <c r="Q29" s="13"/>
      <c r="R29" s="3">
        <v>86</v>
      </c>
      <c r="S29" s="1"/>
      <c r="T29" s="39">
        <f t="shared" si="7"/>
        <v>86</v>
      </c>
      <c r="U29" s="1">
        <v>73</v>
      </c>
      <c r="V29" s="1">
        <v>78</v>
      </c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98</v>
      </c>
      <c r="AN29" s="2">
        <v>100</v>
      </c>
      <c r="AO29" s="2"/>
      <c r="AP29" s="2"/>
      <c r="AQ29" s="2"/>
      <c r="AR29" s="49">
        <f t="shared" si="18"/>
        <v>99</v>
      </c>
      <c r="AS29" s="13"/>
      <c r="AT29" s="6"/>
      <c r="AU29" s="2">
        <v>88</v>
      </c>
      <c r="AV29" s="2">
        <v>86</v>
      </c>
      <c r="AW29" s="2"/>
      <c r="AX29" s="2"/>
      <c r="AY29" s="51">
        <f t="shared" si="19"/>
        <v>87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10688</v>
      </c>
      <c r="C30" s="14" t="s">
        <v>149</v>
      </c>
      <c r="D30" s="13"/>
      <c r="E30" s="14">
        <f t="shared" si="0"/>
        <v>86</v>
      </c>
      <c r="F30" s="13"/>
      <c r="G30" s="24">
        <f t="shared" si="1"/>
        <v>88</v>
      </c>
      <c r="H30" s="24">
        <f t="shared" si="2"/>
        <v>86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168</v>
      </c>
      <c r="M30" s="13"/>
      <c r="N30" s="36" t="str">
        <f t="shared" si="6"/>
        <v/>
      </c>
      <c r="O30" s="2">
        <v>96</v>
      </c>
      <c r="P30" s="2">
        <v>77</v>
      </c>
      <c r="Q30" s="13"/>
      <c r="R30" s="3">
        <v>79</v>
      </c>
      <c r="S30" s="1"/>
      <c r="T30" s="39">
        <f t="shared" si="7"/>
        <v>79</v>
      </c>
      <c r="U30" s="1">
        <v>78</v>
      </c>
      <c r="V30" s="1"/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79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78.5</v>
      </c>
      <c r="AM30" s="6">
        <v>98</v>
      </c>
      <c r="AN30" s="2">
        <v>100</v>
      </c>
      <c r="AO30" s="2"/>
      <c r="AP30" s="2"/>
      <c r="AQ30" s="2"/>
      <c r="AR30" s="49">
        <f t="shared" si="18"/>
        <v>99</v>
      </c>
      <c r="AS30" s="13"/>
      <c r="AT30" s="6"/>
      <c r="AU30" s="2">
        <v>85</v>
      </c>
      <c r="AV30" s="2">
        <v>86</v>
      </c>
      <c r="AW30" s="2"/>
      <c r="AX30" s="2"/>
      <c r="AY30" s="51">
        <f t="shared" si="19"/>
        <v>85.5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10702</v>
      </c>
      <c r="C31" s="14" t="s">
        <v>150</v>
      </c>
      <c r="D31" s="13"/>
      <c r="E31" s="14">
        <f t="shared" si="0"/>
        <v>85</v>
      </c>
      <c r="F31" s="13"/>
      <c r="G31" s="24">
        <f t="shared" si="1"/>
        <v>88</v>
      </c>
      <c r="H31" s="24">
        <f t="shared" si="2"/>
        <v>85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168</v>
      </c>
      <c r="M31" s="13"/>
      <c r="N31" s="36" t="str">
        <f t="shared" si="6"/>
        <v/>
      </c>
      <c r="O31" s="2">
        <v>92</v>
      </c>
      <c r="P31" s="2">
        <v>74</v>
      </c>
      <c r="Q31" s="13"/>
      <c r="R31" s="3">
        <v>83</v>
      </c>
      <c r="S31" s="1"/>
      <c r="T31" s="39">
        <f t="shared" si="7"/>
        <v>83</v>
      </c>
      <c r="U31" s="1">
        <v>83</v>
      </c>
      <c r="V31" s="1"/>
      <c r="W31" s="39">
        <f t="shared" si="8"/>
        <v>83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100</v>
      </c>
      <c r="AN31" s="2">
        <v>90</v>
      </c>
      <c r="AO31" s="2"/>
      <c r="AP31" s="2"/>
      <c r="AQ31" s="2"/>
      <c r="AR31" s="49">
        <f t="shared" si="18"/>
        <v>95</v>
      </c>
      <c r="AS31" s="13"/>
      <c r="AT31" s="6"/>
      <c r="AU31" s="2">
        <v>82</v>
      </c>
      <c r="AV31" s="2">
        <v>85</v>
      </c>
      <c r="AW31" s="2"/>
      <c r="AX31" s="2"/>
      <c r="AY31" s="51">
        <f t="shared" si="19"/>
        <v>83.5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10716</v>
      </c>
      <c r="C32" s="14" t="s">
        <v>151</v>
      </c>
      <c r="D32" s="13"/>
      <c r="E32" s="14">
        <f t="shared" si="0"/>
        <v>84</v>
      </c>
      <c r="F32" s="13"/>
      <c r="G32" s="24">
        <f t="shared" si="1"/>
        <v>88</v>
      </c>
      <c r="H32" s="24">
        <f t="shared" si="2"/>
        <v>84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168</v>
      </c>
      <c r="M32" s="13"/>
      <c r="N32" s="36" t="str">
        <f t="shared" si="6"/>
        <v/>
      </c>
      <c r="O32" s="2">
        <v>90</v>
      </c>
      <c r="P32" s="2">
        <v>67</v>
      </c>
      <c r="Q32" s="13"/>
      <c r="R32" s="3">
        <v>71</v>
      </c>
      <c r="S32" s="1">
        <v>78</v>
      </c>
      <c r="T32" s="39">
        <f t="shared" si="7"/>
        <v>78</v>
      </c>
      <c r="U32" s="1">
        <v>88</v>
      </c>
      <c r="V32" s="1"/>
      <c r="W32" s="39">
        <f t="shared" si="8"/>
        <v>88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100</v>
      </c>
      <c r="AN32" s="2">
        <v>90</v>
      </c>
      <c r="AO32" s="2"/>
      <c r="AP32" s="2"/>
      <c r="AQ32" s="2"/>
      <c r="AR32" s="49">
        <f t="shared" si="18"/>
        <v>95</v>
      </c>
      <c r="AS32" s="13"/>
      <c r="AT32" s="6"/>
      <c r="AU32" s="2">
        <v>83</v>
      </c>
      <c r="AV32" s="2">
        <v>85</v>
      </c>
      <c r="AW32" s="2"/>
      <c r="AX32" s="2"/>
      <c r="AY32" s="51">
        <f t="shared" si="19"/>
        <v>84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10730</v>
      </c>
      <c r="C33" s="14" t="s">
        <v>152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168</v>
      </c>
      <c r="M33" s="13"/>
      <c r="N33" s="36" t="str">
        <f t="shared" si="6"/>
        <v/>
      </c>
      <c r="O33" s="2">
        <v>94</v>
      </c>
      <c r="P33" s="2">
        <v>82</v>
      </c>
      <c r="Q33" s="13"/>
      <c r="R33" s="3">
        <v>78</v>
      </c>
      <c r="S33" s="1"/>
      <c r="T33" s="39">
        <f t="shared" si="7"/>
        <v>78</v>
      </c>
      <c r="U33" s="1">
        <v>68</v>
      </c>
      <c r="V33" s="1">
        <v>78</v>
      </c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100</v>
      </c>
      <c r="AN33" s="2">
        <v>90</v>
      </c>
      <c r="AO33" s="2"/>
      <c r="AP33" s="2"/>
      <c r="AQ33" s="2"/>
      <c r="AR33" s="49">
        <f t="shared" si="18"/>
        <v>95</v>
      </c>
      <c r="AS33" s="13"/>
      <c r="AT33" s="6"/>
      <c r="AU33" s="2">
        <v>86</v>
      </c>
      <c r="AV33" s="2">
        <v>85</v>
      </c>
      <c r="AW33" s="2"/>
      <c r="AX33" s="2"/>
      <c r="AY33" s="51">
        <f t="shared" si="19"/>
        <v>85.5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10744</v>
      </c>
      <c r="C34" s="14" t="s">
        <v>153</v>
      </c>
      <c r="D34" s="13"/>
      <c r="E34" s="14">
        <f t="shared" si="0"/>
        <v>80</v>
      </c>
      <c r="F34" s="13"/>
      <c r="G34" s="24">
        <f t="shared" si="1"/>
        <v>79</v>
      </c>
      <c r="H34" s="24">
        <f t="shared" si="2"/>
        <v>80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168</v>
      </c>
      <c r="M34" s="13"/>
      <c r="N34" s="36" t="str">
        <f t="shared" si="6"/>
        <v/>
      </c>
      <c r="O34" s="2">
        <v>67</v>
      </c>
      <c r="P34" s="2">
        <v>80</v>
      </c>
      <c r="Q34" s="13"/>
      <c r="R34" s="3">
        <v>80</v>
      </c>
      <c r="S34" s="1"/>
      <c r="T34" s="39">
        <f t="shared" si="7"/>
        <v>80</v>
      </c>
      <c r="U34" s="1">
        <v>70</v>
      </c>
      <c r="V34" s="1">
        <v>78</v>
      </c>
      <c r="W34" s="39">
        <f t="shared" si="8"/>
        <v>78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79</v>
      </c>
      <c r="AM34" s="6">
        <v>95</v>
      </c>
      <c r="AN34" s="2">
        <v>90</v>
      </c>
      <c r="AO34" s="2"/>
      <c r="AP34" s="2"/>
      <c r="AQ34" s="2"/>
      <c r="AR34" s="49">
        <f t="shared" si="18"/>
        <v>92.5</v>
      </c>
      <c r="AS34" s="13"/>
      <c r="AT34" s="6"/>
      <c r="AU34" s="2">
        <v>87</v>
      </c>
      <c r="AV34" s="2">
        <v>85</v>
      </c>
      <c r="AW34" s="2"/>
      <c r="AX34" s="2"/>
      <c r="AY34" s="51">
        <f t="shared" si="19"/>
        <v>86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10758</v>
      </c>
      <c r="C35" s="14" t="s">
        <v>154</v>
      </c>
      <c r="D35" s="13"/>
      <c r="E35" s="14">
        <f t="shared" si="0"/>
        <v>87</v>
      </c>
      <c r="F35" s="13"/>
      <c r="G35" s="24">
        <f t="shared" si="1"/>
        <v>88</v>
      </c>
      <c r="H35" s="24">
        <f t="shared" si="2"/>
        <v>87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168</v>
      </c>
      <c r="M35" s="13"/>
      <c r="N35" s="36" t="str">
        <f t="shared" si="6"/>
        <v/>
      </c>
      <c r="O35" s="2">
        <v>98</v>
      </c>
      <c r="P35" s="2">
        <v>85</v>
      </c>
      <c r="Q35" s="13"/>
      <c r="R35" s="3">
        <v>77</v>
      </c>
      <c r="S35" s="1">
        <v>78</v>
      </c>
      <c r="T35" s="39">
        <f t="shared" si="7"/>
        <v>78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79</v>
      </c>
      <c r="AM35" s="6">
        <v>100</v>
      </c>
      <c r="AN35" s="2">
        <v>90</v>
      </c>
      <c r="AO35" s="2"/>
      <c r="AP35" s="2"/>
      <c r="AQ35" s="2"/>
      <c r="AR35" s="49">
        <f t="shared" si="18"/>
        <v>95</v>
      </c>
      <c r="AS35" s="13"/>
      <c r="AT35" s="6"/>
      <c r="AU35" s="2">
        <v>85</v>
      </c>
      <c r="AV35" s="2">
        <v>85</v>
      </c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10772</v>
      </c>
      <c r="C36" s="14" t="s">
        <v>155</v>
      </c>
      <c r="D36" s="13"/>
      <c r="E36" s="14">
        <f t="shared" si="0"/>
        <v>90</v>
      </c>
      <c r="F36" s="13"/>
      <c r="G36" s="24">
        <f t="shared" si="1"/>
        <v>91</v>
      </c>
      <c r="H36" s="24">
        <f t="shared" si="2"/>
        <v>90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168</v>
      </c>
      <c r="M36" s="13"/>
      <c r="N36" s="36" t="str">
        <f t="shared" si="6"/>
        <v/>
      </c>
      <c r="O36" s="2">
        <v>94</v>
      </c>
      <c r="P36" s="2">
        <v>86</v>
      </c>
      <c r="Q36" s="13"/>
      <c r="R36" s="3">
        <v>81</v>
      </c>
      <c r="S36" s="1"/>
      <c r="T36" s="39">
        <f t="shared" si="7"/>
        <v>81</v>
      </c>
      <c r="U36" s="1">
        <v>95</v>
      </c>
      <c r="V36" s="1"/>
      <c r="W36" s="39">
        <f t="shared" si="8"/>
        <v>95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88</v>
      </c>
      <c r="AM36" s="6">
        <v>100</v>
      </c>
      <c r="AN36" s="2">
        <v>90</v>
      </c>
      <c r="AO36" s="2"/>
      <c r="AP36" s="2"/>
      <c r="AQ36" s="2"/>
      <c r="AR36" s="49">
        <f t="shared" si="18"/>
        <v>95</v>
      </c>
      <c r="AS36" s="13"/>
      <c r="AT36" s="6"/>
      <c r="AU36" s="2">
        <v>87</v>
      </c>
      <c r="AV36" s="2">
        <v>85</v>
      </c>
      <c r="AW36" s="2"/>
      <c r="AX36" s="2"/>
      <c r="AY36" s="51">
        <f t="shared" si="19"/>
        <v>86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10786</v>
      </c>
      <c r="C37" s="14" t="s">
        <v>156</v>
      </c>
      <c r="D37" s="13"/>
      <c r="E37" s="14">
        <f t="shared" si="0"/>
        <v>90</v>
      </c>
      <c r="F37" s="13"/>
      <c r="G37" s="24">
        <f t="shared" si="1"/>
        <v>90</v>
      </c>
      <c r="H37" s="24">
        <f t="shared" si="2"/>
        <v>90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168</v>
      </c>
      <c r="M37" s="13"/>
      <c r="N37" s="36" t="str">
        <f t="shared" si="6"/>
        <v/>
      </c>
      <c r="O37" s="2">
        <v>98</v>
      </c>
      <c r="P37" s="2">
        <v>88</v>
      </c>
      <c r="Q37" s="13"/>
      <c r="R37" s="3">
        <v>82</v>
      </c>
      <c r="S37" s="1"/>
      <c r="T37" s="39">
        <f t="shared" si="7"/>
        <v>82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98</v>
      </c>
      <c r="AN37" s="2">
        <v>95</v>
      </c>
      <c r="AO37" s="2"/>
      <c r="AP37" s="2"/>
      <c r="AQ37" s="2"/>
      <c r="AR37" s="49">
        <f t="shared" si="18"/>
        <v>96.5</v>
      </c>
      <c r="AS37" s="13"/>
      <c r="AT37" s="6"/>
      <c r="AU37" s="2">
        <v>88</v>
      </c>
      <c r="AV37" s="2">
        <v>85</v>
      </c>
      <c r="AW37" s="2"/>
      <c r="AX37" s="2"/>
      <c r="AY37" s="51">
        <f t="shared" si="19"/>
        <v>86.5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10800</v>
      </c>
      <c r="C38" s="14" t="s">
        <v>157</v>
      </c>
      <c r="D38" s="13"/>
      <c r="E38" s="14">
        <f t="shared" si="0"/>
        <v>87</v>
      </c>
      <c r="F38" s="13"/>
      <c r="G38" s="24">
        <f t="shared" si="1"/>
        <v>87</v>
      </c>
      <c r="H38" s="24">
        <f t="shared" si="2"/>
        <v>87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168</v>
      </c>
      <c r="M38" s="13"/>
      <c r="N38" s="36" t="str">
        <f t="shared" si="6"/>
        <v/>
      </c>
      <c r="O38" s="2">
        <v>92</v>
      </c>
      <c r="P38" s="2">
        <v>89</v>
      </c>
      <c r="Q38" s="13"/>
      <c r="R38" s="3">
        <v>73</v>
      </c>
      <c r="S38" s="1">
        <v>78</v>
      </c>
      <c r="T38" s="39">
        <f t="shared" si="7"/>
        <v>78</v>
      </c>
      <c r="U38" s="1">
        <v>78</v>
      </c>
      <c r="V38" s="1"/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78</v>
      </c>
      <c r="AM38" s="6">
        <v>98</v>
      </c>
      <c r="AN38" s="2">
        <v>100</v>
      </c>
      <c r="AO38" s="2"/>
      <c r="AP38" s="2"/>
      <c r="AQ38" s="2"/>
      <c r="AR38" s="49">
        <f t="shared" si="18"/>
        <v>99</v>
      </c>
      <c r="AS38" s="13"/>
      <c r="AT38" s="6"/>
      <c r="AU38" s="2">
        <v>87</v>
      </c>
      <c r="AV38" s="2">
        <v>83</v>
      </c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10814</v>
      </c>
      <c r="C39" s="14" t="s">
        <v>158</v>
      </c>
      <c r="D39" s="13"/>
      <c r="E39" s="14">
        <f t="shared" si="0"/>
        <v>89</v>
      </c>
      <c r="F39" s="13"/>
      <c r="G39" s="24">
        <f t="shared" si="1"/>
        <v>87</v>
      </c>
      <c r="H39" s="24">
        <f t="shared" si="2"/>
        <v>89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168</v>
      </c>
      <c r="M39" s="13"/>
      <c r="N39" s="36" t="str">
        <f t="shared" si="6"/>
        <v/>
      </c>
      <c r="O39" s="2">
        <v>96</v>
      </c>
      <c r="P39" s="2">
        <v>95</v>
      </c>
      <c r="Q39" s="13"/>
      <c r="R39" s="3">
        <v>80</v>
      </c>
      <c r="S39" s="1"/>
      <c r="T39" s="39">
        <f t="shared" si="7"/>
        <v>80</v>
      </c>
      <c r="U39" s="1">
        <v>73</v>
      </c>
      <c r="V39" s="1">
        <v>78</v>
      </c>
      <c r="W39" s="39">
        <f t="shared" si="8"/>
        <v>78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78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79</v>
      </c>
      <c r="AM39" s="6">
        <v>100</v>
      </c>
      <c r="AN39" s="2">
        <v>90</v>
      </c>
      <c r="AO39" s="2"/>
      <c r="AP39" s="2"/>
      <c r="AQ39" s="2"/>
      <c r="AR39" s="49">
        <f t="shared" si="18"/>
        <v>95</v>
      </c>
      <c r="AS39" s="13"/>
      <c r="AT39" s="6"/>
      <c r="AU39" s="2">
        <v>88</v>
      </c>
      <c r="AV39" s="2">
        <v>86</v>
      </c>
      <c r="AW39" s="2"/>
      <c r="AX39" s="2"/>
      <c r="AY39" s="51">
        <f t="shared" si="19"/>
        <v>87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10828</v>
      </c>
      <c r="C40" s="14" t="s">
        <v>159</v>
      </c>
      <c r="D40" s="13"/>
      <c r="E40" s="14">
        <f t="shared" si="0"/>
        <v>85</v>
      </c>
      <c r="F40" s="13"/>
      <c r="G40" s="24">
        <f t="shared" si="1"/>
        <v>87</v>
      </c>
      <c r="H40" s="24">
        <f t="shared" si="2"/>
        <v>85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168</v>
      </c>
      <c r="M40" s="13"/>
      <c r="N40" s="36" t="str">
        <f t="shared" si="6"/>
        <v/>
      </c>
      <c r="O40" s="2">
        <v>96</v>
      </c>
      <c r="P40" s="2">
        <v>79</v>
      </c>
      <c r="Q40" s="13"/>
      <c r="R40" s="3">
        <v>77</v>
      </c>
      <c r="S40" s="1">
        <v>78</v>
      </c>
      <c r="T40" s="39">
        <f t="shared" si="7"/>
        <v>78</v>
      </c>
      <c r="U40" s="1">
        <v>75</v>
      </c>
      <c r="V40" s="1">
        <v>78</v>
      </c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78</v>
      </c>
      <c r="AM40" s="6">
        <v>100</v>
      </c>
      <c r="AN40" s="2">
        <v>90</v>
      </c>
      <c r="AO40" s="2"/>
      <c r="AP40" s="2"/>
      <c r="AQ40" s="2"/>
      <c r="AR40" s="49">
        <f t="shared" si="18"/>
        <v>95</v>
      </c>
      <c r="AS40" s="13"/>
      <c r="AT40" s="6"/>
      <c r="AU40" s="2">
        <v>88</v>
      </c>
      <c r="AV40" s="2">
        <v>85</v>
      </c>
      <c r="AW40" s="2"/>
      <c r="AX40" s="2"/>
      <c r="AY40" s="51">
        <f t="shared" si="19"/>
        <v>86.5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10842</v>
      </c>
      <c r="C41" s="14" t="s">
        <v>160</v>
      </c>
      <c r="D41" s="13"/>
      <c r="E41" s="14">
        <f t="shared" si="0"/>
        <v>85</v>
      </c>
      <c r="F41" s="13"/>
      <c r="G41" s="24">
        <f t="shared" si="1"/>
        <v>88</v>
      </c>
      <c r="H41" s="24">
        <f t="shared" si="2"/>
        <v>85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168</v>
      </c>
      <c r="M41" s="13"/>
      <c r="N41" s="36" t="str">
        <f t="shared" si="6"/>
        <v/>
      </c>
      <c r="O41" s="2">
        <v>96</v>
      </c>
      <c r="P41" s="2">
        <v>70</v>
      </c>
      <c r="Q41" s="13"/>
      <c r="R41" s="3">
        <v>80</v>
      </c>
      <c r="S41" s="1"/>
      <c r="T41" s="39">
        <f t="shared" si="7"/>
        <v>80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81.5</v>
      </c>
      <c r="AM41" s="6">
        <v>98</v>
      </c>
      <c r="AN41" s="2">
        <v>90</v>
      </c>
      <c r="AO41" s="2"/>
      <c r="AP41" s="2"/>
      <c r="AQ41" s="2"/>
      <c r="AR41" s="49">
        <f t="shared" si="18"/>
        <v>94</v>
      </c>
      <c r="AS41" s="13"/>
      <c r="AT41" s="6"/>
      <c r="AU41" s="2">
        <v>86</v>
      </c>
      <c r="AV41" s="2">
        <v>85</v>
      </c>
      <c r="AW41" s="2"/>
      <c r="AX41" s="2"/>
      <c r="AY41" s="51">
        <f t="shared" si="19"/>
        <v>85.5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10856</v>
      </c>
      <c r="C42" s="14" t="s">
        <v>161</v>
      </c>
      <c r="D42" s="13"/>
      <c r="E42" s="14">
        <f t="shared" si="0"/>
        <v>89</v>
      </c>
      <c r="F42" s="13"/>
      <c r="G42" s="24">
        <f t="shared" si="1"/>
        <v>90</v>
      </c>
      <c r="H42" s="24">
        <f t="shared" si="2"/>
        <v>89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168</v>
      </c>
      <c r="M42" s="13"/>
      <c r="N42" s="36" t="str">
        <f t="shared" si="6"/>
        <v/>
      </c>
      <c r="O42" s="2">
        <v>98</v>
      </c>
      <c r="P42" s="2">
        <v>83</v>
      </c>
      <c r="Q42" s="13"/>
      <c r="R42" s="3">
        <v>78</v>
      </c>
      <c r="S42" s="1"/>
      <c r="T42" s="39">
        <f t="shared" si="7"/>
        <v>78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100</v>
      </c>
      <c r="AN42" s="2">
        <v>90</v>
      </c>
      <c r="AO42" s="2"/>
      <c r="AP42" s="2"/>
      <c r="AQ42" s="2"/>
      <c r="AR42" s="49">
        <f t="shared" si="18"/>
        <v>95</v>
      </c>
      <c r="AS42" s="13"/>
      <c r="AT42" s="6"/>
      <c r="AU42" s="2">
        <v>82</v>
      </c>
      <c r="AV42" s="2">
        <v>86</v>
      </c>
      <c r="AW42" s="2"/>
      <c r="AX42" s="2"/>
      <c r="AY42" s="51">
        <f t="shared" si="19"/>
        <v>84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10870</v>
      </c>
      <c r="C43" s="14" t="s">
        <v>162</v>
      </c>
      <c r="D43" s="13"/>
      <c r="E43" s="14">
        <f t="shared" si="0"/>
        <v>89</v>
      </c>
      <c r="F43" s="13"/>
      <c r="G43" s="24">
        <f t="shared" si="1"/>
        <v>89</v>
      </c>
      <c r="H43" s="24">
        <f t="shared" si="2"/>
        <v>89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168</v>
      </c>
      <c r="M43" s="13"/>
      <c r="N43" s="36" t="str">
        <f t="shared" si="6"/>
        <v/>
      </c>
      <c r="O43" s="2">
        <v>98</v>
      </c>
      <c r="P43" s="2">
        <v>87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82.5</v>
      </c>
      <c r="AM43" s="6">
        <v>98</v>
      </c>
      <c r="AN43" s="2">
        <v>90</v>
      </c>
      <c r="AO43" s="2"/>
      <c r="AP43" s="2"/>
      <c r="AQ43" s="2"/>
      <c r="AR43" s="49">
        <f t="shared" si="18"/>
        <v>94</v>
      </c>
      <c r="AS43" s="13"/>
      <c r="AT43" s="6"/>
      <c r="AU43" s="2">
        <v>82</v>
      </c>
      <c r="AV43" s="2">
        <v>85</v>
      </c>
      <c r="AW43" s="2"/>
      <c r="AX43" s="2"/>
      <c r="AY43" s="51">
        <f t="shared" si="19"/>
        <v>83.5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10884</v>
      </c>
      <c r="C44" s="14" t="s">
        <v>163</v>
      </c>
      <c r="D44" s="13"/>
      <c r="E44" s="14">
        <f t="shared" si="0"/>
        <v>84</v>
      </c>
      <c r="F44" s="13"/>
      <c r="G44" s="24">
        <f t="shared" si="1"/>
        <v>88</v>
      </c>
      <c r="H44" s="24">
        <f t="shared" si="2"/>
        <v>84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168</v>
      </c>
      <c r="M44" s="13"/>
      <c r="N44" s="36" t="str">
        <f t="shared" si="6"/>
        <v/>
      </c>
      <c r="O44" s="2">
        <v>98</v>
      </c>
      <c r="P44" s="2">
        <v>71</v>
      </c>
      <c r="Q44" s="13"/>
      <c r="R44" s="3">
        <v>80</v>
      </c>
      <c r="S44" s="1"/>
      <c r="T44" s="39">
        <f t="shared" si="7"/>
        <v>80</v>
      </c>
      <c r="U44" s="1">
        <v>78</v>
      </c>
      <c r="V44" s="1"/>
      <c r="W44" s="39">
        <f t="shared" si="8"/>
        <v>78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79</v>
      </c>
      <c r="AM44" s="6">
        <v>98</v>
      </c>
      <c r="AN44" s="2">
        <v>90</v>
      </c>
      <c r="AO44" s="2"/>
      <c r="AP44" s="2"/>
      <c r="AQ44" s="2"/>
      <c r="AR44" s="49">
        <f t="shared" si="18"/>
        <v>94</v>
      </c>
      <c r="AS44" s="13"/>
      <c r="AT44" s="6"/>
      <c r="AU44" s="2">
        <v>85</v>
      </c>
      <c r="AV44" s="2">
        <v>86</v>
      </c>
      <c r="AW44" s="2"/>
      <c r="AX44" s="2"/>
      <c r="AY44" s="51">
        <f t="shared" si="19"/>
        <v>85.5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10898</v>
      </c>
      <c r="C45" s="14" t="s">
        <v>164</v>
      </c>
      <c r="D45" s="13"/>
      <c r="E45" s="14">
        <f t="shared" si="0"/>
        <v>80</v>
      </c>
      <c r="F45" s="13"/>
      <c r="G45" s="24">
        <f t="shared" si="1"/>
        <v>86</v>
      </c>
      <c r="H45" s="24">
        <f t="shared" si="2"/>
        <v>80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168</v>
      </c>
      <c r="M45" s="13"/>
      <c r="N45" s="36" t="str">
        <f t="shared" si="6"/>
        <v/>
      </c>
      <c r="O45" s="2">
        <v>94</v>
      </c>
      <c r="P45" s="2">
        <v>57</v>
      </c>
      <c r="Q45" s="13"/>
      <c r="R45" s="3">
        <v>78</v>
      </c>
      <c r="S45" s="1"/>
      <c r="T45" s="39">
        <f t="shared" si="7"/>
        <v>78</v>
      </c>
      <c r="U45" s="1">
        <v>73</v>
      </c>
      <c r="V45" s="1">
        <v>78</v>
      </c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100</v>
      </c>
      <c r="AN45" s="2">
        <v>90</v>
      </c>
      <c r="AO45" s="2"/>
      <c r="AP45" s="2"/>
      <c r="AQ45" s="2"/>
      <c r="AR45" s="49">
        <f t="shared" si="18"/>
        <v>95</v>
      </c>
      <c r="AS45" s="13"/>
      <c r="AT45" s="6"/>
      <c r="AU45" s="2">
        <v>87</v>
      </c>
      <c r="AV45" s="2">
        <v>84</v>
      </c>
      <c r="AW45" s="2"/>
      <c r="AX45" s="2"/>
      <c r="AY45" s="51">
        <f t="shared" si="19"/>
        <v>85.5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10912</v>
      </c>
      <c r="C46" s="14" t="s">
        <v>165</v>
      </c>
      <c r="D46" s="13"/>
      <c r="E46" s="14">
        <f t="shared" si="0"/>
        <v>78</v>
      </c>
      <c r="F46" s="13"/>
      <c r="G46" s="24">
        <f t="shared" si="1"/>
        <v>83</v>
      </c>
      <c r="H46" s="24">
        <f t="shared" si="2"/>
        <v>78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168</v>
      </c>
      <c r="M46" s="13"/>
      <c r="N46" s="36" t="str">
        <f t="shared" si="6"/>
        <v/>
      </c>
      <c r="O46" s="2">
        <v>70</v>
      </c>
      <c r="P46" s="2">
        <v>57</v>
      </c>
      <c r="Q46" s="13"/>
      <c r="R46" s="3">
        <v>85</v>
      </c>
      <c r="S46" s="1"/>
      <c r="T46" s="39">
        <f t="shared" si="7"/>
        <v>85</v>
      </c>
      <c r="U46" s="1">
        <v>75</v>
      </c>
      <c r="V46" s="1">
        <v>78</v>
      </c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81.5</v>
      </c>
      <c r="AM46" s="6">
        <v>100</v>
      </c>
      <c r="AN46" s="2">
        <v>98</v>
      </c>
      <c r="AO46" s="2"/>
      <c r="AP46" s="2"/>
      <c r="AQ46" s="2"/>
      <c r="AR46" s="49">
        <f t="shared" si="18"/>
        <v>99</v>
      </c>
      <c r="AS46" s="13"/>
      <c r="AT46" s="6"/>
      <c r="AU46" s="2">
        <v>85</v>
      </c>
      <c r="AV46" s="2">
        <v>75</v>
      </c>
      <c r="AW46" s="2"/>
      <c r="AX46" s="2"/>
      <c r="AY46" s="51">
        <f t="shared" si="19"/>
        <v>80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10926</v>
      </c>
      <c r="C47" s="14" t="s">
        <v>166</v>
      </c>
      <c r="D47" s="13"/>
      <c r="E47" s="14">
        <f t="shared" si="0"/>
        <v>81</v>
      </c>
      <c r="F47" s="13"/>
      <c r="G47" s="24">
        <f t="shared" si="1"/>
        <v>86</v>
      </c>
      <c r="H47" s="24">
        <f t="shared" si="2"/>
        <v>81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168</v>
      </c>
      <c r="M47" s="13"/>
      <c r="N47" s="36" t="str">
        <f t="shared" si="6"/>
        <v/>
      </c>
      <c r="O47" s="2">
        <v>91</v>
      </c>
      <c r="P47" s="2">
        <v>62</v>
      </c>
      <c r="Q47" s="13"/>
      <c r="R47" s="3">
        <v>77</v>
      </c>
      <c r="S47" s="1">
        <v>78</v>
      </c>
      <c r="T47" s="39">
        <f t="shared" si="7"/>
        <v>78</v>
      </c>
      <c r="U47" s="1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79</v>
      </c>
      <c r="AM47" s="6">
        <v>98</v>
      </c>
      <c r="AN47" s="2">
        <v>90</v>
      </c>
      <c r="AO47" s="2"/>
      <c r="AP47" s="2"/>
      <c r="AQ47" s="2"/>
      <c r="AR47" s="49">
        <f t="shared" si="18"/>
        <v>94</v>
      </c>
      <c r="AS47" s="13"/>
      <c r="AT47" s="6"/>
      <c r="AU47" s="2">
        <v>82</v>
      </c>
      <c r="AV47" s="2">
        <v>86</v>
      </c>
      <c r="AW47" s="2"/>
      <c r="AX47" s="2"/>
      <c r="AY47" s="51">
        <f t="shared" si="19"/>
        <v>84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10940</v>
      </c>
      <c r="C48" s="14" t="s">
        <v>167</v>
      </c>
      <c r="D48" s="13"/>
      <c r="E48" s="14">
        <f t="shared" si="0"/>
        <v>83</v>
      </c>
      <c r="F48" s="13"/>
      <c r="G48" s="24">
        <f t="shared" si="1"/>
        <v>86</v>
      </c>
      <c r="H48" s="24">
        <f t="shared" si="2"/>
        <v>83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168</v>
      </c>
      <c r="M48" s="13"/>
      <c r="N48" s="36" t="str">
        <f t="shared" si="6"/>
        <v/>
      </c>
      <c r="O48" s="2">
        <v>92</v>
      </c>
      <c r="P48" s="2">
        <v>70</v>
      </c>
      <c r="Q48" s="13"/>
      <c r="R48" s="3">
        <v>73</v>
      </c>
      <c r="S48" s="1">
        <v>78</v>
      </c>
      <c r="T48" s="39">
        <f t="shared" si="7"/>
        <v>78</v>
      </c>
      <c r="U48" s="1">
        <v>80</v>
      </c>
      <c r="V48" s="1"/>
      <c r="W48" s="39">
        <f t="shared" si="8"/>
        <v>80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80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79</v>
      </c>
      <c r="AM48" s="6">
        <v>100</v>
      </c>
      <c r="AN48" s="2">
        <v>90</v>
      </c>
      <c r="AO48" s="2"/>
      <c r="AP48" s="2"/>
      <c r="AQ48" s="2"/>
      <c r="AR48" s="49">
        <f t="shared" si="18"/>
        <v>95</v>
      </c>
      <c r="AS48" s="13"/>
      <c r="AT48" s="6"/>
      <c r="AU48" s="2">
        <v>82</v>
      </c>
      <c r="AV48" s="2">
        <v>85</v>
      </c>
      <c r="AW48" s="2"/>
      <c r="AX48" s="2"/>
      <c r="AY48" s="51">
        <f t="shared" si="19"/>
        <v>83.5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86.15789473684211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79.131578947368425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1</vt:lpstr>
      <vt:lpstr>XII-IPA 2</vt:lpstr>
      <vt:lpstr>XII-IPA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2016-12-15T01:07:10Z</dcterms:modified>
  <cp:category/>
</cp:coreProperties>
</file>