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ZAKIA\fresto\"/>
    </mc:Choice>
  </mc:AlternateContent>
  <bookViews>
    <workbookView xWindow="0" yWindow="0" windowWidth="9000" windowHeight="4635" activeTab="3"/>
  </bookViews>
  <sheets>
    <sheet name="XII-MIPA 2" sheetId="1" r:id="rId1"/>
    <sheet name="XII-MIPA 3" sheetId="2" r:id="rId2"/>
    <sheet name="XII-MIPA 4" sheetId="3" r:id="rId3"/>
    <sheet name="XII-MIPA 5" sheetId="4" r:id="rId4"/>
  </sheets>
  <calcPr calcId="152511"/>
</workbook>
</file>

<file path=xl/calcChain.xml><?xml version="1.0" encoding="utf-8"?>
<calcChain xmlns="http://schemas.openxmlformats.org/spreadsheetml/2006/main">
  <c r="K55" i="4" l="1"/>
  <c r="P50" i="4"/>
  <c r="M50" i="4"/>
  <c r="N50" i="4" s="1"/>
  <c r="L50" i="4"/>
  <c r="K50" i="4"/>
  <c r="J50" i="4"/>
  <c r="G50" i="4"/>
  <c r="H50" i="4" s="1"/>
  <c r="F50" i="4"/>
  <c r="E50" i="4"/>
  <c r="P49" i="4"/>
  <c r="N49" i="4"/>
  <c r="M49" i="4"/>
  <c r="K49" i="4"/>
  <c r="L49" i="4" s="1"/>
  <c r="J49" i="4"/>
  <c r="H49" i="4"/>
  <c r="G49" i="4"/>
  <c r="E49" i="4"/>
  <c r="F49" i="4" s="1"/>
  <c r="P48" i="4"/>
  <c r="N48" i="4"/>
  <c r="M48" i="4"/>
  <c r="L48" i="4"/>
  <c r="K48" i="4"/>
  <c r="J48" i="4"/>
  <c r="G48" i="4"/>
  <c r="H48" i="4" s="1"/>
  <c r="F48" i="4"/>
  <c r="E48" i="4"/>
  <c r="P47" i="4"/>
  <c r="N47" i="4"/>
  <c r="M47" i="4"/>
  <c r="L47" i="4"/>
  <c r="K47" i="4"/>
  <c r="J47" i="4"/>
  <c r="H47" i="4"/>
  <c r="G47" i="4"/>
  <c r="E47" i="4"/>
  <c r="F47" i="4" s="1"/>
  <c r="P46" i="4"/>
  <c r="M46" i="4"/>
  <c r="N46" i="4" s="1"/>
  <c r="K46" i="4"/>
  <c r="L46" i="4" s="1"/>
  <c r="J46" i="4"/>
  <c r="G46" i="4"/>
  <c r="H46" i="4" s="1"/>
  <c r="E46" i="4"/>
  <c r="F46" i="4" s="1"/>
  <c r="P45" i="4"/>
  <c r="M45" i="4"/>
  <c r="N45" i="4" s="1"/>
  <c r="K45" i="4"/>
  <c r="L45" i="4" s="1"/>
  <c r="J45" i="4"/>
  <c r="G45" i="4"/>
  <c r="H45" i="4" s="1"/>
  <c r="E45" i="4"/>
  <c r="F45" i="4" s="1"/>
  <c r="P44" i="4"/>
  <c r="M44" i="4"/>
  <c r="N44" i="4" s="1"/>
  <c r="K44" i="4"/>
  <c r="L44" i="4" s="1"/>
  <c r="J44" i="4"/>
  <c r="G44" i="4"/>
  <c r="H44" i="4" s="1"/>
  <c r="E44" i="4"/>
  <c r="F44" i="4" s="1"/>
  <c r="P43" i="4"/>
  <c r="M43" i="4"/>
  <c r="N43" i="4" s="1"/>
  <c r="K43" i="4"/>
  <c r="L43" i="4" s="1"/>
  <c r="J43" i="4"/>
  <c r="G43" i="4"/>
  <c r="H43" i="4" s="1"/>
  <c r="E43" i="4"/>
  <c r="F43" i="4" s="1"/>
  <c r="P42" i="4"/>
  <c r="M42" i="4"/>
  <c r="N42" i="4" s="1"/>
  <c r="K42" i="4"/>
  <c r="L42" i="4" s="1"/>
  <c r="J42" i="4"/>
  <c r="G42" i="4"/>
  <c r="H42" i="4" s="1"/>
  <c r="E42" i="4"/>
  <c r="F42" i="4" s="1"/>
  <c r="P41" i="4"/>
  <c r="M41" i="4"/>
  <c r="N41" i="4" s="1"/>
  <c r="K41" i="4"/>
  <c r="L41" i="4" s="1"/>
  <c r="J41" i="4"/>
  <c r="G41" i="4"/>
  <c r="H41" i="4" s="1"/>
  <c r="E41" i="4"/>
  <c r="F41" i="4" s="1"/>
  <c r="P40" i="4"/>
  <c r="M40" i="4"/>
  <c r="N40" i="4" s="1"/>
  <c r="K40" i="4"/>
  <c r="L40" i="4" s="1"/>
  <c r="J40" i="4"/>
  <c r="G40" i="4"/>
  <c r="H40" i="4" s="1"/>
  <c r="E40" i="4"/>
  <c r="F40" i="4" s="1"/>
  <c r="P39" i="4"/>
  <c r="M39" i="4"/>
  <c r="N39" i="4" s="1"/>
  <c r="K39" i="4"/>
  <c r="L39" i="4" s="1"/>
  <c r="J39" i="4"/>
  <c r="G39" i="4"/>
  <c r="H39" i="4" s="1"/>
  <c r="E39" i="4"/>
  <c r="F39" i="4" s="1"/>
  <c r="P38" i="4"/>
  <c r="M38" i="4"/>
  <c r="N38" i="4" s="1"/>
  <c r="K38" i="4"/>
  <c r="L38" i="4" s="1"/>
  <c r="J38" i="4"/>
  <c r="G38" i="4"/>
  <c r="H38" i="4" s="1"/>
  <c r="E38" i="4"/>
  <c r="F38" i="4" s="1"/>
  <c r="P37" i="4"/>
  <c r="M37" i="4"/>
  <c r="N37" i="4" s="1"/>
  <c r="K37" i="4"/>
  <c r="L37" i="4" s="1"/>
  <c r="J37" i="4"/>
  <c r="G37" i="4"/>
  <c r="H37" i="4" s="1"/>
  <c r="E37" i="4"/>
  <c r="F37" i="4" s="1"/>
  <c r="P36" i="4"/>
  <c r="M36" i="4"/>
  <c r="N36" i="4" s="1"/>
  <c r="K36" i="4"/>
  <c r="L36" i="4" s="1"/>
  <c r="J36" i="4"/>
  <c r="G36" i="4"/>
  <c r="H36" i="4" s="1"/>
  <c r="E36" i="4"/>
  <c r="F36" i="4" s="1"/>
  <c r="P35" i="4"/>
  <c r="M35" i="4"/>
  <c r="N35" i="4" s="1"/>
  <c r="K35" i="4"/>
  <c r="L35" i="4" s="1"/>
  <c r="J35" i="4"/>
  <c r="G35" i="4"/>
  <c r="H35" i="4" s="1"/>
  <c r="E35" i="4"/>
  <c r="F35" i="4" s="1"/>
  <c r="P34" i="4"/>
  <c r="M34" i="4"/>
  <c r="N34" i="4" s="1"/>
  <c r="K34" i="4"/>
  <c r="L34" i="4" s="1"/>
  <c r="J34" i="4"/>
  <c r="G34" i="4"/>
  <c r="H34" i="4" s="1"/>
  <c r="E34" i="4"/>
  <c r="F34" i="4" s="1"/>
  <c r="P33" i="4"/>
  <c r="M33" i="4"/>
  <c r="N33" i="4" s="1"/>
  <c r="K33" i="4"/>
  <c r="L33" i="4" s="1"/>
  <c r="J33" i="4"/>
  <c r="G33" i="4"/>
  <c r="H33" i="4" s="1"/>
  <c r="E33" i="4"/>
  <c r="F33" i="4" s="1"/>
  <c r="P32" i="4"/>
  <c r="M32" i="4"/>
  <c r="N32" i="4" s="1"/>
  <c r="K32" i="4"/>
  <c r="L32" i="4" s="1"/>
  <c r="J32" i="4"/>
  <c r="G32" i="4"/>
  <c r="H32" i="4" s="1"/>
  <c r="E32" i="4"/>
  <c r="F32" i="4" s="1"/>
  <c r="P31" i="4"/>
  <c r="M31" i="4"/>
  <c r="N31" i="4" s="1"/>
  <c r="K31" i="4"/>
  <c r="L31" i="4" s="1"/>
  <c r="J31" i="4"/>
  <c r="G31" i="4"/>
  <c r="H31" i="4" s="1"/>
  <c r="E31" i="4"/>
  <c r="F31" i="4" s="1"/>
  <c r="P30" i="4"/>
  <c r="M30" i="4"/>
  <c r="N30" i="4" s="1"/>
  <c r="K30" i="4"/>
  <c r="L30" i="4" s="1"/>
  <c r="J30" i="4"/>
  <c r="G30" i="4"/>
  <c r="H30" i="4" s="1"/>
  <c r="E30" i="4"/>
  <c r="F30" i="4" s="1"/>
  <c r="P29" i="4"/>
  <c r="M29" i="4"/>
  <c r="N29" i="4" s="1"/>
  <c r="K29" i="4"/>
  <c r="L29" i="4" s="1"/>
  <c r="J29" i="4"/>
  <c r="G29" i="4"/>
  <c r="H29" i="4" s="1"/>
  <c r="E29" i="4"/>
  <c r="F29" i="4" s="1"/>
  <c r="P28" i="4"/>
  <c r="M28" i="4"/>
  <c r="N28" i="4" s="1"/>
  <c r="K28" i="4"/>
  <c r="L28" i="4" s="1"/>
  <c r="J28" i="4"/>
  <c r="G28" i="4"/>
  <c r="H28" i="4" s="1"/>
  <c r="E28" i="4"/>
  <c r="F28" i="4" s="1"/>
  <c r="P27" i="4"/>
  <c r="M27" i="4"/>
  <c r="N27" i="4" s="1"/>
  <c r="K27" i="4"/>
  <c r="L27" i="4" s="1"/>
  <c r="J27" i="4"/>
  <c r="G27" i="4"/>
  <c r="H27" i="4" s="1"/>
  <c r="E27" i="4"/>
  <c r="F27" i="4" s="1"/>
  <c r="P26" i="4"/>
  <c r="M26" i="4"/>
  <c r="N26" i="4" s="1"/>
  <c r="K26" i="4"/>
  <c r="L26" i="4" s="1"/>
  <c r="J26" i="4"/>
  <c r="G26" i="4"/>
  <c r="H26" i="4" s="1"/>
  <c r="E26" i="4"/>
  <c r="F26" i="4" s="1"/>
  <c r="P25" i="4"/>
  <c r="M25" i="4"/>
  <c r="N25" i="4" s="1"/>
  <c r="K25" i="4"/>
  <c r="L25" i="4" s="1"/>
  <c r="J25" i="4"/>
  <c r="G25" i="4"/>
  <c r="H25" i="4" s="1"/>
  <c r="E25" i="4"/>
  <c r="F25" i="4" s="1"/>
  <c r="P24" i="4"/>
  <c r="M24" i="4"/>
  <c r="N24" i="4" s="1"/>
  <c r="K24" i="4"/>
  <c r="L24" i="4" s="1"/>
  <c r="J24" i="4"/>
  <c r="G24" i="4"/>
  <c r="H24" i="4" s="1"/>
  <c r="E24" i="4"/>
  <c r="F24" i="4" s="1"/>
  <c r="P23" i="4"/>
  <c r="M23" i="4"/>
  <c r="N23" i="4" s="1"/>
  <c r="K23" i="4"/>
  <c r="L23" i="4" s="1"/>
  <c r="J23" i="4"/>
  <c r="G23" i="4"/>
  <c r="H23" i="4" s="1"/>
  <c r="E23" i="4"/>
  <c r="F23" i="4" s="1"/>
  <c r="P22" i="4"/>
  <c r="M22" i="4"/>
  <c r="N22" i="4" s="1"/>
  <c r="K22" i="4"/>
  <c r="L22" i="4" s="1"/>
  <c r="J22" i="4"/>
  <c r="G22" i="4"/>
  <c r="H22" i="4" s="1"/>
  <c r="E22" i="4"/>
  <c r="F22" i="4" s="1"/>
  <c r="P21" i="4"/>
  <c r="M21" i="4"/>
  <c r="N21" i="4" s="1"/>
  <c r="K21" i="4"/>
  <c r="L21" i="4" s="1"/>
  <c r="J21" i="4"/>
  <c r="G21" i="4"/>
  <c r="H21" i="4" s="1"/>
  <c r="E21" i="4"/>
  <c r="F21" i="4" s="1"/>
  <c r="P20" i="4"/>
  <c r="M20" i="4"/>
  <c r="N20" i="4" s="1"/>
  <c r="K20" i="4"/>
  <c r="L20" i="4" s="1"/>
  <c r="J20" i="4"/>
  <c r="G20" i="4"/>
  <c r="H20" i="4" s="1"/>
  <c r="E20" i="4"/>
  <c r="F20" i="4" s="1"/>
  <c r="P19" i="4"/>
  <c r="M19" i="4"/>
  <c r="N19" i="4" s="1"/>
  <c r="K19" i="4"/>
  <c r="L19" i="4" s="1"/>
  <c r="J19" i="4"/>
  <c r="G19" i="4"/>
  <c r="H19" i="4" s="1"/>
  <c r="E19" i="4"/>
  <c r="F19" i="4" s="1"/>
  <c r="P18" i="4"/>
  <c r="M18" i="4"/>
  <c r="N18" i="4" s="1"/>
  <c r="K18" i="4"/>
  <c r="L18" i="4" s="1"/>
  <c r="J18" i="4"/>
  <c r="G18" i="4"/>
  <c r="H18" i="4" s="1"/>
  <c r="E18" i="4"/>
  <c r="F18" i="4" s="1"/>
  <c r="P17" i="4"/>
  <c r="M17" i="4"/>
  <c r="N17" i="4" s="1"/>
  <c r="K17" i="4"/>
  <c r="L17" i="4" s="1"/>
  <c r="J17" i="4"/>
  <c r="G17" i="4"/>
  <c r="H17" i="4" s="1"/>
  <c r="E17" i="4"/>
  <c r="F17" i="4" s="1"/>
  <c r="P16" i="4"/>
  <c r="M16" i="4"/>
  <c r="N16" i="4" s="1"/>
  <c r="K16" i="4"/>
  <c r="L16" i="4" s="1"/>
  <c r="J16" i="4"/>
  <c r="G16" i="4"/>
  <c r="H16" i="4" s="1"/>
  <c r="E16" i="4"/>
  <c r="F16" i="4" s="1"/>
  <c r="P15" i="4"/>
  <c r="M15" i="4"/>
  <c r="N15" i="4" s="1"/>
  <c r="K15" i="4"/>
  <c r="L15" i="4" s="1"/>
  <c r="J15" i="4"/>
  <c r="G15" i="4"/>
  <c r="H15" i="4" s="1"/>
  <c r="E15" i="4"/>
  <c r="F15" i="4" s="1"/>
  <c r="P14" i="4"/>
  <c r="M14" i="4"/>
  <c r="N14" i="4" s="1"/>
  <c r="K14" i="4"/>
  <c r="L14" i="4" s="1"/>
  <c r="J14" i="4"/>
  <c r="G14" i="4"/>
  <c r="H14" i="4" s="1"/>
  <c r="E14" i="4"/>
  <c r="F14" i="4" s="1"/>
  <c r="P13" i="4"/>
  <c r="M13" i="4"/>
  <c r="N13" i="4" s="1"/>
  <c r="K13" i="4"/>
  <c r="L13" i="4" s="1"/>
  <c r="J13" i="4"/>
  <c r="G13" i="4"/>
  <c r="H13" i="4" s="1"/>
  <c r="E13" i="4"/>
  <c r="F13" i="4" s="1"/>
  <c r="P12" i="4"/>
  <c r="M12" i="4"/>
  <c r="N12" i="4" s="1"/>
  <c r="K12" i="4"/>
  <c r="L12" i="4" s="1"/>
  <c r="J12" i="4"/>
  <c r="G12" i="4"/>
  <c r="E12" i="4"/>
  <c r="F12" i="4" s="1"/>
  <c r="P11" i="4"/>
  <c r="M11" i="4"/>
  <c r="N11" i="4" s="1"/>
  <c r="K11" i="4"/>
  <c r="L11" i="4" s="1"/>
  <c r="J11" i="4"/>
  <c r="G11" i="4"/>
  <c r="H11" i="4" s="1"/>
  <c r="E11" i="4"/>
  <c r="F11" i="4" s="1"/>
  <c r="K55" i="3"/>
  <c r="P50" i="3"/>
  <c r="N50" i="3"/>
  <c r="M50" i="3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N47" i="3"/>
  <c r="M47" i="3"/>
  <c r="K47" i="3"/>
  <c r="L47" i="3" s="1"/>
  <c r="J47" i="3"/>
  <c r="G47" i="3"/>
  <c r="H47" i="3" s="1"/>
  <c r="E47" i="3"/>
  <c r="F47" i="3" s="1"/>
  <c r="P46" i="3"/>
  <c r="N46" i="3"/>
  <c r="M46" i="3"/>
  <c r="K46" i="3"/>
  <c r="L46" i="3" s="1"/>
  <c r="J46" i="3"/>
  <c r="G46" i="3"/>
  <c r="H46" i="3" s="1"/>
  <c r="E46" i="3"/>
  <c r="F46" i="3" s="1"/>
  <c r="P45" i="3"/>
  <c r="N45" i="3"/>
  <c r="M45" i="3"/>
  <c r="K45" i="3"/>
  <c r="L45" i="3" s="1"/>
  <c r="J45" i="3"/>
  <c r="G45" i="3"/>
  <c r="H45" i="3" s="1"/>
  <c r="E45" i="3"/>
  <c r="F45" i="3" s="1"/>
  <c r="P44" i="3"/>
  <c r="N44" i="3"/>
  <c r="M44" i="3"/>
  <c r="K44" i="3"/>
  <c r="L44" i="3" s="1"/>
  <c r="J44" i="3"/>
  <c r="G44" i="3"/>
  <c r="H44" i="3" s="1"/>
  <c r="E44" i="3"/>
  <c r="F44" i="3" s="1"/>
  <c r="P43" i="3"/>
  <c r="N43" i="3"/>
  <c r="M43" i="3"/>
  <c r="K43" i="3"/>
  <c r="L43" i="3" s="1"/>
  <c r="J43" i="3"/>
  <c r="G43" i="3"/>
  <c r="H43" i="3" s="1"/>
  <c r="E43" i="3"/>
  <c r="F43" i="3" s="1"/>
  <c r="P42" i="3"/>
  <c r="N42" i="3"/>
  <c r="M42" i="3"/>
  <c r="K42" i="3"/>
  <c r="L42" i="3" s="1"/>
  <c r="J42" i="3"/>
  <c r="G42" i="3"/>
  <c r="H42" i="3" s="1"/>
  <c r="E42" i="3"/>
  <c r="F42" i="3" s="1"/>
  <c r="P41" i="3"/>
  <c r="N41" i="3"/>
  <c r="M41" i="3"/>
  <c r="K41" i="3"/>
  <c r="L41" i="3" s="1"/>
  <c r="J41" i="3"/>
  <c r="G41" i="3"/>
  <c r="H41" i="3" s="1"/>
  <c r="E41" i="3"/>
  <c r="F41" i="3" s="1"/>
  <c r="P40" i="3"/>
  <c r="N40" i="3"/>
  <c r="M40" i="3"/>
  <c r="K40" i="3"/>
  <c r="L40" i="3" s="1"/>
  <c r="J40" i="3"/>
  <c r="G40" i="3"/>
  <c r="H40" i="3" s="1"/>
  <c r="E40" i="3"/>
  <c r="F40" i="3" s="1"/>
  <c r="P39" i="3"/>
  <c r="N39" i="3"/>
  <c r="M39" i="3"/>
  <c r="K39" i="3"/>
  <c r="L39" i="3" s="1"/>
  <c r="J39" i="3"/>
  <c r="G39" i="3"/>
  <c r="H39" i="3" s="1"/>
  <c r="E39" i="3"/>
  <c r="F39" i="3" s="1"/>
  <c r="P38" i="3"/>
  <c r="N38" i="3"/>
  <c r="M38" i="3"/>
  <c r="K38" i="3"/>
  <c r="L38" i="3" s="1"/>
  <c r="J38" i="3"/>
  <c r="G38" i="3"/>
  <c r="H38" i="3" s="1"/>
  <c r="E38" i="3"/>
  <c r="F38" i="3" s="1"/>
  <c r="P37" i="3"/>
  <c r="N37" i="3"/>
  <c r="M37" i="3"/>
  <c r="K37" i="3"/>
  <c r="L37" i="3" s="1"/>
  <c r="J37" i="3"/>
  <c r="G37" i="3"/>
  <c r="H37" i="3" s="1"/>
  <c r="E37" i="3"/>
  <c r="F37" i="3" s="1"/>
  <c r="P36" i="3"/>
  <c r="N36" i="3"/>
  <c r="M36" i="3"/>
  <c r="K36" i="3"/>
  <c r="L36" i="3" s="1"/>
  <c r="J36" i="3"/>
  <c r="G36" i="3"/>
  <c r="H36" i="3" s="1"/>
  <c r="E36" i="3"/>
  <c r="F36" i="3" s="1"/>
  <c r="P35" i="3"/>
  <c r="N35" i="3"/>
  <c r="M35" i="3"/>
  <c r="K35" i="3"/>
  <c r="L35" i="3" s="1"/>
  <c r="J35" i="3"/>
  <c r="G35" i="3"/>
  <c r="H35" i="3" s="1"/>
  <c r="E35" i="3"/>
  <c r="F35" i="3" s="1"/>
  <c r="P34" i="3"/>
  <c r="N34" i="3"/>
  <c r="M34" i="3"/>
  <c r="K34" i="3"/>
  <c r="L34" i="3" s="1"/>
  <c r="J34" i="3"/>
  <c r="G34" i="3"/>
  <c r="H34" i="3" s="1"/>
  <c r="E34" i="3"/>
  <c r="F34" i="3" s="1"/>
  <c r="P33" i="3"/>
  <c r="N33" i="3"/>
  <c r="M33" i="3"/>
  <c r="K33" i="3"/>
  <c r="L33" i="3" s="1"/>
  <c r="J33" i="3"/>
  <c r="G33" i="3"/>
  <c r="H33" i="3" s="1"/>
  <c r="E33" i="3"/>
  <c r="F33" i="3" s="1"/>
  <c r="P32" i="3"/>
  <c r="N32" i="3"/>
  <c r="M32" i="3"/>
  <c r="K32" i="3"/>
  <c r="L32" i="3" s="1"/>
  <c r="J32" i="3"/>
  <c r="G32" i="3"/>
  <c r="H32" i="3" s="1"/>
  <c r="E32" i="3"/>
  <c r="F32" i="3" s="1"/>
  <c r="P31" i="3"/>
  <c r="N31" i="3"/>
  <c r="M31" i="3"/>
  <c r="K31" i="3"/>
  <c r="L31" i="3" s="1"/>
  <c r="J31" i="3"/>
  <c r="G31" i="3"/>
  <c r="H31" i="3" s="1"/>
  <c r="E31" i="3"/>
  <c r="F31" i="3" s="1"/>
  <c r="P30" i="3"/>
  <c r="N30" i="3"/>
  <c r="M30" i="3"/>
  <c r="K30" i="3"/>
  <c r="L30" i="3" s="1"/>
  <c r="J30" i="3"/>
  <c r="G30" i="3"/>
  <c r="H30" i="3" s="1"/>
  <c r="E30" i="3"/>
  <c r="F30" i="3" s="1"/>
  <c r="P29" i="3"/>
  <c r="N29" i="3"/>
  <c r="M29" i="3"/>
  <c r="K29" i="3"/>
  <c r="L29" i="3" s="1"/>
  <c r="J29" i="3"/>
  <c r="G29" i="3"/>
  <c r="H29" i="3" s="1"/>
  <c r="E29" i="3"/>
  <c r="F29" i="3" s="1"/>
  <c r="P28" i="3"/>
  <c r="N28" i="3"/>
  <c r="M28" i="3"/>
  <c r="K28" i="3"/>
  <c r="L28" i="3" s="1"/>
  <c r="J28" i="3"/>
  <c r="G28" i="3"/>
  <c r="H28" i="3" s="1"/>
  <c r="E28" i="3"/>
  <c r="F28" i="3" s="1"/>
  <c r="P27" i="3"/>
  <c r="N27" i="3"/>
  <c r="M27" i="3"/>
  <c r="K27" i="3"/>
  <c r="L27" i="3" s="1"/>
  <c r="J27" i="3"/>
  <c r="G27" i="3"/>
  <c r="H27" i="3" s="1"/>
  <c r="E27" i="3"/>
  <c r="F27" i="3" s="1"/>
  <c r="P26" i="3"/>
  <c r="N26" i="3"/>
  <c r="M26" i="3"/>
  <c r="K26" i="3"/>
  <c r="L26" i="3" s="1"/>
  <c r="J26" i="3"/>
  <c r="G26" i="3"/>
  <c r="H26" i="3" s="1"/>
  <c r="E26" i="3"/>
  <c r="F26" i="3" s="1"/>
  <c r="P25" i="3"/>
  <c r="N25" i="3"/>
  <c r="M25" i="3"/>
  <c r="K25" i="3"/>
  <c r="L25" i="3" s="1"/>
  <c r="J25" i="3"/>
  <c r="G25" i="3"/>
  <c r="H25" i="3" s="1"/>
  <c r="E25" i="3"/>
  <c r="F25" i="3" s="1"/>
  <c r="P24" i="3"/>
  <c r="N24" i="3"/>
  <c r="M24" i="3"/>
  <c r="K24" i="3"/>
  <c r="L24" i="3" s="1"/>
  <c r="J24" i="3"/>
  <c r="G24" i="3"/>
  <c r="H24" i="3" s="1"/>
  <c r="E24" i="3"/>
  <c r="F24" i="3" s="1"/>
  <c r="P23" i="3"/>
  <c r="N23" i="3"/>
  <c r="M23" i="3"/>
  <c r="K23" i="3"/>
  <c r="L23" i="3" s="1"/>
  <c r="J23" i="3"/>
  <c r="G23" i="3"/>
  <c r="H23" i="3" s="1"/>
  <c r="E23" i="3"/>
  <c r="F23" i="3" s="1"/>
  <c r="P22" i="3"/>
  <c r="N22" i="3"/>
  <c r="M22" i="3"/>
  <c r="K22" i="3"/>
  <c r="L22" i="3" s="1"/>
  <c r="J22" i="3"/>
  <c r="G22" i="3"/>
  <c r="H22" i="3" s="1"/>
  <c r="E22" i="3"/>
  <c r="F22" i="3" s="1"/>
  <c r="P21" i="3"/>
  <c r="N21" i="3"/>
  <c r="M21" i="3"/>
  <c r="K21" i="3"/>
  <c r="L21" i="3" s="1"/>
  <c r="J21" i="3"/>
  <c r="G21" i="3"/>
  <c r="H21" i="3" s="1"/>
  <c r="E21" i="3"/>
  <c r="F21" i="3" s="1"/>
  <c r="P20" i="3"/>
  <c r="N20" i="3"/>
  <c r="M20" i="3"/>
  <c r="K20" i="3"/>
  <c r="L20" i="3" s="1"/>
  <c r="J20" i="3"/>
  <c r="G20" i="3"/>
  <c r="H20" i="3" s="1"/>
  <c r="E20" i="3"/>
  <c r="F20" i="3" s="1"/>
  <c r="P19" i="3"/>
  <c r="N19" i="3"/>
  <c r="M19" i="3"/>
  <c r="K19" i="3"/>
  <c r="L19" i="3" s="1"/>
  <c r="J19" i="3"/>
  <c r="G19" i="3"/>
  <c r="H19" i="3" s="1"/>
  <c r="E19" i="3"/>
  <c r="F19" i="3" s="1"/>
  <c r="P18" i="3"/>
  <c r="N18" i="3"/>
  <c r="M18" i="3"/>
  <c r="K18" i="3"/>
  <c r="L18" i="3" s="1"/>
  <c r="J18" i="3"/>
  <c r="G18" i="3"/>
  <c r="H18" i="3" s="1"/>
  <c r="E18" i="3"/>
  <c r="F18" i="3" s="1"/>
  <c r="P17" i="3"/>
  <c r="N17" i="3"/>
  <c r="M17" i="3"/>
  <c r="K17" i="3"/>
  <c r="L17" i="3" s="1"/>
  <c r="J17" i="3"/>
  <c r="G17" i="3"/>
  <c r="H17" i="3" s="1"/>
  <c r="E17" i="3"/>
  <c r="F17" i="3" s="1"/>
  <c r="P16" i="3"/>
  <c r="N16" i="3"/>
  <c r="M16" i="3"/>
  <c r="K16" i="3"/>
  <c r="L16" i="3" s="1"/>
  <c r="J16" i="3"/>
  <c r="G16" i="3"/>
  <c r="H16" i="3" s="1"/>
  <c r="E16" i="3"/>
  <c r="F16" i="3" s="1"/>
  <c r="P15" i="3"/>
  <c r="N15" i="3"/>
  <c r="M15" i="3"/>
  <c r="K15" i="3"/>
  <c r="L15" i="3" s="1"/>
  <c r="J15" i="3"/>
  <c r="G15" i="3"/>
  <c r="H15" i="3" s="1"/>
  <c r="E15" i="3"/>
  <c r="F15" i="3" s="1"/>
  <c r="P14" i="3"/>
  <c r="N14" i="3"/>
  <c r="M14" i="3"/>
  <c r="K14" i="3"/>
  <c r="L14" i="3" s="1"/>
  <c r="J14" i="3"/>
  <c r="G14" i="3"/>
  <c r="H14" i="3" s="1"/>
  <c r="E14" i="3"/>
  <c r="F14" i="3" s="1"/>
  <c r="P13" i="3"/>
  <c r="N13" i="3"/>
  <c r="M13" i="3"/>
  <c r="K13" i="3"/>
  <c r="L13" i="3" s="1"/>
  <c r="J13" i="3"/>
  <c r="G13" i="3"/>
  <c r="H13" i="3" s="1"/>
  <c r="E13" i="3"/>
  <c r="F13" i="3" s="1"/>
  <c r="P12" i="3"/>
  <c r="N12" i="3"/>
  <c r="M12" i="3"/>
  <c r="K12" i="3"/>
  <c r="L12" i="3" s="1"/>
  <c r="J12" i="3"/>
  <c r="G12" i="3"/>
  <c r="H12" i="3" s="1"/>
  <c r="E12" i="3"/>
  <c r="F12" i="3" s="1"/>
  <c r="P11" i="3"/>
  <c r="N11" i="3"/>
  <c r="M11" i="3"/>
  <c r="K11" i="3"/>
  <c r="L11" i="3" s="1"/>
  <c r="J11" i="3"/>
  <c r="G11" i="3"/>
  <c r="K52" i="3" s="1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H49" i="2"/>
  <c r="G49" i="2"/>
  <c r="E49" i="2"/>
  <c r="F49" i="2" s="1"/>
  <c r="P48" i="2"/>
  <c r="N48" i="2"/>
  <c r="M48" i="2"/>
  <c r="K48" i="2"/>
  <c r="L48" i="2" s="1"/>
  <c r="J48" i="2"/>
  <c r="G48" i="2"/>
  <c r="H48" i="2" s="1"/>
  <c r="F48" i="2"/>
  <c r="E48" i="2"/>
  <c r="P47" i="2"/>
  <c r="M47" i="2"/>
  <c r="N47" i="2" s="1"/>
  <c r="K47" i="2"/>
  <c r="L47" i="2" s="1"/>
  <c r="J47" i="2"/>
  <c r="G47" i="2"/>
  <c r="H47" i="2" s="1"/>
  <c r="E47" i="2"/>
  <c r="F47" i="2" s="1"/>
  <c r="P46" i="2"/>
  <c r="N46" i="2"/>
  <c r="M46" i="2"/>
  <c r="K46" i="2"/>
  <c r="L46" i="2" s="1"/>
  <c r="J46" i="2"/>
  <c r="G46" i="2"/>
  <c r="H46" i="2" s="1"/>
  <c r="E46" i="2"/>
  <c r="F46" i="2" s="1"/>
  <c r="P45" i="2"/>
  <c r="M45" i="2"/>
  <c r="N45" i="2" s="1"/>
  <c r="L45" i="2"/>
  <c r="K45" i="2"/>
  <c r="J45" i="2"/>
  <c r="H45" i="2"/>
  <c r="G45" i="2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H43" i="2"/>
  <c r="G43" i="2"/>
  <c r="E43" i="2"/>
  <c r="F43" i="2" s="1"/>
  <c r="P42" i="2"/>
  <c r="N42" i="2"/>
  <c r="M42" i="2"/>
  <c r="K42" i="2"/>
  <c r="L42" i="2" s="1"/>
  <c r="J42" i="2"/>
  <c r="G42" i="2"/>
  <c r="H42" i="2" s="1"/>
  <c r="E42" i="2"/>
  <c r="F42" i="2" s="1"/>
  <c r="P41" i="2"/>
  <c r="M41" i="2"/>
  <c r="N41" i="2" s="1"/>
  <c r="L41" i="2"/>
  <c r="K41" i="2"/>
  <c r="J41" i="2"/>
  <c r="H41" i="2"/>
  <c r="G41" i="2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H39" i="2"/>
  <c r="G39" i="2"/>
  <c r="E39" i="2"/>
  <c r="F39" i="2" s="1"/>
  <c r="P38" i="2"/>
  <c r="N38" i="2"/>
  <c r="M38" i="2"/>
  <c r="K38" i="2"/>
  <c r="L38" i="2" s="1"/>
  <c r="J38" i="2"/>
  <c r="G38" i="2"/>
  <c r="H38" i="2" s="1"/>
  <c r="E38" i="2"/>
  <c r="F38" i="2" s="1"/>
  <c r="P37" i="2"/>
  <c r="M37" i="2"/>
  <c r="N37" i="2" s="1"/>
  <c r="L37" i="2"/>
  <c r="K37" i="2"/>
  <c r="J37" i="2"/>
  <c r="H37" i="2"/>
  <c r="G37" i="2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H35" i="2"/>
  <c r="G35" i="2"/>
  <c r="E35" i="2"/>
  <c r="F35" i="2" s="1"/>
  <c r="P34" i="2"/>
  <c r="N34" i="2"/>
  <c r="M34" i="2"/>
  <c r="K34" i="2"/>
  <c r="L34" i="2" s="1"/>
  <c r="J34" i="2"/>
  <c r="G34" i="2"/>
  <c r="H34" i="2" s="1"/>
  <c r="E34" i="2"/>
  <c r="F34" i="2" s="1"/>
  <c r="P33" i="2"/>
  <c r="M33" i="2"/>
  <c r="N33" i="2" s="1"/>
  <c r="L33" i="2"/>
  <c r="K33" i="2"/>
  <c r="J33" i="2"/>
  <c r="H33" i="2"/>
  <c r="G33" i="2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H31" i="2"/>
  <c r="G31" i="2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H29" i="2"/>
  <c r="G29" i="2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H27" i="2"/>
  <c r="G27" i="2"/>
  <c r="E27" i="2"/>
  <c r="F27" i="2" s="1"/>
  <c r="P26" i="2"/>
  <c r="N26" i="2"/>
  <c r="M26" i="2"/>
  <c r="K26" i="2"/>
  <c r="L26" i="2" s="1"/>
  <c r="J26" i="2"/>
  <c r="G26" i="2"/>
  <c r="H26" i="2" s="1"/>
  <c r="E26" i="2"/>
  <c r="F26" i="2" s="1"/>
  <c r="P25" i="2"/>
  <c r="M25" i="2"/>
  <c r="N25" i="2" s="1"/>
  <c r="L25" i="2"/>
  <c r="K25" i="2"/>
  <c r="J25" i="2"/>
  <c r="H25" i="2"/>
  <c r="G25" i="2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H23" i="2"/>
  <c r="G23" i="2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H21" i="2"/>
  <c r="G21" i="2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H19" i="2"/>
  <c r="G19" i="2"/>
  <c r="E19" i="2"/>
  <c r="F19" i="2" s="1"/>
  <c r="P18" i="2"/>
  <c r="N18" i="2"/>
  <c r="M18" i="2"/>
  <c r="K18" i="2"/>
  <c r="L18" i="2" s="1"/>
  <c r="J18" i="2"/>
  <c r="G18" i="2"/>
  <c r="H18" i="2" s="1"/>
  <c r="E18" i="2"/>
  <c r="F18" i="2" s="1"/>
  <c r="P17" i="2"/>
  <c r="M17" i="2"/>
  <c r="N17" i="2" s="1"/>
  <c r="L17" i="2"/>
  <c r="K17" i="2"/>
  <c r="J17" i="2"/>
  <c r="H17" i="2"/>
  <c r="G17" i="2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H15" i="2"/>
  <c r="G15" i="2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H11" i="2" s="1"/>
  <c r="E11" i="2"/>
  <c r="F11" i="2" s="1"/>
  <c r="K55" i="1"/>
  <c r="P50" i="1"/>
  <c r="N50" i="1"/>
  <c r="M50" i="1"/>
  <c r="K50" i="1"/>
  <c r="L50" i="1" s="1"/>
  <c r="J50" i="1"/>
  <c r="G50" i="1"/>
  <c r="H50" i="1" s="1"/>
  <c r="F50" i="1"/>
  <c r="E50" i="1"/>
  <c r="P49" i="1"/>
  <c r="M49" i="1"/>
  <c r="N49" i="1" s="1"/>
  <c r="L49" i="1"/>
  <c r="K49" i="1"/>
  <c r="J49" i="1"/>
  <c r="G49" i="1"/>
  <c r="H49" i="1" s="1"/>
  <c r="E49" i="1"/>
  <c r="F49" i="1" s="1"/>
  <c r="P48" i="1"/>
  <c r="N48" i="1"/>
  <c r="M48" i="1"/>
  <c r="K48" i="1"/>
  <c r="L48" i="1" s="1"/>
  <c r="J48" i="1"/>
  <c r="G48" i="1"/>
  <c r="H48" i="1" s="1"/>
  <c r="F48" i="1"/>
  <c r="E48" i="1"/>
  <c r="P47" i="1"/>
  <c r="M47" i="1"/>
  <c r="N47" i="1" s="1"/>
  <c r="L47" i="1"/>
  <c r="K47" i="1"/>
  <c r="J47" i="1"/>
  <c r="G47" i="1"/>
  <c r="H47" i="1" s="1"/>
  <c r="E47" i="1"/>
  <c r="F47" i="1" s="1"/>
  <c r="P46" i="1"/>
  <c r="N46" i="1"/>
  <c r="M46" i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N44" i="1"/>
  <c r="M44" i="1"/>
  <c r="K44" i="1"/>
  <c r="L44" i="1" s="1"/>
  <c r="J44" i="1"/>
  <c r="G44" i="1"/>
  <c r="H44" i="1" s="1"/>
  <c r="E44" i="1"/>
  <c r="F44" i="1" s="1"/>
  <c r="P43" i="1"/>
  <c r="M43" i="1"/>
  <c r="N43" i="1" s="1"/>
  <c r="L43" i="1"/>
  <c r="K43" i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N40" i="1"/>
  <c r="M40" i="1"/>
  <c r="K40" i="1"/>
  <c r="L40" i="1" s="1"/>
  <c r="J40" i="1"/>
  <c r="G40" i="1"/>
  <c r="H40" i="1" s="1"/>
  <c r="F40" i="1"/>
  <c r="E40" i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F32" i="1"/>
  <c r="E32" i="1"/>
  <c r="P31" i="1"/>
  <c r="M31" i="1"/>
  <c r="N31" i="1" s="1"/>
  <c r="L31" i="1"/>
  <c r="K31" i="1"/>
  <c r="J31" i="1"/>
  <c r="G31" i="1"/>
  <c r="H31" i="1" s="1"/>
  <c r="E31" i="1"/>
  <c r="F31" i="1" s="1"/>
  <c r="P30" i="1"/>
  <c r="N30" i="1"/>
  <c r="M30" i="1"/>
  <c r="K30" i="1"/>
  <c r="L30" i="1" s="1"/>
  <c r="J30" i="1"/>
  <c r="G30" i="1"/>
  <c r="H30" i="1" s="1"/>
  <c r="E30" i="1"/>
  <c r="F30" i="1" s="1"/>
  <c r="P29" i="1"/>
  <c r="M29" i="1"/>
  <c r="N29" i="1" s="1"/>
  <c r="L29" i="1"/>
  <c r="K29" i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L25" i="1"/>
  <c r="K25" i="1"/>
  <c r="J25" i="1"/>
  <c r="G25" i="1"/>
  <c r="H25" i="1" s="1"/>
  <c r="E25" i="1"/>
  <c r="F25" i="1" s="1"/>
  <c r="P24" i="1"/>
  <c r="N24" i="1"/>
  <c r="M24" i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L21" i="1"/>
  <c r="K21" i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H17" i="1"/>
  <c r="G17" i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N14" i="1"/>
  <c r="M14" i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L11" i="1"/>
  <c r="K11" i="1"/>
  <c r="J11" i="1"/>
  <c r="G11" i="1"/>
  <c r="E11" i="1"/>
  <c r="F11" i="1" s="1"/>
  <c r="K53" i="1" l="1"/>
  <c r="K52" i="1"/>
  <c r="H12" i="4"/>
  <c r="K52" i="4"/>
  <c r="H11" i="1"/>
  <c r="K53" i="2"/>
  <c r="K54" i="2"/>
  <c r="K52" i="2"/>
  <c r="K54" i="1"/>
  <c r="H11" i="3"/>
  <c r="K54" i="3"/>
  <c r="K53" i="3"/>
  <c r="K53" i="4"/>
  <c r="K54" i="4"/>
</calcChain>
</file>

<file path=xl/sharedStrings.xml><?xml version="1.0" encoding="utf-8"?>
<sst xmlns="http://schemas.openxmlformats.org/spreadsheetml/2006/main" count="738" uniqueCount="233">
  <si>
    <t>DAFTAR NILAI SISWA SMAN 9 SEMARANG SEMESTER GENAP TAHUN PELAJARAN 2018/2019</t>
  </si>
  <si>
    <t>Guru :</t>
  </si>
  <si>
    <t>Nur Zakiah M.Pd.</t>
  </si>
  <si>
    <t>Kelas XII-MIPA 2</t>
  </si>
  <si>
    <t>Mapel :</t>
  </si>
  <si>
    <t>Matematika [ Kelompok A (Wajib) ]</t>
  </si>
  <si>
    <t>didownload 22/04/2019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</si>
  <si>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</si>
  <si>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</si>
  <si>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</si>
  <si>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</si>
  <si>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</si>
  <si>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</si>
  <si>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</si>
  <si>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</si>
  <si>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</si>
  <si>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</si>
  <si>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</si>
  <si>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</si>
  <si>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</si>
  <si>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</si>
  <si>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</si>
  <si>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</si>
  <si>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</si>
  <si>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</si>
  <si>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</si>
  <si>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</si>
  <si>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</si>
  <si>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</si>
  <si>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</si>
  <si>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</si>
  <si>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</si>
  <si>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</si>
  <si>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</si>
  <si>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</si>
  <si>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</si>
  <si>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</si>
  <si>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</si>
  <si>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</si>
  <si>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</si>
  <si>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</si>
  <si>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</si>
  <si>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</si>
  <si>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</si>
  <si>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</si>
  <si>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</si>
  <si>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</si>
  <si>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</si>
  <si>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</si>
  <si>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</si>
  <si>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</si>
  <si>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</si>
  <si>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</si>
  <si>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</si>
  <si>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</si>
  <si>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ALFONSUS RENALDI RUSDIANTO</t>
  </si>
  <si>
    <t>Predikat &amp; Deskripsi Pengetahuan</t>
  </si>
  <si>
    <t>ACUAN MENGISI DESKRIPSI</t>
  </si>
  <si>
    <t>ALYA NURUL NOVIANTI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</si>
  <si>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</si>
  <si>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</si>
  <si>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</si>
  <si>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</si>
  <si>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</si>
  <si>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</si>
  <si>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</si>
  <si>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</si>
  <si>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ANANDA AUDI IAN FAUZAN</t>
  </si>
  <si>
    <t>ANAS FAUZAN LAZUARDI</t>
  </si>
  <si>
    <t>ANDRY PATRIA PRADHANA</t>
  </si>
  <si>
    <t>ANIS YURISMAWATI</t>
  </si>
  <si>
    <t>ARINDITA FEBRIANI</t>
  </si>
  <si>
    <t>AULIA NADHILA CAHYANINGRUM</t>
  </si>
  <si>
    <t>AULIA TASYA WARDHANI FAUZI</t>
  </si>
  <si>
    <t>AULIA ZAHRA EKA NINGSIH</t>
  </si>
  <si>
    <t>AXELINO FARRELL ANDIKA</t>
  </si>
  <si>
    <t>BINTANG KEVIN KAHAYA</t>
  </si>
  <si>
    <t>DEANDRA AYU ADHZANI</t>
  </si>
  <si>
    <t>DONATEA LAKSITA DEWARI KUSUMA</t>
  </si>
  <si>
    <t>HEINRICH HENDRANANTO</t>
  </si>
  <si>
    <t>Predikat &amp; Deskripsi Keterampilan</t>
  </si>
  <si>
    <t>HERDIANAWATI WULAN SARI</t>
  </si>
  <si>
    <t>HERLY WAHYUDI</t>
  </si>
  <si>
    <t>IMAM HAFIIDZ NUUR</t>
  </si>
  <si>
    <t>INTAN ARMENIA MELATI</t>
  </si>
  <si>
    <t>ISA PRASETYANI</t>
  </si>
  <si>
    <t>JOIS AKSA GANEO</t>
  </si>
  <si>
    <t>LEONARDO OVIK DANANO</t>
  </si>
  <si>
    <t>MARIA BEATRICE VANIA PUTERI</t>
  </si>
  <si>
    <t>MEDICA PATRICIA</t>
  </si>
  <si>
    <t>MUHAMMAD ALIF MULYA SATRIANA</t>
  </si>
  <si>
    <t>MUHAMMAD REVY OKTAFIANO</t>
  </si>
  <si>
    <t>NADA HUWAIDA</t>
  </si>
  <si>
    <t>NADIA AZARINE</t>
  </si>
  <si>
    <t>NAIKE TIARA FANI</t>
  </si>
  <si>
    <t>PRIMASDIKTA ZIDANE PRADANA. S</t>
  </si>
  <si>
    <t>PUSPITA AJENG WIDYANTARI</t>
  </si>
  <si>
    <t>REZA DWI JAKA UTAMA</t>
  </si>
  <si>
    <t>RYMARSHA AUDRIANNE F</t>
  </si>
  <si>
    <t>SEPFIANDA EKA WIDHIRA</t>
  </si>
  <si>
    <t>SHANANDA ALVITA ARRIVIA</t>
  </si>
  <si>
    <t>WINA ELVATIKA SARI</t>
  </si>
  <si>
    <t>YOANNES DION PRADVENANTA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</si>
  <si>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</si>
  <si>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</si>
  <si>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</si>
  <si>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</si>
  <si>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</si>
  <si>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</si>
  <si>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</si>
  <si>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</si>
  <si>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</si>
  <si>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</si>
  <si>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</si>
  <si>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</si>
  <si>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 xml:space="preserve">Nip. </t>
  </si>
  <si>
    <t>Kelas XII-MIPA 3</t>
  </si>
  <si>
    <t>AGUNG PRASETYO</t>
  </si>
  <si>
    <t>AKBAR RAMADHAN</t>
  </si>
  <si>
    <t>ALYA NADHIFA DESTYA PUTRI</t>
  </si>
  <si>
    <t>AMIRA CHAIRUNNISA FADLIN</t>
  </si>
  <si>
    <t>ANGGANA ASDI FIRMANA</t>
  </si>
  <si>
    <t>ANINDHITYA YUDHANTA PRASETYA</t>
  </si>
  <si>
    <t>ARYA LANANG MAHESWARA PRIBADI</t>
  </si>
  <si>
    <t>AURORA ZAHRINA ADZHANI</t>
  </si>
  <si>
    <t>AYU SAGITA ARDANARESWARI</t>
  </si>
  <si>
    <t>CLARA ARYANCHANA KHAIRUNISSA</t>
  </si>
  <si>
    <t>DAHNIAR RAMADHANTY</t>
  </si>
  <si>
    <t>DEASY FITRIA UTAMI</t>
  </si>
  <si>
    <t>EDO NOORMAN ALFARIZI</t>
  </si>
  <si>
    <t>ELIZA LATIFIA FIRMANI</t>
  </si>
  <si>
    <t>ENI NURYANTI</t>
  </si>
  <si>
    <t>FADHILA ALYA DARINDRANI</t>
  </si>
  <si>
    <t>FEBRIENA NUR ALIFAH</t>
  </si>
  <si>
    <t>FORTUNELLA FARLYAGIZA</t>
  </si>
  <si>
    <t>GENTHA JAGAD BAGASKARA</t>
  </si>
  <si>
    <t>INTAN WAHYU WULANDARI</t>
  </si>
  <si>
    <t>IQBAL SAPRIANDI</t>
  </si>
  <si>
    <t>IVAN RIZKY HERMAWAN</t>
  </si>
  <si>
    <t>KINTAN JATI DEWI</t>
  </si>
  <si>
    <t>LIA QUSNUL QOTIMAH</t>
  </si>
  <si>
    <t>LINTANG RAMADANI ESTU M</t>
  </si>
  <si>
    <t>MAULANA DIMAS ADITYA WISNU PRAMUDYA</t>
  </si>
  <si>
    <t>MAYORA APRILIA YULITA</t>
  </si>
  <si>
    <t>MELLIANA DEWI</t>
  </si>
  <si>
    <t>MIRZA LUTHFAN ADYATMA</t>
  </si>
  <si>
    <t>MUHAMMAD ADAM AL HUSSEIN</t>
  </si>
  <si>
    <t>MUHAMMAD FARIS IHSAN</t>
  </si>
  <si>
    <t>NABILA CLARISA PUTRI</t>
  </si>
  <si>
    <t>NARENDRA ARDHIANSYAH</t>
  </si>
  <si>
    <t>RAIZY PERMANA AJI</t>
  </si>
  <si>
    <t>RR. PADANTYA SANCHIA RANI</t>
  </si>
  <si>
    <t>USIE WIRASETYA RAFIKA PUTRI</t>
  </si>
  <si>
    <t>YUSNIA MIFTAKHUL HUDA</t>
  </si>
  <si>
    <t>Kelas XII-MIPA 4</t>
  </si>
  <si>
    <t>ADINDA PUTRI WAHYU RAMADHANI</t>
  </si>
  <si>
    <t>ANISSA PUTRI YUNITA</t>
  </si>
  <si>
    <t>ANNISA LARASATI WIDIPANGESTU KINASIH</t>
  </si>
  <si>
    <t>ARDIANI BELIA KARIDA PUTRI</t>
  </si>
  <si>
    <t>ARJUN PUTRA PAMUNGKAS</t>
  </si>
  <si>
    <t>ASSYIFA SALSABILA</t>
  </si>
  <si>
    <t>ATHA RIDHO PRATAMA</t>
  </si>
  <si>
    <t>AYU NAWANG WULAN</t>
  </si>
  <si>
    <t>BERNIKE APRILIANA PUSPITARANI</t>
  </si>
  <si>
    <t>BERRY AR`RAFIQ</t>
  </si>
  <si>
    <t>BRITANIA FITHA TARIZARETA</t>
  </si>
  <si>
    <t>EMMANUEL DIDIMUS KRESTIAN</t>
  </si>
  <si>
    <t>FAKHRIZAL RIZKY KUSWANTO</t>
  </si>
  <si>
    <t>FANY AGUSTINA</t>
  </si>
  <si>
    <t>FELICIA PRISCA FERDIANASILVA</t>
  </si>
  <si>
    <t>HAMIDAH SALSABILLA</t>
  </si>
  <si>
    <t>IRFAN MAULANA</t>
  </si>
  <si>
    <t>KANYA ADISTI BINGARMANITRA</t>
  </si>
  <si>
    <t>LATIFA HIMATUL ALIYAH</t>
  </si>
  <si>
    <t>MAHARANI SHERLY AUDRINATA</t>
  </si>
  <si>
    <t>MOHAMMAD FARHAN HAFIZD</t>
  </si>
  <si>
    <t>MOHAMMAD HILAL BACHERI GANIRA</t>
  </si>
  <si>
    <t>MUHAMAD BAYU CAHYONO</t>
  </si>
  <si>
    <t>NABILA AMALIA IZAAZ AANISA</t>
  </si>
  <si>
    <t>NAUFAL AFIF HIDAYAT</t>
  </si>
  <si>
    <t>NAURA ALFA QARINA</t>
  </si>
  <si>
    <t>NOVIYANI SAPUTRI</t>
  </si>
  <si>
    <t>PRISCILLIA RAGIL FEBRINA</t>
  </si>
  <si>
    <t>RIZALDY AKBAR ARYADANI</t>
  </si>
  <si>
    <t>SAHADUTA</t>
  </si>
  <si>
    <t>SHINTA NURIYAH GHOZANI</t>
  </si>
  <si>
    <t>SOPHIA DEO SANDEVA</t>
  </si>
  <si>
    <t>TIMOTIUS ARGO PRASETYA PRIONO</t>
  </si>
  <si>
    <t>VENTINDYA HAPSA DEISMA VIOLITA</t>
  </si>
  <si>
    <t>YAHYA ADITYO NUGROHO</t>
  </si>
  <si>
    <t>YOHANESA PUTRI WAHYUDI</t>
  </si>
  <si>
    <t>YUDI MEINANTO</t>
  </si>
  <si>
    <t>Kelas XII-MIPA 5</t>
  </si>
  <si>
    <t>ACHMAD DWI AFANDI</t>
  </si>
  <si>
    <t>ADHIMAS IQBAL NUGROHO</t>
  </si>
  <si>
    <t>AMBAR WULANDARI</t>
  </si>
  <si>
    <t>ANANTA RAMADHANU</t>
  </si>
  <si>
    <t>ANDEN KARTIKA EKA SARI</t>
  </si>
  <si>
    <t>ANDI AISYAH AZZAHRAH</t>
  </si>
  <si>
    <t>ANTONIUS YANNOVA CAISAR KRISNA PUTRA</t>
  </si>
  <si>
    <t>CHRISTABEL PRIHARSIWI SETIAWAN</t>
  </si>
  <si>
    <t>CHRISTOFORUS FERNANDA SURYA BASKARA</t>
  </si>
  <si>
    <t>DIANI LESTARI</t>
  </si>
  <si>
    <t>DITA RATNA SARI</t>
  </si>
  <si>
    <t>EMMANUELLA PUTRI HAPSARI</t>
  </si>
  <si>
    <t>FIRDA ANGGA RISTA</t>
  </si>
  <si>
    <t>FRANSISKA XAVERIA GENEZY KEN SMARAWARDHANI</t>
  </si>
  <si>
    <t>INTAN FITRIYANI</t>
  </si>
  <si>
    <t>JUAN MARCHEVINCO ALFATAH V.</t>
  </si>
  <si>
    <t>JULIA RACHMA HANDAYANI</t>
  </si>
  <si>
    <t>MARGARETHA DIAJENG PUTRI ROSARI</t>
  </si>
  <si>
    <t>MIRZA ARIF WIBOWO</t>
  </si>
  <si>
    <t>MOCHAMAD IQBAL YUDHANTO</t>
  </si>
  <si>
    <t>MUFLIHUL FAKHRI NURHARDINTA</t>
  </si>
  <si>
    <t>MUHAMMAD ARIQ YANUAR</t>
  </si>
  <si>
    <t>MUTIARA AULIA HANING</t>
  </si>
  <si>
    <t>NANDA RISTA EKA DAMAYANTI</t>
  </si>
  <si>
    <t>NICOLE NARESWARA DIAN BESTARI</t>
  </si>
  <si>
    <t>PASCALIS YUTTA ANANTA</t>
  </si>
  <si>
    <t>PRATIWI PUSPITA SARI</t>
  </si>
  <si>
    <t>PUTRI HERWINDA SETIASIH</t>
  </si>
  <si>
    <t>SALSABILA AMANDA TRISTA</t>
  </si>
  <si>
    <t>SEKAR KINASIH</t>
  </si>
  <si>
    <t>STEVANUS AGUNG KURNIAWAN</t>
  </si>
  <si>
    <t>TIARA AMALIYAH MURTAFI</t>
  </si>
  <si>
    <t>VERONICA GLADYS IVANA</t>
  </si>
  <si>
    <t>YOGA KARUNIA FAJAR</t>
  </si>
  <si>
    <t>YUDAR FADILLAH</t>
  </si>
  <si>
    <t>ZEVA MOHAMMAD ARDANO</t>
  </si>
  <si>
    <t>Memiliki kemampuan menentukan peluang kejadian saling bebas, lepas dan bersyarat dari percobaan acak</t>
  </si>
  <si>
    <t>Kurang mampu menentukan peluang kejadian saling bebas, lepas dan bersyarat dari percobaan acak</t>
  </si>
  <si>
    <t>Sangat terampil menentukan peluang kejadian saling bebas, lepas dan bersyarat dari percobaan acak</t>
  </si>
  <si>
    <t>Terampil menentukan peluang kejadian saling bebas, lepas dan bersyarat dari percobaan acak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</si>
</sst>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3" fillId="15" borderId="2" xfId="0" applyFont="1" applyFill="1" applyBorder="1" applyProtection="1"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41" activePane="bottomRight" state="frozen"/>
      <selection pane="topRight"/>
      <selection pane="bottomLeft"/>
      <selection pane="bottomRight" activeCell="FH13" sqref="FH13:FI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16.140625" bestFit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845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845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204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90725</v>
      </c>
      <c r="C11" s="19" t="s">
        <v>55</v>
      </c>
      <c r="D11" s="18"/>
      <c r="E11" s="28">
        <f t="shared" ref="E11:E50" si="0">IF((COUNTA(T11:AC11)&gt;0),(ROUND((AVERAGE(T11:AC11)),0)),"")</f>
        <v>78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78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Kurang mampu menentukan peluang kejadian saling bebas, lepas dan bersyarat dari percobaan acak</v>
      </c>
      <c r="K11" s="28">
        <f t="shared" ref="K11:K50" si="5">IF((COUNTA(AF11:AO11)&gt;0),AVERAGE(AF11:AO11),"")</f>
        <v>80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80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Terampil menentukan peluang kejadian saling bebas, lepas dan bersyarat dari percobaan acak</v>
      </c>
      <c r="Q11" s="39"/>
      <c r="R11" s="41" t="s">
        <v>9</v>
      </c>
      <c r="S11" s="18"/>
      <c r="T11" s="1">
        <v>78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90739</v>
      </c>
      <c r="C12" s="19" t="s">
        <v>58</v>
      </c>
      <c r="D12" s="18"/>
      <c r="E12" s="28">
        <f t="shared" si="0"/>
        <v>90</v>
      </c>
      <c r="F12" s="28" t="str">
        <f t="shared" si="1"/>
        <v>A</v>
      </c>
      <c r="G12" s="28">
        <f t="shared" si="2"/>
        <v>90</v>
      </c>
      <c r="H12" s="28" t="str">
        <f t="shared" si="3"/>
        <v>A</v>
      </c>
      <c r="I12" s="36">
        <v>1</v>
      </c>
      <c r="J12" s="28" t="str">
        <f t="shared" si="4"/>
        <v>Memiliki kemampuan menentukan peluang kejadian saling bebas, lepas dan bersyarat dari percobaan acak</v>
      </c>
      <c r="K12" s="28">
        <f t="shared" si="5"/>
        <v>89</v>
      </c>
      <c r="L12" s="28" t="str">
        <f t="shared" si="6"/>
        <v>A</v>
      </c>
      <c r="M12" s="28">
        <f t="shared" si="7"/>
        <v>89</v>
      </c>
      <c r="N12" s="28" t="str">
        <f t="shared" si="8"/>
        <v>A</v>
      </c>
      <c r="O12" s="36">
        <v>1</v>
      </c>
      <c r="P12" s="28" t="str">
        <f t="shared" si="9"/>
        <v>Sangat terampil menentukan peluang kejadian saling bebas, lepas dan bersyarat dari percobaan acak</v>
      </c>
      <c r="Q12" s="39"/>
      <c r="R12" s="41" t="s">
        <v>9</v>
      </c>
      <c r="S12" s="18"/>
      <c r="T12" s="1">
        <v>90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89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90753</v>
      </c>
      <c r="C13" s="19" t="s">
        <v>67</v>
      </c>
      <c r="D13" s="18"/>
      <c r="E13" s="28">
        <f t="shared" si="0"/>
        <v>78</v>
      </c>
      <c r="F13" s="28" t="str">
        <f t="shared" si="1"/>
        <v>B</v>
      </c>
      <c r="G13" s="28">
        <f t="shared" si="2"/>
        <v>78</v>
      </c>
      <c r="H13" s="28" t="str">
        <f t="shared" si="3"/>
        <v>B</v>
      </c>
      <c r="I13" s="36">
        <v>2</v>
      </c>
      <c r="J13" s="28" t="str">
        <f t="shared" si="4"/>
        <v>Kurang mampu menentukan peluang kejadian saling bebas, lepas dan bersyarat dari percobaan acak</v>
      </c>
      <c r="K13" s="28">
        <f t="shared" si="5"/>
        <v>84</v>
      </c>
      <c r="L13" s="28" t="str">
        <f t="shared" si="6"/>
        <v>B</v>
      </c>
      <c r="M13" s="28">
        <f t="shared" si="7"/>
        <v>84</v>
      </c>
      <c r="N13" s="28" t="str">
        <f t="shared" si="8"/>
        <v>B</v>
      </c>
      <c r="O13" s="36">
        <v>2</v>
      </c>
      <c r="P13" s="28" t="str">
        <f t="shared" si="9"/>
        <v>Terampil menentukan peluang kejadian saling bebas, lepas dan bersyarat dari percobaan acak</v>
      </c>
      <c r="Q13" s="39"/>
      <c r="R13" s="41" t="s">
        <v>9</v>
      </c>
      <c r="S13" s="18"/>
      <c r="T13" s="1">
        <v>78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84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229</v>
      </c>
      <c r="FI13" s="77" t="s">
        <v>231</v>
      </c>
      <c r="FJ13" s="78">
        <v>42281</v>
      </c>
      <c r="FK13" s="78">
        <v>42291</v>
      </c>
    </row>
    <row r="14" spans="1:167" x14ac:dyDescent="0.25">
      <c r="A14" s="19">
        <v>4</v>
      </c>
      <c r="B14" s="19">
        <v>90767</v>
      </c>
      <c r="C14" s="19" t="s">
        <v>68</v>
      </c>
      <c r="D14" s="18"/>
      <c r="E14" s="28">
        <f t="shared" si="0"/>
        <v>91</v>
      </c>
      <c r="F14" s="28" t="str">
        <f t="shared" si="1"/>
        <v>A</v>
      </c>
      <c r="G14" s="28">
        <f t="shared" si="2"/>
        <v>91</v>
      </c>
      <c r="H14" s="28" t="str">
        <f t="shared" si="3"/>
        <v>A</v>
      </c>
      <c r="I14" s="36">
        <v>1</v>
      </c>
      <c r="J14" s="28" t="str">
        <f t="shared" si="4"/>
        <v>Memiliki kemampuan menentukan peluang kejadian saling bebas, lepas dan bersyarat dari percobaan acak</v>
      </c>
      <c r="K14" s="28">
        <f t="shared" si="5"/>
        <v>90</v>
      </c>
      <c r="L14" s="28" t="str">
        <f t="shared" si="6"/>
        <v>A</v>
      </c>
      <c r="M14" s="28">
        <f t="shared" si="7"/>
        <v>90</v>
      </c>
      <c r="N14" s="28" t="str">
        <f t="shared" si="8"/>
        <v>A</v>
      </c>
      <c r="O14" s="36">
        <v>1</v>
      </c>
      <c r="P14" s="28" t="str">
        <f t="shared" si="9"/>
        <v>Sangat terampil menentukan peluang kejadian saling bebas, lepas dan bersyarat dari percobaan acak</v>
      </c>
      <c r="Q14" s="39"/>
      <c r="R14" s="41" t="s">
        <v>9</v>
      </c>
      <c r="S14" s="18"/>
      <c r="T14" s="1">
        <v>91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90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8"/>
      <c r="FK14" s="78"/>
    </row>
    <row r="15" spans="1:167" x14ac:dyDescent="0.25">
      <c r="A15" s="19">
        <v>5</v>
      </c>
      <c r="B15" s="19">
        <v>90781</v>
      </c>
      <c r="C15" s="19" t="s">
        <v>69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v>1</v>
      </c>
      <c r="J15" s="28" t="str">
        <f t="shared" si="4"/>
        <v>Memiliki kemampuan menentukan peluang kejadian saling bebas, lepas dan bersyarat dari percobaan acak</v>
      </c>
      <c r="K15" s="28">
        <f t="shared" si="5"/>
        <v>87</v>
      </c>
      <c r="L15" s="28" t="str">
        <f t="shared" si="6"/>
        <v>A</v>
      </c>
      <c r="M15" s="28">
        <f t="shared" si="7"/>
        <v>87</v>
      </c>
      <c r="N15" s="28" t="str">
        <f t="shared" si="8"/>
        <v>A</v>
      </c>
      <c r="O15" s="36">
        <v>1</v>
      </c>
      <c r="P15" s="28" t="str">
        <f t="shared" si="9"/>
        <v>Sangat terampil menentukan peluang kejadian saling bebas, lepas dan bersyarat dari percobaan acak</v>
      </c>
      <c r="Q15" s="39"/>
      <c r="R15" s="41" t="s">
        <v>9</v>
      </c>
      <c r="S15" s="18"/>
      <c r="T15" s="1">
        <v>86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87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230</v>
      </c>
      <c r="FI15" s="77" t="s">
        <v>232</v>
      </c>
      <c r="FJ15" s="78">
        <v>42282</v>
      </c>
      <c r="FK15" s="78">
        <v>42292</v>
      </c>
    </row>
    <row r="16" spans="1:167" x14ac:dyDescent="0.25">
      <c r="A16" s="19">
        <v>6</v>
      </c>
      <c r="B16" s="19">
        <v>90795</v>
      </c>
      <c r="C16" s="19" t="s">
        <v>70</v>
      </c>
      <c r="D16" s="18"/>
      <c r="E16" s="28">
        <f t="shared" si="0"/>
        <v>94</v>
      </c>
      <c r="F16" s="28" t="str">
        <f t="shared" si="1"/>
        <v>A</v>
      </c>
      <c r="G16" s="28">
        <f t="shared" si="2"/>
        <v>94</v>
      </c>
      <c r="H16" s="28" t="str">
        <f t="shared" si="3"/>
        <v>A</v>
      </c>
      <c r="I16" s="36">
        <v>1</v>
      </c>
      <c r="J16" s="28" t="str">
        <f t="shared" si="4"/>
        <v>Memiliki kemampuan menentukan peluang kejadian saling bebas, lepas dan bersyarat dari percobaan acak</v>
      </c>
      <c r="K16" s="28">
        <f t="shared" si="5"/>
        <v>94</v>
      </c>
      <c r="L16" s="28" t="str">
        <f t="shared" si="6"/>
        <v>A</v>
      </c>
      <c r="M16" s="28">
        <f t="shared" si="7"/>
        <v>94</v>
      </c>
      <c r="N16" s="28" t="str">
        <f t="shared" si="8"/>
        <v>A</v>
      </c>
      <c r="O16" s="36">
        <v>1</v>
      </c>
      <c r="P16" s="28" t="str">
        <f t="shared" si="9"/>
        <v>Sangat terampil menentukan peluang kejadian saling bebas, lepas dan bersyarat dari percobaan acak</v>
      </c>
      <c r="Q16" s="39"/>
      <c r="R16" s="41" t="s">
        <v>8</v>
      </c>
      <c r="S16" s="18"/>
      <c r="T16" s="1">
        <v>94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94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 x14ac:dyDescent="0.25">
      <c r="A17" s="19">
        <v>7</v>
      </c>
      <c r="B17" s="19">
        <v>90809</v>
      </c>
      <c r="C17" s="19" t="s">
        <v>71</v>
      </c>
      <c r="D17" s="18"/>
      <c r="E17" s="28">
        <f t="shared" si="0"/>
        <v>94</v>
      </c>
      <c r="F17" s="28" t="str">
        <f t="shared" si="1"/>
        <v>A</v>
      </c>
      <c r="G17" s="28">
        <f t="shared" si="2"/>
        <v>94</v>
      </c>
      <c r="H17" s="28" t="str">
        <f t="shared" si="3"/>
        <v>A</v>
      </c>
      <c r="I17" s="36">
        <v>1</v>
      </c>
      <c r="J17" s="28" t="str">
        <f t="shared" si="4"/>
        <v>Memiliki kemampuan menentukan peluang kejadian saling bebas, lepas dan bersyarat dari percobaan acak</v>
      </c>
      <c r="K17" s="28">
        <f t="shared" si="5"/>
        <v>94</v>
      </c>
      <c r="L17" s="28" t="str">
        <f t="shared" si="6"/>
        <v>A</v>
      </c>
      <c r="M17" s="28">
        <f t="shared" si="7"/>
        <v>94</v>
      </c>
      <c r="N17" s="28" t="str">
        <f t="shared" si="8"/>
        <v>A</v>
      </c>
      <c r="O17" s="36">
        <v>1</v>
      </c>
      <c r="P17" s="28" t="str">
        <f t="shared" si="9"/>
        <v>Sangat terampil menentukan peluang kejadian saling bebas, lepas dan bersyarat dari percobaan acak</v>
      </c>
      <c r="Q17" s="39"/>
      <c r="R17" s="41" t="s">
        <v>8</v>
      </c>
      <c r="S17" s="18"/>
      <c r="T17" s="1">
        <v>94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94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/>
      <c r="FI17" s="77"/>
      <c r="FJ17" s="78">
        <v>42283</v>
      </c>
      <c r="FK17" s="78">
        <v>42293</v>
      </c>
    </row>
    <row r="18" spans="1:167" x14ac:dyDescent="0.25">
      <c r="A18" s="19">
        <v>8</v>
      </c>
      <c r="B18" s="19">
        <v>90823</v>
      </c>
      <c r="C18" s="19" t="s">
        <v>72</v>
      </c>
      <c r="D18" s="18"/>
      <c r="E18" s="28">
        <f t="shared" si="0"/>
        <v>91</v>
      </c>
      <c r="F18" s="28" t="str">
        <f t="shared" si="1"/>
        <v>A</v>
      </c>
      <c r="G18" s="28">
        <f t="shared" si="2"/>
        <v>91</v>
      </c>
      <c r="H18" s="28" t="str">
        <f t="shared" si="3"/>
        <v>A</v>
      </c>
      <c r="I18" s="36">
        <v>1</v>
      </c>
      <c r="J18" s="28" t="str">
        <f t="shared" si="4"/>
        <v>Memiliki kemampuan menentukan peluang kejadian saling bebas, lepas dan bersyarat dari percobaan acak</v>
      </c>
      <c r="K18" s="28">
        <f t="shared" si="5"/>
        <v>90</v>
      </c>
      <c r="L18" s="28" t="str">
        <f t="shared" si="6"/>
        <v>A</v>
      </c>
      <c r="M18" s="28">
        <f t="shared" si="7"/>
        <v>90</v>
      </c>
      <c r="N18" s="28" t="str">
        <f t="shared" si="8"/>
        <v>A</v>
      </c>
      <c r="O18" s="36">
        <v>1</v>
      </c>
      <c r="P18" s="28" t="str">
        <f t="shared" si="9"/>
        <v>Sangat terampil menentukan peluang kejadian saling bebas, lepas dan bersyarat dari percobaan acak</v>
      </c>
      <c r="Q18" s="39"/>
      <c r="R18" s="41" t="s">
        <v>9</v>
      </c>
      <c r="S18" s="18"/>
      <c r="T18" s="1">
        <v>91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90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 x14ac:dyDescent="0.25">
      <c r="A19" s="19">
        <v>9</v>
      </c>
      <c r="B19" s="19">
        <v>90837</v>
      </c>
      <c r="C19" s="19" t="s">
        <v>73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>Memiliki kemampuan menentukan peluang kejadian saling bebas, lepas dan bersyarat dari percobaan acak</v>
      </c>
      <c r="K19" s="28">
        <f t="shared" si="5"/>
        <v>94</v>
      </c>
      <c r="L19" s="28" t="str">
        <f t="shared" si="6"/>
        <v>A</v>
      </c>
      <c r="M19" s="28">
        <f t="shared" si="7"/>
        <v>94</v>
      </c>
      <c r="N19" s="28" t="str">
        <f t="shared" si="8"/>
        <v>A</v>
      </c>
      <c r="O19" s="36">
        <v>1</v>
      </c>
      <c r="P19" s="28" t="str">
        <f t="shared" si="9"/>
        <v>Sangat terampil menentukan peluang kejadian saling bebas, lepas dan bersyarat dari percobaan acak</v>
      </c>
      <c r="Q19" s="39"/>
      <c r="R19" s="41" t="s">
        <v>9</v>
      </c>
      <c r="S19" s="18"/>
      <c r="T19" s="1">
        <v>85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94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/>
      <c r="FI19" s="77"/>
      <c r="FJ19" s="78">
        <v>42284</v>
      </c>
      <c r="FK19" s="78">
        <v>42294</v>
      </c>
    </row>
    <row r="20" spans="1:167" x14ac:dyDescent="0.25">
      <c r="A20" s="19">
        <v>10</v>
      </c>
      <c r="B20" s="19">
        <v>90851</v>
      </c>
      <c r="C20" s="19" t="s">
        <v>74</v>
      </c>
      <c r="D20" s="18"/>
      <c r="E20" s="28">
        <f t="shared" si="0"/>
        <v>92</v>
      </c>
      <c r="F20" s="28" t="str">
        <f t="shared" si="1"/>
        <v>A</v>
      </c>
      <c r="G20" s="28">
        <f t="shared" si="2"/>
        <v>92</v>
      </c>
      <c r="H20" s="28" t="str">
        <f t="shared" si="3"/>
        <v>A</v>
      </c>
      <c r="I20" s="36">
        <v>1</v>
      </c>
      <c r="J20" s="28" t="str">
        <f t="shared" si="4"/>
        <v>Memiliki kemampuan menentukan peluang kejadian saling bebas, lepas dan bersyarat dari percobaan acak</v>
      </c>
      <c r="K20" s="28">
        <f t="shared" si="5"/>
        <v>93</v>
      </c>
      <c r="L20" s="28" t="str">
        <f t="shared" si="6"/>
        <v>A</v>
      </c>
      <c r="M20" s="28">
        <f t="shared" si="7"/>
        <v>93</v>
      </c>
      <c r="N20" s="28" t="str">
        <f t="shared" si="8"/>
        <v>A</v>
      </c>
      <c r="O20" s="36">
        <v>1</v>
      </c>
      <c r="P20" s="28" t="str">
        <f t="shared" si="9"/>
        <v>Sangat terampil menentukan peluang kejadian saling bebas, lepas dan bersyarat dari percobaan acak</v>
      </c>
      <c r="Q20" s="39"/>
      <c r="R20" s="41" t="s">
        <v>9</v>
      </c>
      <c r="S20" s="18"/>
      <c r="T20" s="1">
        <v>92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93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 x14ac:dyDescent="0.25">
      <c r="A21" s="19">
        <v>11</v>
      </c>
      <c r="B21" s="19">
        <v>90865</v>
      </c>
      <c r="C21" s="19" t="s">
        <v>75</v>
      </c>
      <c r="D21" s="18"/>
      <c r="E21" s="28">
        <f t="shared" si="0"/>
        <v>95</v>
      </c>
      <c r="F21" s="28" t="str">
        <f t="shared" si="1"/>
        <v>A</v>
      </c>
      <c r="G21" s="28">
        <f t="shared" si="2"/>
        <v>95</v>
      </c>
      <c r="H21" s="28" t="str">
        <f t="shared" si="3"/>
        <v>A</v>
      </c>
      <c r="I21" s="36">
        <v>1</v>
      </c>
      <c r="J21" s="28" t="str">
        <f t="shared" si="4"/>
        <v>Memiliki kemampuan menentukan peluang kejadian saling bebas, lepas dan bersyarat dari percobaan acak</v>
      </c>
      <c r="K21" s="28">
        <f t="shared" si="5"/>
        <v>94</v>
      </c>
      <c r="L21" s="28" t="str">
        <f t="shared" si="6"/>
        <v>A</v>
      </c>
      <c r="M21" s="28">
        <f t="shared" si="7"/>
        <v>94</v>
      </c>
      <c r="N21" s="28" t="str">
        <f t="shared" si="8"/>
        <v>A</v>
      </c>
      <c r="O21" s="36">
        <v>1</v>
      </c>
      <c r="P21" s="28" t="str">
        <f t="shared" si="9"/>
        <v>Sangat terampil menentukan peluang kejadian saling bebas, lepas dan bersyarat dari percobaan acak</v>
      </c>
      <c r="Q21" s="39"/>
      <c r="R21" s="41" t="s">
        <v>8</v>
      </c>
      <c r="S21" s="18"/>
      <c r="T21" s="1">
        <v>95</v>
      </c>
      <c r="U21" s="1"/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94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8">
        <v>42285</v>
      </c>
      <c r="FK21" s="78">
        <v>42295</v>
      </c>
    </row>
    <row r="22" spans="1:167" x14ac:dyDescent="0.25">
      <c r="A22" s="19">
        <v>12</v>
      </c>
      <c r="B22" s="19">
        <v>90879</v>
      </c>
      <c r="C22" s="19" t="s">
        <v>76</v>
      </c>
      <c r="D22" s="18"/>
      <c r="E22" s="28">
        <f t="shared" si="0"/>
        <v>81</v>
      </c>
      <c r="F22" s="28" t="str">
        <f t="shared" si="1"/>
        <v>B</v>
      </c>
      <c r="G22" s="28">
        <f t="shared" si="2"/>
        <v>81</v>
      </c>
      <c r="H22" s="28" t="str">
        <f t="shared" si="3"/>
        <v>B</v>
      </c>
      <c r="I22" s="36">
        <v>2</v>
      </c>
      <c r="J22" s="28" t="str">
        <f t="shared" si="4"/>
        <v>Kurang mampu menentukan peluang kejadian saling bebas, lepas dan bersyarat dari percobaan acak</v>
      </c>
      <c r="K22" s="28">
        <f t="shared" si="5"/>
        <v>87</v>
      </c>
      <c r="L22" s="28" t="str">
        <f t="shared" si="6"/>
        <v>A</v>
      </c>
      <c r="M22" s="28">
        <f t="shared" si="7"/>
        <v>87</v>
      </c>
      <c r="N22" s="28" t="str">
        <f t="shared" si="8"/>
        <v>A</v>
      </c>
      <c r="O22" s="36">
        <v>1</v>
      </c>
      <c r="P22" s="28" t="str">
        <f t="shared" si="9"/>
        <v>Sangat terampil menentukan peluang kejadian saling bebas, lepas dan bersyarat dari percobaan acak</v>
      </c>
      <c r="Q22" s="39"/>
      <c r="R22" s="41" t="s">
        <v>9</v>
      </c>
      <c r="S22" s="18"/>
      <c r="T22" s="1">
        <v>81</v>
      </c>
      <c r="U22" s="1"/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87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 x14ac:dyDescent="0.25">
      <c r="A23" s="19">
        <v>13</v>
      </c>
      <c r="B23" s="19">
        <v>90893</v>
      </c>
      <c r="C23" s="19" t="s">
        <v>77</v>
      </c>
      <c r="D23" s="18"/>
      <c r="E23" s="28">
        <f t="shared" si="0"/>
        <v>88</v>
      </c>
      <c r="F23" s="28" t="str">
        <f t="shared" si="1"/>
        <v>A</v>
      </c>
      <c r="G23" s="28">
        <f t="shared" si="2"/>
        <v>88</v>
      </c>
      <c r="H23" s="28" t="str">
        <f t="shared" si="3"/>
        <v>A</v>
      </c>
      <c r="I23" s="36">
        <v>1</v>
      </c>
      <c r="J23" s="28" t="str">
        <f t="shared" si="4"/>
        <v>Memiliki kemampuan menentukan peluang kejadian saling bebas, lepas dan bersyarat dari percobaan acak</v>
      </c>
      <c r="K23" s="28">
        <f t="shared" si="5"/>
        <v>88</v>
      </c>
      <c r="L23" s="28" t="str">
        <f t="shared" si="6"/>
        <v>A</v>
      </c>
      <c r="M23" s="28">
        <f t="shared" si="7"/>
        <v>88</v>
      </c>
      <c r="N23" s="28" t="str">
        <f t="shared" si="8"/>
        <v>A</v>
      </c>
      <c r="O23" s="36">
        <v>1</v>
      </c>
      <c r="P23" s="28" t="str">
        <f t="shared" si="9"/>
        <v>Sangat terampil menentukan peluang kejadian saling bebas, lepas dan bersyarat dari percobaan acak</v>
      </c>
      <c r="Q23" s="39"/>
      <c r="R23" s="41" t="s">
        <v>9</v>
      </c>
      <c r="S23" s="18"/>
      <c r="T23" s="1">
        <v>88</v>
      </c>
      <c r="U23" s="1"/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88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42286</v>
      </c>
      <c r="FK23" s="78">
        <v>42296</v>
      </c>
    </row>
    <row r="24" spans="1:167" x14ac:dyDescent="0.25">
      <c r="A24" s="19">
        <v>14</v>
      </c>
      <c r="B24" s="19">
        <v>90906</v>
      </c>
      <c r="C24" s="19" t="s">
        <v>78</v>
      </c>
      <c r="D24" s="18"/>
      <c r="E24" s="28">
        <f t="shared" si="0"/>
        <v>91</v>
      </c>
      <c r="F24" s="28" t="str">
        <f t="shared" si="1"/>
        <v>A</v>
      </c>
      <c r="G24" s="28">
        <f t="shared" si="2"/>
        <v>91</v>
      </c>
      <c r="H24" s="28" t="str">
        <f t="shared" si="3"/>
        <v>A</v>
      </c>
      <c r="I24" s="36">
        <v>1</v>
      </c>
      <c r="J24" s="28" t="str">
        <f t="shared" si="4"/>
        <v>Memiliki kemampuan menentukan peluang kejadian saling bebas, lepas dan bersyarat dari percobaan acak</v>
      </c>
      <c r="K24" s="28">
        <f t="shared" si="5"/>
        <v>91</v>
      </c>
      <c r="L24" s="28" t="str">
        <f t="shared" si="6"/>
        <v>A</v>
      </c>
      <c r="M24" s="28">
        <f t="shared" si="7"/>
        <v>91</v>
      </c>
      <c r="N24" s="28" t="str">
        <f t="shared" si="8"/>
        <v>A</v>
      </c>
      <c r="O24" s="36">
        <v>1</v>
      </c>
      <c r="P24" s="28" t="str">
        <f t="shared" si="9"/>
        <v>Sangat terampil menentukan peluang kejadian saling bebas, lepas dan bersyarat dari percobaan acak</v>
      </c>
      <c r="Q24" s="39"/>
      <c r="R24" s="41" t="s">
        <v>9</v>
      </c>
      <c r="S24" s="18"/>
      <c r="T24" s="1">
        <v>91</v>
      </c>
      <c r="U24" s="1"/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91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 x14ac:dyDescent="0.25">
      <c r="A25" s="19">
        <v>15</v>
      </c>
      <c r="B25" s="19">
        <v>90919</v>
      </c>
      <c r="C25" s="19" t="s">
        <v>79</v>
      </c>
      <c r="D25" s="18"/>
      <c r="E25" s="28">
        <f t="shared" si="0"/>
        <v>82</v>
      </c>
      <c r="F25" s="28" t="str">
        <f t="shared" si="1"/>
        <v>B</v>
      </c>
      <c r="G25" s="28">
        <f t="shared" si="2"/>
        <v>82</v>
      </c>
      <c r="H25" s="28" t="str">
        <f t="shared" si="3"/>
        <v>B</v>
      </c>
      <c r="I25" s="36">
        <v>2</v>
      </c>
      <c r="J25" s="28" t="str">
        <f t="shared" si="4"/>
        <v>Kurang mampu menentukan peluang kejadian saling bebas, lepas dan bersyarat dari percobaan acak</v>
      </c>
      <c r="K25" s="28">
        <f t="shared" si="5"/>
        <v>82</v>
      </c>
      <c r="L25" s="28" t="str">
        <f t="shared" si="6"/>
        <v>B</v>
      </c>
      <c r="M25" s="28">
        <f t="shared" si="7"/>
        <v>82</v>
      </c>
      <c r="N25" s="28" t="str">
        <f t="shared" si="8"/>
        <v>B</v>
      </c>
      <c r="O25" s="36">
        <v>2</v>
      </c>
      <c r="P25" s="28" t="str">
        <f t="shared" si="9"/>
        <v>Terampil menentukan peluang kejadian saling bebas, lepas dan bersyarat dari percobaan acak</v>
      </c>
      <c r="Q25" s="39"/>
      <c r="R25" s="41" t="s">
        <v>9</v>
      </c>
      <c r="S25" s="18"/>
      <c r="T25" s="1">
        <v>82</v>
      </c>
      <c r="U25" s="1"/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82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7"/>
      <c r="FI25" s="77"/>
      <c r="FJ25" s="78">
        <v>42287</v>
      </c>
      <c r="FK25" s="78">
        <v>42297</v>
      </c>
    </row>
    <row r="26" spans="1:167" x14ac:dyDescent="0.25">
      <c r="A26" s="19">
        <v>16</v>
      </c>
      <c r="B26" s="19">
        <v>90933</v>
      </c>
      <c r="C26" s="19" t="s">
        <v>81</v>
      </c>
      <c r="D26" s="18"/>
      <c r="E26" s="28">
        <f t="shared" si="0"/>
        <v>89</v>
      </c>
      <c r="F26" s="28" t="str">
        <f t="shared" si="1"/>
        <v>A</v>
      </c>
      <c r="G26" s="28">
        <f t="shared" si="2"/>
        <v>89</v>
      </c>
      <c r="H26" s="28" t="str">
        <f t="shared" si="3"/>
        <v>A</v>
      </c>
      <c r="I26" s="36">
        <v>1</v>
      </c>
      <c r="J26" s="28" t="str">
        <f t="shared" si="4"/>
        <v>Memiliki kemampuan menentukan peluang kejadian saling bebas, lepas dan bersyarat dari percobaan acak</v>
      </c>
      <c r="K26" s="28">
        <f t="shared" si="5"/>
        <v>89</v>
      </c>
      <c r="L26" s="28" t="str">
        <f t="shared" si="6"/>
        <v>A</v>
      </c>
      <c r="M26" s="28">
        <f t="shared" si="7"/>
        <v>89</v>
      </c>
      <c r="N26" s="28" t="str">
        <f t="shared" si="8"/>
        <v>A</v>
      </c>
      <c r="O26" s="36">
        <v>1</v>
      </c>
      <c r="P26" s="28" t="str">
        <f t="shared" si="9"/>
        <v>Sangat terampil menentukan peluang kejadian saling bebas, lepas dan bersyarat dari percobaan acak</v>
      </c>
      <c r="Q26" s="39"/>
      <c r="R26" s="41" t="s">
        <v>9</v>
      </c>
      <c r="S26" s="18"/>
      <c r="T26" s="1">
        <v>89</v>
      </c>
      <c r="U26" s="1"/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89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 x14ac:dyDescent="0.25">
      <c r="A27" s="19">
        <v>17</v>
      </c>
      <c r="B27" s="19">
        <v>90947</v>
      </c>
      <c r="C27" s="19" t="s">
        <v>82</v>
      </c>
      <c r="D27" s="18"/>
      <c r="E27" s="28">
        <f t="shared" si="0"/>
        <v>83</v>
      </c>
      <c r="F27" s="28" t="str">
        <f t="shared" si="1"/>
        <v>B</v>
      </c>
      <c r="G27" s="28">
        <f t="shared" si="2"/>
        <v>83</v>
      </c>
      <c r="H27" s="28" t="str">
        <f t="shared" si="3"/>
        <v>B</v>
      </c>
      <c r="I27" s="36">
        <v>2</v>
      </c>
      <c r="J27" s="28" t="str">
        <f t="shared" si="4"/>
        <v>Kurang mampu menentukan peluang kejadian saling bebas, lepas dan bersyarat dari percobaan acak</v>
      </c>
      <c r="K27" s="28">
        <f t="shared" si="5"/>
        <v>83</v>
      </c>
      <c r="L27" s="28" t="str">
        <f t="shared" si="6"/>
        <v>B</v>
      </c>
      <c r="M27" s="28">
        <f t="shared" si="7"/>
        <v>83</v>
      </c>
      <c r="N27" s="28" t="str">
        <f t="shared" si="8"/>
        <v>B</v>
      </c>
      <c r="O27" s="36">
        <v>2</v>
      </c>
      <c r="P27" s="28" t="str">
        <f t="shared" si="9"/>
        <v>Terampil menentukan peluang kejadian saling bebas, lepas dan bersyarat dari percobaan acak</v>
      </c>
      <c r="Q27" s="39"/>
      <c r="R27" s="41" t="s">
        <v>9</v>
      </c>
      <c r="S27" s="18"/>
      <c r="T27" s="1">
        <v>83</v>
      </c>
      <c r="U27" s="1"/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83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42288</v>
      </c>
      <c r="FK27" s="78">
        <v>42298</v>
      </c>
    </row>
    <row r="28" spans="1:167" x14ac:dyDescent="0.25">
      <c r="A28" s="19">
        <v>18</v>
      </c>
      <c r="B28" s="19">
        <v>90961</v>
      </c>
      <c r="C28" s="19" t="s">
        <v>83</v>
      </c>
      <c r="D28" s="18"/>
      <c r="E28" s="28">
        <f t="shared" si="0"/>
        <v>92</v>
      </c>
      <c r="F28" s="28" t="str">
        <f t="shared" si="1"/>
        <v>A</v>
      </c>
      <c r="G28" s="28">
        <f t="shared" si="2"/>
        <v>92</v>
      </c>
      <c r="H28" s="28" t="str">
        <f t="shared" si="3"/>
        <v>A</v>
      </c>
      <c r="I28" s="36">
        <v>1</v>
      </c>
      <c r="J28" s="28" t="str">
        <f t="shared" si="4"/>
        <v>Memiliki kemampuan menentukan peluang kejadian saling bebas, lepas dan bersyarat dari percobaan acak</v>
      </c>
      <c r="K28" s="28">
        <f t="shared" si="5"/>
        <v>92</v>
      </c>
      <c r="L28" s="28" t="str">
        <f t="shared" si="6"/>
        <v>A</v>
      </c>
      <c r="M28" s="28">
        <f t="shared" si="7"/>
        <v>92</v>
      </c>
      <c r="N28" s="28" t="str">
        <f t="shared" si="8"/>
        <v>A</v>
      </c>
      <c r="O28" s="36">
        <v>1</v>
      </c>
      <c r="P28" s="28" t="str">
        <f t="shared" si="9"/>
        <v>Sangat terampil menentukan peluang kejadian saling bebas, lepas dan bersyarat dari percobaan acak</v>
      </c>
      <c r="Q28" s="39"/>
      <c r="R28" s="41" t="s">
        <v>8</v>
      </c>
      <c r="S28" s="18"/>
      <c r="T28" s="1">
        <v>92</v>
      </c>
      <c r="U28" s="1"/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92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 x14ac:dyDescent="0.25">
      <c r="A29" s="19">
        <v>19</v>
      </c>
      <c r="B29" s="19">
        <v>90975</v>
      </c>
      <c r="C29" s="19" t="s">
        <v>84</v>
      </c>
      <c r="D29" s="18"/>
      <c r="E29" s="28">
        <f t="shared" si="0"/>
        <v>90</v>
      </c>
      <c r="F29" s="28" t="str">
        <f t="shared" si="1"/>
        <v>A</v>
      </c>
      <c r="G29" s="28">
        <f t="shared" si="2"/>
        <v>90</v>
      </c>
      <c r="H29" s="28" t="str">
        <f t="shared" si="3"/>
        <v>A</v>
      </c>
      <c r="I29" s="36">
        <v>1</v>
      </c>
      <c r="J29" s="28" t="str">
        <f t="shared" si="4"/>
        <v>Memiliki kemampuan menentukan peluang kejadian saling bebas, lepas dan bersyarat dari percobaan acak</v>
      </c>
      <c r="K29" s="28">
        <f t="shared" si="5"/>
        <v>90</v>
      </c>
      <c r="L29" s="28" t="str">
        <f t="shared" si="6"/>
        <v>A</v>
      </c>
      <c r="M29" s="28">
        <f t="shared" si="7"/>
        <v>90</v>
      </c>
      <c r="N29" s="28" t="str">
        <f t="shared" si="8"/>
        <v>A</v>
      </c>
      <c r="O29" s="36">
        <v>1</v>
      </c>
      <c r="P29" s="28" t="str">
        <f t="shared" si="9"/>
        <v>Sangat terampil menentukan peluang kejadian saling bebas, lepas dan bersyarat dari percobaan acak</v>
      </c>
      <c r="Q29" s="39"/>
      <c r="R29" s="41" t="s">
        <v>9</v>
      </c>
      <c r="S29" s="18"/>
      <c r="T29" s="1">
        <v>90</v>
      </c>
      <c r="U29" s="1"/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90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42289</v>
      </c>
      <c r="FK29" s="78">
        <v>42299</v>
      </c>
    </row>
    <row r="30" spans="1:167" x14ac:dyDescent="0.25">
      <c r="A30" s="19">
        <v>20</v>
      </c>
      <c r="B30" s="19">
        <v>90989</v>
      </c>
      <c r="C30" s="19" t="s">
        <v>85</v>
      </c>
      <c r="D30" s="18"/>
      <c r="E30" s="28">
        <f t="shared" si="0"/>
        <v>86</v>
      </c>
      <c r="F30" s="28" t="str">
        <f t="shared" si="1"/>
        <v>A</v>
      </c>
      <c r="G30" s="28">
        <f t="shared" si="2"/>
        <v>86</v>
      </c>
      <c r="H30" s="28" t="str">
        <f t="shared" si="3"/>
        <v>A</v>
      </c>
      <c r="I30" s="36">
        <v>1</v>
      </c>
      <c r="J30" s="28" t="str">
        <f t="shared" si="4"/>
        <v>Memiliki kemampuan menentukan peluang kejadian saling bebas, lepas dan bersyarat dari percobaan acak</v>
      </c>
      <c r="K30" s="28">
        <f t="shared" si="5"/>
        <v>86</v>
      </c>
      <c r="L30" s="28" t="str">
        <f t="shared" si="6"/>
        <v>A</v>
      </c>
      <c r="M30" s="28">
        <f t="shared" si="7"/>
        <v>86</v>
      </c>
      <c r="N30" s="28" t="str">
        <f t="shared" si="8"/>
        <v>A</v>
      </c>
      <c r="O30" s="36">
        <v>1</v>
      </c>
      <c r="P30" s="28" t="str">
        <f t="shared" si="9"/>
        <v>Sangat terampil menentukan peluang kejadian saling bebas, lepas dan bersyarat dari percobaan acak</v>
      </c>
      <c r="Q30" s="39"/>
      <c r="R30" s="41" t="s">
        <v>9</v>
      </c>
      <c r="S30" s="18"/>
      <c r="T30" s="1">
        <v>86</v>
      </c>
      <c r="U30" s="1"/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86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 x14ac:dyDescent="0.25">
      <c r="A31" s="19">
        <v>21</v>
      </c>
      <c r="B31" s="19">
        <v>91003</v>
      </c>
      <c r="C31" s="19" t="s">
        <v>86</v>
      </c>
      <c r="D31" s="18"/>
      <c r="E31" s="28">
        <f t="shared" si="0"/>
        <v>92</v>
      </c>
      <c r="F31" s="28" t="str">
        <f t="shared" si="1"/>
        <v>A</v>
      </c>
      <c r="G31" s="28">
        <f t="shared" si="2"/>
        <v>92</v>
      </c>
      <c r="H31" s="28" t="str">
        <f t="shared" si="3"/>
        <v>A</v>
      </c>
      <c r="I31" s="36">
        <v>1</v>
      </c>
      <c r="J31" s="28" t="str">
        <f t="shared" si="4"/>
        <v>Memiliki kemampuan menentukan peluang kejadian saling bebas, lepas dan bersyarat dari percobaan acak</v>
      </c>
      <c r="K31" s="28">
        <f t="shared" si="5"/>
        <v>92</v>
      </c>
      <c r="L31" s="28" t="str">
        <f t="shared" si="6"/>
        <v>A</v>
      </c>
      <c r="M31" s="28">
        <f t="shared" si="7"/>
        <v>92</v>
      </c>
      <c r="N31" s="28" t="str">
        <f t="shared" si="8"/>
        <v>A</v>
      </c>
      <c r="O31" s="36">
        <v>1</v>
      </c>
      <c r="P31" s="28" t="str">
        <f t="shared" si="9"/>
        <v>Sangat terampil menentukan peluang kejadian saling bebas, lepas dan bersyarat dari percobaan acak</v>
      </c>
      <c r="Q31" s="39"/>
      <c r="R31" s="41" t="s">
        <v>8</v>
      </c>
      <c r="S31" s="18"/>
      <c r="T31" s="1">
        <v>92</v>
      </c>
      <c r="U31" s="1"/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92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42290</v>
      </c>
      <c r="FK31" s="78">
        <v>42300</v>
      </c>
    </row>
    <row r="32" spans="1:167" x14ac:dyDescent="0.25">
      <c r="A32" s="19">
        <v>22</v>
      </c>
      <c r="B32" s="19">
        <v>91016</v>
      </c>
      <c r="C32" s="19" t="s">
        <v>87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1</v>
      </c>
      <c r="J32" s="28" t="str">
        <f t="shared" si="4"/>
        <v>Memiliki kemampuan menentukan peluang kejadian saling bebas, lepas dan bersyarat dari percobaan acak</v>
      </c>
      <c r="K32" s="28">
        <f t="shared" si="5"/>
        <v>85</v>
      </c>
      <c r="L32" s="28" t="str">
        <f t="shared" si="6"/>
        <v>A</v>
      </c>
      <c r="M32" s="28">
        <f t="shared" si="7"/>
        <v>85</v>
      </c>
      <c r="N32" s="28" t="str">
        <f t="shared" si="8"/>
        <v>A</v>
      </c>
      <c r="O32" s="36">
        <v>1</v>
      </c>
      <c r="P32" s="28" t="str">
        <f t="shared" si="9"/>
        <v>Sangat terampil menentukan peluang kejadian saling bebas, lepas dan bersyarat dari percobaan acak</v>
      </c>
      <c r="Q32" s="39"/>
      <c r="R32" s="41" t="s">
        <v>9</v>
      </c>
      <c r="S32" s="18"/>
      <c r="T32" s="1">
        <v>85</v>
      </c>
      <c r="U32" s="1"/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 x14ac:dyDescent="0.25">
      <c r="A33" s="19">
        <v>23</v>
      </c>
      <c r="B33" s="19">
        <v>91029</v>
      </c>
      <c r="C33" s="19" t="s">
        <v>88</v>
      </c>
      <c r="D33" s="18"/>
      <c r="E33" s="28">
        <f t="shared" si="0"/>
        <v>91</v>
      </c>
      <c r="F33" s="28" t="str">
        <f t="shared" si="1"/>
        <v>A</v>
      </c>
      <c r="G33" s="28">
        <f t="shared" si="2"/>
        <v>91</v>
      </c>
      <c r="H33" s="28" t="str">
        <f t="shared" si="3"/>
        <v>A</v>
      </c>
      <c r="I33" s="36">
        <v>1</v>
      </c>
      <c r="J33" s="28" t="str">
        <f t="shared" si="4"/>
        <v>Memiliki kemampuan menentukan peluang kejadian saling bebas, lepas dan bersyarat dari percobaan acak</v>
      </c>
      <c r="K33" s="28">
        <f t="shared" si="5"/>
        <v>91</v>
      </c>
      <c r="L33" s="28" t="str">
        <f t="shared" si="6"/>
        <v>A</v>
      </c>
      <c r="M33" s="28">
        <f t="shared" si="7"/>
        <v>91</v>
      </c>
      <c r="N33" s="28" t="str">
        <f t="shared" si="8"/>
        <v>A</v>
      </c>
      <c r="O33" s="36">
        <v>1</v>
      </c>
      <c r="P33" s="28" t="str">
        <f t="shared" si="9"/>
        <v>Sangat terampil menentukan peluang kejadian saling bebas, lepas dan bersyarat dari percobaan acak</v>
      </c>
      <c r="Q33" s="39"/>
      <c r="R33" s="41" t="s">
        <v>9</v>
      </c>
      <c r="S33" s="18"/>
      <c r="T33" s="1">
        <v>91</v>
      </c>
      <c r="U33" s="1"/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91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91042</v>
      </c>
      <c r="C34" s="19" t="s">
        <v>89</v>
      </c>
      <c r="D34" s="18"/>
      <c r="E34" s="28">
        <f t="shared" si="0"/>
        <v>92</v>
      </c>
      <c r="F34" s="28" t="str">
        <f t="shared" si="1"/>
        <v>A</v>
      </c>
      <c r="G34" s="28">
        <f t="shared" si="2"/>
        <v>92</v>
      </c>
      <c r="H34" s="28" t="str">
        <f t="shared" si="3"/>
        <v>A</v>
      </c>
      <c r="I34" s="36">
        <v>1</v>
      </c>
      <c r="J34" s="28" t="str">
        <f t="shared" si="4"/>
        <v>Memiliki kemampuan menentukan peluang kejadian saling bebas, lepas dan bersyarat dari percobaan acak</v>
      </c>
      <c r="K34" s="28">
        <f t="shared" si="5"/>
        <v>92</v>
      </c>
      <c r="L34" s="28" t="str">
        <f t="shared" si="6"/>
        <v>A</v>
      </c>
      <c r="M34" s="28">
        <f t="shared" si="7"/>
        <v>92</v>
      </c>
      <c r="N34" s="28" t="str">
        <f t="shared" si="8"/>
        <v>A</v>
      </c>
      <c r="O34" s="36">
        <v>1</v>
      </c>
      <c r="P34" s="28" t="str">
        <f t="shared" si="9"/>
        <v>Sangat terampil menentukan peluang kejadian saling bebas, lepas dan bersyarat dari percobaan acak</v>
      </c>
      <c r="Q34" s="39"/>
      <c r="R34" s="41" t="s">
        <v>9</v>
      </c>
      <c r="S34" s="18"/>
      <c r="T34" s="1">
        <v>92</v>
      </c>
      <c r="U34" s="1"/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92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91056</v>
      </c>
      <c r="C35" s="19" t="s">
        <v>90</v>
      </c>
      <c r="D35" s="18"/>
      <c r="E35" s="28">
        <f t="shared" si="0"/>
        <v>81</v>
      </c>
      <c r="F35" s="28" t="str">
        <f t="shared" si="1"/>
        <v>B</v>
      </c>
      <c r="G35" s="28">
        <f t="shared" si="2"/>
        <v>81</v>
      </c>
      <c r="H35" s="28" t="str">
        <f t="shared" si="3"/>
        <v>B</v>
      </c>
      <c r="I35" s="36">
        <v>2</v>
      </c>
      <c r="J35" s="28" t="str">
        <f t="shared" si="4"/>
        <v>Kurang mampu menentukan peluang kejadian saling bebas, lepas dan bersyarat dari percobaan acak</v>
      </c>
      <c r="K35" s="28">
        <f t="shared" si="5"/>
        <v>81</v>
      </c>
      <c r="L35" s="28" t="str">
        <f t="shared" si="6"/>
        <v>B</v>
      </c>
      <c r="M35" s="28">
        <f t="shared" si="7"/>
        <v>81</v>
      </c>
      <c r="N35" s="28" t="str">
        <f t="shared" si="8"/>
        <v>B</v>
      </c>
      <c r="O35" s="36">
        <v>2</v>
      </c>
      <c r="P35" s="28" t="str">
        <f t="shared" si="9"/>
        <v>Terampil menentukan peluang kejadian saling bebas, lepas dan bersyarat dari percobaan acak</v>
      </c>
      <c r="Q35" s="39"/>
      <c r="R35" s="41" t="s">
        <v>9</v>
      </c>
      <c r="S35" s="18"/>
      <c r="T35" s="1">
        <v>81</v>
      </c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81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91070</v>
      </c>
      <c r="C36" s="19" t="s">
        <v>91</v>
      </c>
      <c r="D36" s="18"/>
      <c r="E36" s="28">
        <f t="shared" si="0"/>
        <v>88</v>
      </c>
      <c r="F36" s="28" t="str">
        <f t="shared" si="1"/>
        <v>A</v>
      </c>
      <c r="G36" s="28">
        <f t="shared" si="2"/>
        <v>88</v>
      </c>
      <c r="H36" s="28" t="str">
        <f t="shared" si="3"/>
        <v>A</v>
      </c>
      <c r="I36" s="36">
        <v>1</v>
      </c>
      <c r="J36" s="28" t="str">
        <f t="shared" si="4"/>
        <v>Memiliki kemampuan menentukan peluang kejadian saling bebas, lepas dan bersyarat dari percobaan acak</v>
      </c>
      <c r="K36" s="28">
        <f t="shared" si="5"/>
        <v>88</v>
      </c>
      <c r="L36" s="28" t="str">
        <f t="shared" si="6"/>
        <v>A</v>
      </c>
      <c r="M36" s="28">
        <f t="shared" si="7"/>
        <v>88</v>
      </c>
      <c r="N36" s="28" t="str">
        <f t="shared" si="8"/>
        <v>A</v>
      </c>
      <c r="O36" s="36">
        <v>1</v>
      </c>
      <c r="P36" s="28" t="str">
        <f t="shared" si="9"/>
        <v>Sangat terampil menentukan peluang kejadian saling bebas, lepas dan bersyarat dari percobaan acak</v>
      </c>
      <c r="Q36" s="39"/>
      <c r="R36" s="41" t="s">
        <v>9</v>
      </c>
      <c r="S36" s="18"/>
      <c r="T36" s="1">
        <v>88</v>
      </c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88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91084</v>
      </c>
      <c r="C37" s="19" t="s">
        <v>92</v>
      </c>
      <c r="D37" s="18"/>
      <c r="E37" s="28">
        <f t="shared" si="0"/>
        <v>88</v>
      </c>
      <c r="F37" s="28" t="str">
        <f t="shared" si="1"/>
        <v>A</v>
      </c>
      <c r="G37" s="28">
        <f t="shared" si="2"/>
        <v>88</v>
      </c>
      <c r="H37" s="28" t="str">
        <f t="shared" si="3"/>
        <v>A</v>
      </c>
      <c r="I37" s="36">
        <v>1</v>
      </c>
      <c r="J37" s="28" t="str">
        <f t="shared" si="4"/>
        <v>Memiliki kemampuan menentukan peluang kejadian saling bebas, lepas dan bersyarat dari percobaan acak</v>
      </c>
      <c r="K37" s="28">
        <f t="shared" si="5"/>
        <v>88</v>
      </c>
      <c r="L37" s="28" t="str">
        <f t="shared" si="6"/>
        <v>A</v>
      </c>
      <c r="M37" s="28">
        <f t="shared" si="7"/>
        <v>88</v>
      </c>
      <c r="N37" s="28" t="str">
        <f t="shared" si="8"/>
        <v>A</v>
      </c>
      <c r="O37" s="36">
        <v>1</v>
      </c>
      <c r="P37" s="28" t="str">
        <f t="shared" si="9"/>
        <v>Sangat terampil menentukan peluang kejadian saling bebas, lepas dan bersyarat dari percobaan acak</v>
      </c>
      <c r="Q37" s="39"/>
      <c r="R37" s="41" t="s">
        <v>9</v>
      </c>
      <c r="S37" s="18"/>
      <c r="T37" s="1">
        <v>88</v>
      </c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88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91097</v>
      </c>
      <c r="C38" s="19" t="s">
        <v>93</v>
      </c>
      <c r="D38" s="18"/>
      <c r="E38" s="28">
        <f t="shared" si="0"/>
        <v>89</v>
      </c>
      <c r="F38" s="28" t="str">
        <f t="shared" si="1"/>
        <v>A</v>
      </c>
      <c r="G38" s="28">
        <f t="shared" si="2"/>
        <v>89</v>
      </c>
      <c r="H38" s="28" t="str">
        <f t="shared" si="3"/>
        <v>A</v>
      </c>
      <c r="I38" s="36">
        <v>1</v>
      </c>
      <c r="J38" s="28" t="str">
        <f t="shared" si="4"/>
        <v>Memiliki kemampuan menentukan peluang kejadian saling bebas, lepas dan bersyarat dari percobaan acak</v>
      </c>
      <c r="K38" s="28">
        <f t="shared" si="5"/>
        <v>89</v>
      </c>
      <c r="L38" s="28" t="str">
        <f t="shared" si="6"/>
        <v>A</v>
      </c>
      <c r="M38" s="28">
        <f t="shared" si="7"/>
        <v>89</v>
      </c>
      <c r="N38" s="28" t="str">
        <f t="shared" si="8"/>
        <v>A</v>
      </c>
      <c r="O38" s="36">
        <v>1</v>
      </c>
      <c r="P38" s="28" t="str">
        <f t="shared" si="9"/>
        <v>Sangat terampil menentukan peluang kejadian saling bebas, lepas dan bersyarat dari percobaan acak</v>
      </c>
      <c r="Q38" s="39"/>
      <c r="R38" s="41" t="s">
        <v>9</v>
      </c>
      <c r="S38" s="18"/>
      <c r="T38" s="1">
        <v>89</v>
      </c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89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91111</v>
      </c>
      <c r="C39" s="19" t="s">
        <v>94</v>
      </c>
      <c r="D39" s="18"/>
      <c r="E39" s="28">
        <f t="shared" si="0"/>
        <v>91</v>
      </c>
      <c r="F39" s="28" t="str">
        <f t="shared" si="1"/>
        <v>A</v>
      </c>
      <c r="G39" s="28">
        <f t="shared" si="2"/>
        <v>91</v>
      </c>
      <c r="H39" s="28" t="str">
        <f t="shared" si="3"/>
        <v>A</v>
      </c>
      <c r="I39" s="36">
        <v>1</v>
      </c>
      <c r="J39" s="28" t="str">
        <f t="shared" si="4"/>
        <v>Memiliki kemampuan menentukan peluang kejadian saling bebas, lepas dan bersyarat dari percobaan acak</v>
      </c>
      <c r="K39" s="28">
        <f t="shared" si="5"/>
        <v>91</v>
      </c>
      <c r="L39" s="28" t="str">
        <f t="shared" si="6"/>
        <v>A</v>
      </c>
      <c r="M39" s="28">
        <f t="shared" si="7"/>
        <v>91</v>
      </c>
      <c r="N39" s="28" t="str">
        <f t="shared" si="8"/>
        <v>A</v>
      </c>
      <c r="O39" s="36">
        <v>1</v>
      </c>
      <c r="P39" s="28" t="str">
        <f t="shared" si="9"/>
        <v>Sangat terampil menentukan peluang kejadian saling bebas, lepas dan bersyarat dari percobaan acak</v>
      </c>
      <c r="Q39" s="39"/>
      <c r="R39" s="41" t="s">
        <v>8</v>
      </c>
      <c r="S39" s="18"/>
      <c r="T39" s="1">
        <v>91</v>
      </c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91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91125</v>
      </c>
      <c r="C40" s="19" t="s">
        <v>95</v>
      </c>
      <c r="D40" s="18"/>
      <c r="E40" s="28">
        <f t="shared" si="0"/>
        <v>89</v>
      </c>
      <c r="F40" s="28" t="str">
        <f t="shared" si="1"/>
        <v>A</v>
      </c>
      <c r="G40" s="28">
        <f t="shared" si="2"/>
        <v>89</v>
      </c>
      <c r="H40" s="28" t="str">
        <f t="shared" si="3"/>
        <v>A</v>
      </c>
      <c r="I40" s="36">
        <v>1</v>
      </c>
      <c r="J40" s="28" t="str">
        <f t="shared" si="4"/>
        <v>Memiliki kemampuan menentukan peluang kejadian saling bebas, lepas dan bersyarat dari percobaan acak</v>
      </c>
      <c r="K40" s="28">
        <f t="shared" si="5"/>
        <v>89</v>
      </c>
      <c r="L40" s="28" t="str">
        <f t="shared" si="6"/>
        <v>A</v>
      </c>
      <c r="M40" s="28">
        <f t="shared" si="7"/>
        <v>89</v>
      </c>
      <c r="N40" s="28" t="str">
        <f t="shared" si="8"/>
        <v>A</v>
      </c>
      <c r="O40" s="36">
        <v>1</v>
      </c>
      <c r="P40" s="28" t="str">
        <f t="shared" si="9"/>
        <v>Sangat terampil menentukan peluang kejadian saling bebas, lepas dan bersyarat dari percobaan acak</v>
      </c>
      <c r="Q40" s="39"/>
      <c r="R40" s="41" t="s">
        <v>9</v>
      </c>
      <c r="S40" s="18"/>
      <c r="T40" s="1">
        <v>89</v>
      </c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89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91138</v>
      </c>
      <c r="C41" s="19" t="s">
        <v>96</v>
      </c>
      <c r="D41" s="18"/>
      <c r="E41" s="28">
        <f t="shared" si="0"/>
        <v>87</v>
      </c>
      <c r="F41" s="28" t="str">
        <f t="shared" si="1"/>
        <v>A</v>
      </c>
      <c r="G41" s="28">
        <f t="shared" si="2"/>
        <v>87</v>
      </c>
      <c r="H41" s="28" t="str">
        <f t="shared" si="3"/>
        <v>A</v>
      </c>
      <c r="I41" s="36">
        <v>1</v>
      </c>
      <c r="J41" s="28" t="str">
        <f t="shared" si="4"/>
        <v>Memiliki kemampuan menentukan peluang kejadian saling bebas, lepas dan bersyarat dari percobaan acak</v>
      </c>
      <c r="K41" s="28">
        <f t="shared" si="5"/>
        <v>87</v>
      </c>
      <c r="L41" s="28" t="str">
        <f t="shared" si="6"/>
        <v>A</v>
      </c>
      <c r="M41" s="28">
        <f t="shared" si="7"/>
        <v>87</v>
      </c>
      <c r="N41" s="28" t="str">
        <f t="shared" si="8"/>
        <v>A</v>
      </c>
      <c r="O41" s="36">
        <v>1</v>
      </c>
      <c r="P41" s="28" t="str">
        <f t="shared" si="9"/>
        <v>Sangat terampil menentukan peluang kejadian saling bebas, lepas dan bersyarat dari percobaan acak</v>
      </c>
      <c r="Q41" s="39"/>
      <c r="R41" s="41" t="s">
        <v>9</v>
      </c>
      <c r="S41" s="18"/>
      <c r="T41" s="1">
        <v>87</v>
      </c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87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91152</v>
      </c>
      <c r="C42" s="19" t="s">
        <v>97</v>
      </c>
      <c r="D42" s="18"/>
      <c r="E42" s="28">
        <f t="shared" si="0"/>
        <v>86</v>
      </c>
      <c r="F42" s="28" t="str">
        <f t="shared" si="1"/>
        <v>A</v>
      </c>
      <c r="G42" s="28">
        <f t="shared" si="2"/>
        <v>86</v>
      </c>
      <c r="H42" s="28" t="str">
        <f t="shared" si="3"/>
        <v>A</v>
      </c>
      <c r="I42" s="36">
        <v>1</v>
      </c>
      <c r="J42" s="28" t="str">
        <f t="shared" si="4"/>
        <v>Memiliki kemampuan menentukan peluang kejadian saling bebas, lepas dan bersyarat dari percobaan acak</v>
      </c>
      <c r="K42" s="28">
        <f t="shared" si="5"/>
        <v>86</v>
      </c>
      <c r="L42" s="28" t="str">
        <f t="shared" si="6"/>
        <v>A</v>
      </c>
      <c r="M42" s="28">
        <f t="shared" si="7"/>
        <v>86</v>
      </c>
      <c r="N42" s="28" t="str">
        <f t="shared" si="8"/>
        <v>A</v>
      </c>
      <c r="O42" s="36">
        <v>1</v>
      </c>
      <c r="P42" s="28" t="str">
        <f t="shared" si="9"/>
        <v>Sangat terampil menentukan peluang kejadian saling bebas, lepas dan bersyarat dari percobaan acak</v>
      </c>
      <c r="Q42" s="39"/>
      <c r="R42" s="41" t="s">
        <v>9</v>
      </c>
      <c r="S42" s="18"/>
      <c r="T42" s="1">
        <v>86</v>
      </c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86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95292</v>
      </c>
      <c r="C43" s="19" t="s">
        <v>98</v>
      </c>
      <c r="D43" s="18"/>
      <c r="E43" s="28">
        <f t="shared" si="0"/>
        <v>85</v>
      </c>
      <c r="F43" s="28" t="str">
        <f t="shared" si="1"/>
        <v>A</v>
      </c>
      <c r="G43" s="28">
        <f t="shared" si="2"/>
        <v>85</v>
      </c>
      <c r="H43" s="28" t="str">
        <f t="shared" si="3"/>
        <v>A</v>
      </c>
      <c r="I43" s="36">
        <v>1</v>
      </c>
      <c r="J43" s="28" t="str">
        <f t="shared" si="4"/>
        <v>Memiliki kemampuan menentukan peluang kejadian saling bebas, lepas dan bersyarat dari percobaan acak</v>
      </c>
      <c r="K43" s="28">
        <f t="shared" si="5"/>
        <v>85</v>
      </c>
      <c r="L43" s="28" t="str">
        <f t="shared" si="6"/>
        <v>A</v>
      </c>
      <c r="M43" s="28">
        <f t="shared" si="7"/>
        <v>85</v>
      </c>
      <c r="N43" s="28" t="str">
        <f t="shared" si="8"/>
        <v>A</v>
      </c>
      <c r="O43" s="36">
        <v>1</v>
      </c>
      <c r="P43" s="28" t="str">
        <f t="shared" si="9"/>
        <v>Sangat terampil menentukan peluang kejadian saling bebas, lepas dan bersyarat dari percobaan acak</v>
      </c>
      <c r="Q43" s="39"/>
      <c r="R43" s="41" t="s">
        <v>9</v>
      </c>
      <c r="S43" s="18"/>
      <c r="T43" s="1">
        <v>85</v>
      </c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91166</v>
      </c>
      <c r="C44" s="19" t="s">
        <v>99</v>
      </c>
      <c r="D44" s="18"/>
      <c r="E44" s="28">
        <f t="shared" si="0"/>
        <v>89</v>
      </c>
      <c r="F44" s="28" t="str">
        <f t="shared" si="1"/>
        <v>A</v>
      </c>
      <c r="G44" s="28">
        <f t="shared" si="2"/>
        <v>89</v>
      </c>
      <c r="H44" s="28" t="str">
        <f t="shared" si="3"/>
        <v>A</v>
      </c>
      <c r="I44" s="36">
        <v>1</v>
      </c>
      <c r="J44" s="28" t="str">
        <f t="shared" si="4"/>
        <v>Memiliki kemampuan menentukan peluang kejadian saling bebas, lepas dan bersyarat dari percobaan acak</v>
      </c>
      <c r="K44" s="28">
        <f t="shared" si="5"/>
        <v>89</v>
      </c>
      <c r="L44" s="28" t="str">
        <f t="shared" si="6"/>
        <v>A</v>
      </c>
      <c r="M44" s="28">
        <f t="shared" si="7"/>
        <v>89</v>
      </c>
      <c r="N44" s="28" t="str">
        <f t="shared" si="8"/>
        <v>A</v>
      </c>
      <c r="O44" s="36">
        <v>1</v>
      </c>
      <c r="P44" s="28" t="str">
        <f t="shared" si="9"/>
        <v>Sangat terampil menentukan peluang kejadian saling bebas, lepas dan bersyarat dari percobaan acak</v>
      </c>
      <c r="Q44" s="39"/>
      <c r="R44" s="41" t="s">
        <v>9</v>
      </c>
      <c r="S44" s="18"/>
      <c r="T44" s="1">
        <v>89</v>
      </c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89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91179</v>
      </c>
      <c r="C45" s="19" t="s">
        <v>100</v>
      </c>
      <c r="D45" s="18"/>
      <c r="E45" s="28">
        <f t="shared" si="0"/>
        <v>85</v>
      </c>
      <c r="F45" s="28" t="str">
        <f t="shared" si="1"/>
        <v>A</v>
      </c>
      <c r="G45" s="28">
        <f t="shared" si="2"/>
        <v>85</v>
      </c>
      <c r="H45" s="28" t="str">
        <f t="shared" si="3"/>
        <v>A</v>
      </c>
      <c r="I45" s="36">
        <v>1</v>
      </c>
      <c r="J45" s="28" t="str">
        <f t="shared" si="4"/>
        <v>Memiliki kemampuan menentukan peluang kejadian saling bebas, lepas dan bersyarat dari percobaan acak</v>
      </c>
      <c r="K45" s="28">
        <f t="shared" si="5"/>
        <v>85</v>
      </c>
      <c r="L45" s="28" t="str">
        <f t="shared" si="6"/>
        <v>A</v>
      </c>
      <c r="M45" s="28">
        <f t="shared" si="7"/>
        <v>85</v>
      </c>
      <c r="N45" s="28" t="str">
        <f t="shared" si="8"/>
        <v>A</v>
      </c>
      <c r="O45" s="36">
        <v>1</v>
      </c>
      <c r="P45" s="28" t="str">
        <f t="shared" si="9"/>
        <v>Sangat terampil menentukan peluang kejadian saling bebas, lepas dan bersyarat dari percobaan acak</v>
      </c>
      <c r="Q45" s="39"/>
      <c r="R45" s="41" t="s">
        <v>9</v>
      </c>
      <c r="S45" s="18"/>
      <c r="T45" s="1">
        <v>85</v>
      </c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91193</v>
      </c>
      <c r="C46" s="19" t="s">
        <v>101</v>
      </c>
      <c r="D46" s="18"/>
      <c r="E46" s="28">
        <f t="shared" si="0"/>
        <v>87</v>
      </c>
      <c r="F46" s="28" t="str">
        <f t="shared" si="1"/>
        <v>A</v>
      </c>
      <c r="G46" s="28">
        <f t="shared" si="2"/>
        <v>87</v>
      </c>
      <c r="H46" s="28" t="str">
        <f t="shared" si="3"/>
        <v>A</v>
      </c>
      <c r="I46" s="36">
        <v>1</v>
      </c>
      <c r="J46" s="28" t="str">
        <f t="shared" si="4"/>
        <v>Memiliki kemampuan menentukan peluang kejadian saling bebas, lepas dan bersyarat dari percobaan acak</v>
      </c>
      <c r="K46" s="28">
        <f t="shared" si="5"/>
        <v>87</v>
      </c>
      <c r="L46" s="28" t="str">
        <f t="shared" si="6"/>
        <v>A</v>
      </c>
      <c r="M46" s="28">
        <f t="shared" si="7"/>
        <v>87</v>
      </c>
      <c r="N46" s="28" t="str">
        <f t="shared" si="8"/>
        <v>A</v>
      </c>
      <c r="O46" s="36">
        <v>1</v>
      </c>
      <c r="P46" s="28" t="str">
        <f t="shared" si="9"/>
        <v>Sangat terampil menentukan peluang kejadian saling bebas, lepas dan bersyarat dari percobaan acak</v>
      </c>
      <c r="Q46" s="39"/>
      <c r="R46" s="41" t="s">
        <v>9</v>
      </c>
      <c r="S46" s="18"/>
      <c r="T46" s="1">
        <v>87</v>
      </c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87</v>
      </c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91206</v>
      </c>
      <c r="C47" s="19" t="s">
        <v>102</v>
      </c>
      <c r="D47" s="18"/>
      <c r="E47" s="28">
        <f t="shared" si="0"/>
        <v>88</v>
      </c>
      <c r="F47" s="28" t="str">
        <f t="shared" si="1"/>
        <v>A</v>
      </c>
      <c r="G47" s="28">
        <f t="shared" si="2"/>
        <v>88</v>
      </c>
      <c r="H47" s="28" t="str">
        <f t="shared" si="3"/>
        <v>A</v>
      </c>
      <c r="I47" s="36">
        <v>1</v>
      </c>
      <c r="J47" s="28" t="str">
        <f t="shared" si="4"/>
        <v>Memiliki kemampuan menentukan peluang kejadian saling bebas, lepas dan bersyarat dari percobaan acak</v>
      </c>
      <c r="K47" s="28">
        <f t="shared" si="5"/>
        <v>88</v>
      </c>
      <c r="L47" s="28" t="str">
        <f t="shared" si="6"/>
        <v>A</v>
      </c>
      <c r="M47" s="28">
        <f t="shared" si="7"/>
        <v>88</v>
      </c>
      <c r="N47" s="28" t="str">
        <f t="shared" si="8"/>
        <v>A</v>
      </c>
      <c r="O47" s="36">
        <v>1</v>
      </c>
      <c r="P47" s="28" t="str">
        <f t="shared" si="9"/>
        <v>Sangat terampil menentukan peluang kejadian saling bebas, lepas dan bersyarat dari percobaan acak</v>
      </c>
      <c r="Q47" s="39"/>
      <c r="R47" s="41" t="s">
        <v>9</v>
      </c>
      <c r="S47" s="18"/>
      <c r="T47" s="1">
        <v>88</v>
      </c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>
        <v>88</v>
      </c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103</v>
      </c>
      <c r="D52" s="18"/>
      <c r="E52" s="18"/>
      <c r="F52" s="18" t="s">
        <v>104</v>
      </c>
      <c r="G52" s="18"/>
      <c r="H52" s="18"/>
      <c r="I52" s="38"/>
      <c r="J52" s="30"/>
      <c r="K52" s="18">
        <f>IF(COUNTBLANK($G$11:$G$50)=40,"",MAX($G$11:$G$50))</f>
        <v>95</v>
      </c>
      <c r="L52" s="18"/>
      <c r="M52" s="18"/>
      <c r="N52" s="18"/>
      <c r="O52" s="37"/>
      <c r="P52" s="18"/>
      <c r="Q52" s="37" t="s">
        <v>105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106</v>
      </c>
      <c r="D53" s="18"/>
      <c r="E53" s="18"/>
      <c r="F53" s="18" t="s">
        <v>107</v>
      </c>
      <c r="G53" s="18"/>
      <c r="H53" s="18"/>
      <c r="I53" s="38"/>
      <c r="J53" s="30"/>
      <c r="K53" s="18">
        <f>IF(COUNTBLANK($G$11:$G$50)=40,"",MIN($G$11:$G$50))</f>
        <v>78</v>
      </c>
      <c r="L53" s="18"/>
      <c r="M53" s="18"/>
      <c r="N53" s="18"/>
      <c r="O53" s="37"/>
      <c r="P53" s="18"/>
      <c r="Q53" s="37" t="s">
        <v>108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109</v>
      </c>
      <c r="G54" s="18"/>
      <c r="H54" s="18"/>
      <c r="I54" s="38"/>
      <c r="J54" s="30"/>
      <c r="K54" s="18">
        <f>IF(COUNTBLANK($G$11:$G$50)=40,"",AVERAGE($G$11:$G$50))</f>
        <v>87.810810810810807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110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111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112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113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114</v>
      </c>
      <c r="R57" s="37" t="s">
        <v>115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41" activePane="bottomRight" state="frozen"/>
      <selection pane="topRight"/>
      <selection pane="bottomLeft"/>
      <selection pane="bottomRight" activeCell="FH13" sqref="FH13:FI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16.140625" bestFit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845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845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207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91220</v>
      </c>
      <c r="C11" s="19" t="s">
        <v>117</v>
      </c>
      <c r="D11" s="18"/>
      <c r="E11" s="28">
        <f t="shared" ref="E11:E50" si="0">IF((COUNTA(T11:AC11)&gt;0),(ROUND((AVERAGE(T11:AC11)),0)),"")</f>
        <v>89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89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menentukan peluang kejadian saling bebas, lepas dan bersyarat dari percobaan acak</v>
      </c>
      <c r="K11" s="28">
        <f t="shared" ref="K11:K50" si="5">IF((COUNTA(AF11:AO11)&gt;0),AVERAGE(AF11:AO11),"")</f>
        <v>94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94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menentukan peluang kejadian saling bebas, lepas dan bersyarat dari percobaan acak</v>
      </c>
      <c r="Q11" s="39"/>
      <c r="R11" s="41" t="s">
        <v>9</v>
      </c>
      <c r="S11" s="18"/>
      <c r="T11" s="36">
        <v>89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8"/>
      <c r="AF11" s="36">
        <v>94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91234</v>
      </c>
      <c r="C12" s="19" t="s">
        <v>118</v>
      </c>
      <c r="D12" s="18"/>
      <c r="E12" s="28">
        <f t="shared" si="0"/>
        <v>82</v>
      </c>
      <c r="F12" s="28" t="str">
        <f t="shared" si="1"/>
        <v>B</v>
      </c>
      <c r="G12" s="28">
        <f t="shared" si="2"/>
        <v>82</v>
      </c>
      <c r="H12" s="28" t="str">
        <f t="shared" si="3"/>
        <v>B</v>
      </c>
      <c r="I12" s="36">
        <v>2</v>
      </c>
      <c r="J12" s="28" t="str">
        <f t="shared" si="4"/>
        <v>Kurang mampu menentukan peluang kejadian saling bebas, lepas dan bersyarat dari percobaan acak</v>
      </c>
      <c r="K12" s="28">
        <f t="shared" si="5"/>
        <v>89</v>
      </c>
      <c r="L12" s="28" t="str">
        <f t="shared" si="6"/>
        <v>A</v>
      </c>
      <c r="M12" s="28">
        <f t="shared" si="7"/>
        <v>89</v>
      </c>
      <c r="N12" s="28" t="str">
        <f t="shared" si="8"/>
        <v>A</v>
      </c>
      <c r="O12" s="36">
        <v>1</v>
      </c>
      <c r="P12" s="28" t="str">
        <f t="shared" si="9"/>
        <v>Sangat terampil menentukan peluang kejadian saling bebas, lepas dan bersyarat dari percobaan acak</v>
      </c>
      <c r="Q12" s="39"/>
      <c r="R12" s="41" t="s">
        <v>9</v>
      </c>
      <c r="S12" s="18"/>
      <c r="T12" s="36">
        <v>82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8"/>
      <c r="AF12" s="36">
        <v>89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91248</v>
      </c>
      <c r="C13" s="19" t="s">
        <v>119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1</v>
      </c>
      <c r="J13" s="28" t="str">
        <f t="shared" si="4"/>
        <v>Memiliki kemampuan menentukan peluang kejadian saling bebas, lepas dan bersyarat dari percobaan acak</v>
      </c>
      <c r="K13" s="28">
        <f t="shared" si="5"/>
        <v>88</v>
      </c>
      <c r="L13" s="28" t="str">
        <f t="shared" si="6"/>
        <v>A</v>
      </c>
      <c r="M13" s="28">
        <f t="shared" si="7"/>
        <v>88</v>
      </c>
      <c r="N13" s="28" t="str">
        <f t="shared" si="8"/>
        <v>A</v>
      </c>
      <c r="O13" s="36">
        <v>1</v>
      </c>
      <c r="P13" s="28" t="str">
        <f t="shared" si="9"/>
        <v>Sangat terampil menentukan peluang kejadian saling bebas, lepas dan bersyarat dari percobaan acak</v>
      </c>
      <c r="Q13" s="39"/>
      <c r="R13" s="41" t="s">
        <v>9</v>
      </c>
      <c r="S13" s="18"/>
      <c r="T13" s="36">
        <v>85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8"/>
      <c r="AF13" s="36">
        <v>88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229</v>
      </c>
      <c r="FI13" s="77" t="s">
        <v>231</v>
      </c>
      <c r="FJ13" s="78">
        <v>41641</v>
      </c>
      <c r="FK13" s="78">
        <v>41651</v>
      </c>
    </row>
    <row r="14" spans="1:167" x14ac:dyDescent="0.25">
      <c r="A14" s="19">
        <v>4</v>
      </c>
      <c r="B14" s="19">
        <v>91262</v>
      </c>
      <c r="C14" s="19" t="s">
        <v>120</v>
      </c>
      <c r="D14" s="18"/>
      <c r="E14" s="28">
        <f t="shared" si="0"/>
        <v>84</v>
      </c>
      <c r="F14" s="28" t="str">
        <f t="shared" si="1"/>
        <v>B</v>
      </c>
      <c r="G14" s="28">
        <f t="shared" si="2"/>
        <v>84</v>
      </c>
      <c r="H14" s="28" t="str">
        <f t="shared" si="3"/>
        <v>B</v>
      </c>
      <c r="I14" s="36">
        <v>2</v>
      </c>
      <c r="J14" s="28" t="str">
        <f t="shared" si="4"/>
        <v>Kurang mampu menentukan peluang kejadian saling bebas, lepas dan bersyarat dari percobaan acak</v>
      </c>
      <c r="K14" s="28">
        <f t="shared" si="5"/>
        <v>86</v>
      </c>
      <c r="L14" s="28" t="str">
        <f t="shared" si="6"/>
        <v>A</v>
      </c>
      <c r="M14" s="28">
        <f t="shared" si="7"/>
        <v>86</v>
      </c>
      <c r="N14" s="28" t="str">
        <f t="shared" si="8"/>
        <v>A</v>
      </c>
      <c r="O14" s="36">
        <v>1</v>
      </c>
      <c r="P14" s="28" t="str">
        <f t="shared" si="9"/>
        <v>Sangat terampil menentukan peluang kejadian saling bebas, lepas dan bersyarat dari percobaan acak</v>
      </c>
      <c r="Q14" s="39"/>
      <c r="R14" s="41" t="s">
        <v>9</v>
      </c>
      <c r="S14" s="18"/>
      <c r="T14" s="36">
        <v>84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8"/>
      <c r="AF14" s="36">
        <v>86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8"/>
      <c r="FK14" s="78"/>
    </row>
    <row r="15" spans="1:167" x14ac:dyDescent="0.25">
      <c r="A15" s="19">
        <v>5</v>
      </c>
      <c r="B15" s="19">
        <v>91276</v>
      </c>
      <c r="C15" s="19" t="s">
        <v>121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v>2</v>
      </c>
      <c r="J15" s="28" t="str">
        <f t="shared" si="4"/>
        <v>Kurang mampu menentukan peluang kejadian saling bebas, lepas dan bersyarat dari percobaan acak</v>
      </c>
      <c r="K15" s="28">
        <f t="shared" si="5"/>
        <v>84</v>
      </c>
      <c r="L15" s="28" t="str">
        <f t="shared" si="6"/>
        <v>B</v>
      </c>
      <c r="M15" s="28">
        <f t="shared" si="7"/>
        <v>84</v>
      </c>
      <c r="N15" s="28" t="str">
        <f t="shared" si="8"/>
        <v>B</v>
      </c>
      <c r="O15" s="36">
        <v>2</v>
      </c>
      <c r="P15" s="28" t="str">
        <f t="shared" si="9"/>
        <v>Terampil menentukan peluang kejadian saling bebas, lepas dan bersyarat dari percobaan acak</v>
      </c>
      <c r="Q15" s="39"/>
      <c r="R15" s="41" t="s">
        <v>9</v>
      </c>
      <c r="S15" s="18"/>
      <c r="T15" s="36">
        <v>84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8"/>
      <c r="AF15" s="36">
        <v>84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230</v>
      </c>
      <c r="FI15" s="77" t="s">
        <v>232</v>
      </c>
      <c r="FJ15" s="78">
        <v>41642</v>
      </c>
      <c r="FK15" s="78">
        <v>41652</v>
      </c>
    </row>
    <row r="16" spans="1:167" x14ac:dyDescent="0.25">
      <c r="A16" s="19">
        <v>6</v>
      </c>
      <c r="B16" s="19">
        <v>91290</v>
      </c>
      <c r="C16" s="19" t="s">
        <v>122</v>
      </c>
      <c r="D16" s="18"/>
      <c r="E16" s="28">
        <f t="shared" si="0"/>
        <v>89</v>
      </c>
      <c r="F16" s="28" t="str">
        <f t="shared" si="1"/>
        <v>A</v>
      </c>
      <c r="G16" s="28">
        <f t="shared" si="2"/>
        <v>89</v>
      </c>
      <c r="H16" s="28" t="str">
        <f t="shared" si="3"/>
        <v>A</v>
      </c>
      <c r="I16" s="36">
        <v>1</v>
      </c>
      <c r="J16" s="28" t="str">
        <f t="shared" si="4"/>
        <v>Memiliki kemampuan menentukan peluang kejadian saling bebas, lepas dan bersyarat dari percobaan acak</v>
      </c>
      <c r="K16" s="28">
        <f t="shared" si="5"/>
        <v>85</v>
      </c>
      <c r="L16" s="28" t="str">
        <f t="shared" si="6"/>
        <v>A</v>
      </c>
      <c r="M16" s="28">
        <f t="shared" si="7"/>
        <v>85</v>
      </c>
      <c r="N16" s="28" t="str">
        <f t="shared" si="8"/>
        <v>A</v>
      </c>
      <c r="O16" s="36">
        <v>1</v>
      </c>
      <c r="P16" s="28" t="str">
        <f t="shared" si="9"/>
        <v>Sangat terampil menentukan peluang kejadian saling bebas, lepas dan bersyarat dari percobaan acak</v>
      </c>
      <c r="Q16" s="39"/>
      <c r="R16" s="41" t="s">
        <v>9</v>
      </c>
      <c r="S16" s="18"/>
      <c r="T16" s="36">
        <v>89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8"/>
      <c r="AF16" s="36">
        <v>85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 x14ac:dyDescent="0.25">
      <c r="A17" s="19">
        <v>7</v>
      </c>
      <c r="B17" s="19">
        <v>91304</v>
      </c>
      <c r="C17" s="19" t="s">
        <v>123</v>
      </c>
      <c r="D17" s="18"/>
      <c r="E17" s="28">
        <f t="shared" si="0"/>
        <v>86</v>
      </c>
      <c r="F17" s="28" t="str">
        <f t="shared" si="1"/>
        <v>A</v>
      </c>
      <c r="G17" s="28">
        <f t="shared" si="2"/>
        <v>86</v>
      </c>
      <c r="H17" s="28" t="str">
        <f t="shared" si="3"/>
        <v>A</v>
      </c>
      <c r="I17" s="36">
        <v>1</v>
      </c>
      <c r="J17" s="28" t="str">
        <f t="shared" si="4"/>
        <v>Memiliki kemampuan menentukan peluang kejadian saling bebas, lepas dan bersyarat dari percobaan acak</v>
      </c>
      <c r="K17" s="28">
        <f t="shared" si="5"/>
        <v>88</v>
      </c>
      <c r="L17" s="28" t="str">
        <f t="shared" si="6"/>
        <v>A</v>
      </c>
      <c r="M17" s="28">
        <f t="shared" si="7"/>
        <v>88</v>
      </c>
      <c r="N17" s="28" t="str">
        <f t="shared" si="8"/>
        <v>A</v>
      </c>
      <c r="O17" s="36">
        <v>1</v>
      </c>
      <c r="P17" s="28" t="str">
        <f t="shared" si="9"/>
        <v>Sangat terampil menentukan peluang kejadian saling bebas, lepas dan bersyarat dari percobaan acak</v>
      </c>
      <c r="Q17" s="39"/>
      <c r="R17" s="41" t="s">
        <v>9</v>
      </c>
      <c r="S17" s="18"/>
      <c r="T17" s="36">
        <v>86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8"/>
      <c r="AF17" s="36">
        <v>88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/>
      <c r="FI17" s="77"/>
      <c r="FJ17" s="78">
        <v>41643</v>
      </c>
      <c r="FK17" s="78">
        <v>41653</v>
      </c>
    </row>
    <row r="18" spans="1:167" x14ac:dyDescent="0.25">
      <c r="A18" s="19">
        <v>8</v>
      </c>
      <c r="B18" s="19">
        <v>91318</v>
      </c>
      <c r="C18" s="19" t="s">
        <v>124</v>
      </c>
      <c r="D18" s="18"/>
      <c r="E18" s="28">
        <f t="shared" si="0"/>
        <v>87</v>
      </c>
      <c r="F18" s="28" t="str">
        <f t="shared" si="1"/>
        <v>A</v>
      </c>
      <c r="G18" s="28">
        <f t="shared" si="2"/>
        <v>87</v>
      </c>
      <c r="H18" s="28" t="str">
        <f t="shared" si="3"/>
        <v>A</v>
      </c>
      <c r="I18" s="36">
        <v>1</v>
      </c>
      <c r="J18" s="28" t="str">
        <f t="shared" si="4"/>
        <v>Memiliki kemampuan menentukan peluang kejadian saling bebas, lepas dan bersyarat dari percobaan acak</v>
      </c>
      <c r="K18" s="28">
        <f t="shared" si="5"/>
        <v>92</v>
      </c>
      <c r="L18" s="28" t="str">
        <f t="shared" si="6"/>
        <v>A</v>
      </c>
      <c r="M18" s="28">
        <f t="shared" si="7"/>
        <v>92</v>
      </c>
      <c r="N18" s="28" t="str">
        <f t="shared" si="8"/>
        <v>A</v>
      </c>
      <c r="O18" s="36">
        <v>1</v>
      </c>
      <c r="P18" s="28" t="str">
        <f t="shared" si="9"/>
        <v>Sangat terampil menentukan peluang kejadian saling bebas, lepas dan bersyarat dari percobaan acak</v>
      </c>
      <c r="Q18" s="39"/>
      <c r="R18" s="41" t="s">
        <v>9</v>
      </c>
      <c r="S18" s="18"/>
      <c r="T18" s="36">
        <v>87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8"/>
      <c r="AF18" s="36">
        <v>92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 x14ac:dyDescent="0.25">
      <c r="A19" s="19">
        <v>9</v>
      </c>
      <c r="B19" s="19">
        <v>91331</v>
      </c>
      <c r="C19" s="19" t="s">
        <v>125</v>
      </c>
      <c r="D19" s="18"/>
      <c r="E19" s="28">
        <f t="shared" si="0"/>
        <v>90</v>
      </c>
      <c r="F19" s="28" t="str">
        <f t="shared" si="1"/>
        <v>A</v>
      </c>
      <c r="G19" s="28">
        <f t="shared" si="2"/>
        <v>90</v>
      </c>
      <c r="H19" s="28" t="str">
        <f t="shared" si="3"/>
        <v>A</v>
      </c>
      <c r="I19" s="36">
        <v>1</v>
      </c>
      <c r="J19" s="28" t="str">
        <f t="shared" si="4"/>
        <v>Memiliki kemampuan menentukan peluang kejadian saling bebas, lepas dan bersyarat dari percobaan acak</v>
      </c>
      <c r="K19" s="28">
        <f t="shared" si="5"/>
        <v>91</v>
      </c>
      <c r="L19" s="28" t="str">
        <f t="shared" si="6"/>
        <v>A</v>
      </c>
      <c r="M19" s="28">
        <f t="shared" si="7"/>
        <v>91</v>
      </c>
      <c r="N19" s="28" t="str">
        <f t="shared" si="8"/>
        <v>A</v>
      </c>
      <c r="O19" s="36">
        <v>1</v>
      </c>
      <c r="P19" s="28" t="str">
        <f t="shared" si="9"/>
        <v>Sangat terampil menentukan peluang kejadian saling bebas, lepas dan bersyarat dari percobaan acak</v>
      </c>
      <c r="Q19" s="39"/>
      <c r="R19" s="41" t="s">
        <v>8</v>
      </c>
      <c r="S19" s="18"/>
      <c r="T19" s="36">
        <v>90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8"/>
      <c r="AF19" s="36">
        <v>91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/>
      <c r="FI19" s="77"/>
      <c r="FJ19" s="78">
        <v>41644</v>
      </c>
      <c r="FK19" s="78">
        <v>41654</v>
      </c>
    </row>
    <row r="20" spans="1:167" x14ac:dyDescent="0.25">
      <c r="A20" s="19">
        <v>10</v>
      </c>
      <c r="B20" s="19">
        <v>91345</v>
      </c>
      <c r="C20" s="19" t="s">
        <v>126</v>
      </c>
      <c r="D20" s="18"/>
      <c r="E20" s="28">
        <f t="shared" si="0"/>
        <v>89</v>
      </c>
      <c r="F20" s="28" t="str">
        <f t="shared" si="1"/>
        <v>A</v>
      </c>
      <c r="G20" s="28">
        <f t="shared" si="2"/>
        <v>89</v>
      </c>
      <c r="H20" s="28" t="str">
        <f t="shared" si="3"/>
        <v>A</v>
      </c>
      <c r="I20" s="36">
        <v>1</v>
      </c>
      <c r="J20" s="28" t="str">
        <f t="shared" si="4"/>
        <v>Memiliki kemampuan menentukan peluang kejadian saling bebas, lepas dan bersyarat dari percobaan acak</v>
      </c>
      <c r="K20" s="28">
        <f t="shared" si="5"/>
        <v>89</v>
      </c>
      <c r="L20" s="28" t="str">
        <f t="shared" si="6"/>
        <v>A</v>
      </c>
      <c r="M20" s="28">
        <f t="shared" si="7"/>
        <v>89</v>
      </c>
      <c r="N20" s="28" t="str">
        <f t="shared" si="8"/>
        <v>A</v>
      </c>
      <c r="O20" s="36">
        <v>1</v>
      </c>
      <c r="P20" s="28" t="str">
        <f t="shared" si="9"/>
        <v>Sangat terampil menentukan peluang kejadian saling bebas, lepas dan bersyarat dari percobaan acak</v>
      </c>
      <c r="Q20" s="39"/>
      <c r="R20" s="41" t="s">
        <v>9</v>
      </c>
      <c r="S20" s="18"/>
      <c r="T20" s="36">
        <v>89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8"/>
      <c r="AF20" s="36">
        <v>89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 x14ac:dyDescent="0.25">
      <c r="A21" s="19">
        <v>11</v>
      </c>
      <c r="B21" s="19">
        <v>91359</v>
      </c>
      <c r="C21" s="19" t="s">
        <v>127</v>
      </c>
      <c r="D21" s="18"/>
      <c r="E21" s="28">
        <f t="shared" si="0"/>
        <v>86</v>
      </c>
      <c r="F21" s="28" t="str">
        <f t="shared" si="1"/>
        <v>A</v>
      </c>
      <c r="G21" s="28">
        <f t="shared" si="2"/>
        <v>86</v>
      </c>
      <c r="H21" s="28" t="str">
        <f t="shared" si="3"/>
        <v>A</v>
      </c>
      <c r="I21" s="36">
        <v>1</v>
      </c>
      <c r="J21" s="28" t="str">
        <f t="shared" si="4"/>
        <v>Memiliki kemampuan menentukan peluang kejadian saling bebas, lepas dan bersyarat dari percobaan acak</v>
      </c>
      <c r="K21" s="28">
        <f t="shared" si="5"/>
        <v>94</v>
      </c>
      <c r="L21" s="28" t="str">
        <f t="shared" si="6"/>
        <v>A</v>
      </c>
      <c r="M21" s="28">
        <f t="shared" si="7"/>
        <v>94</v>
      </c>
      <c r="N21" s="28" t="str">
        <f t="shared" si="8"/>
        <v>A</v>
      </c>
      <c r="O21" s="36">
        <v>1</v>
      </c>
      <c r="P21" s="28" t="str">
        <f t="shared" si="9"/>
        <v>Sangat terampil menentukan peluang kejadian saling bebas, lepas dan bersyarat dari percobaan acak</v>
      </c>
      <c r="Q21" s="39"/>
      <c r="R21" s="41" t="s">
        <v>9</v>
      </c>
      <c r="S21" s="18"/>
      <c r="T21" s="36">
        <v>86</v>
      </c>
      <c r="U21" s="1"/>
      <c r="V21" s="1"/>
      <c r="W21" s="1"/>
      <c r="X21" s="1"/>
      <c r="Y21" s="1"/>
      <c r="Z21" s="1"/>
      <c r="AA21" s="1"/>
      <c r="AB21" s="1"/>
      <c r="AC21" s="1"/>
      <c r="AD21" s="1"/>
      <c r="AE21" s="18"/>
      <c r="AF21" s="36">
        <v>94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8">
        <v>41645</v>
      </c>
      <c r="FK21" s="78">
        <v>41655</v>
      </c>
    </row>
    <row r="22" spans="1:167" x14ac:dyDescent="0.25">
      <c r="A22" s="19">
        <v>12</v>
      </c>
      <c r="B22" s="19">
        <v>91373</v>
      </c>
      <c r="C22" s="19" t="s">
        <v>128</v>
      </c>
      <c r="D22" s="18"/>
      <c r="E22" s="28">
        <f t="shared" si="0"/>
        <v>90</v>
      </c>
      <c r="F22" s="28" t="str">
        <f t="shared" si="1"/>
        <v>A</v>
      </c>
      <c r="G22" s="28">
        <f t="shared" si="2"/>
        <v>90</v>
      </c>
      <c r="H22" s="28" t="str">
        <f t="shared" si="3"/>
        <v>A</v>
      </c>
      <c r="I22" s="36">
        <v>1</v>
      </c>
      <c r="J22" s="28" t="str">
        <f t="shared" si="4"/>
        <v>Memiliki kemampuan menentukan peluang kejadian saling bebas, lepas dan bersyarat dari percobaan acak</v>
      </c>
      <c r="K22" s="28">
        <f t="shared" si="5"/>
        <v>92</v>
      </c>
      <c r="L22" s="28" t="str">
        <f t="shared" si="6"/>
        <v>A</v>
      </c>
      <c r="M22" s="28">
        <f t="shared" si="7"/>
        <v>92</v>
      </c>
      <c r="N22" s="28" t="str">
        <f t="shared" si="8"/>
        <v>A</v>
      </c>
      <c r="O22" s="36">
        <v>1</v>
      </c>
      <c r="P22" s="28" t="str">
        <f t="shared" si="9"/>
        <v>Sangat terampil menentukan peluang kejadian saling bebas, lepas dan bersyarat dari percobaan acak</v>
      </c>
      <c r="Q22" s="39"/>
      <c r="R22" s="41" t="s">
        <v>9</v>
      </c>
      <c r="S22" s="18"/>
      <c r="T22" s="36">
        <v>90</v>
      </c>
      <c r="U22" s="1"/>
      <c r="V22" s="1"/>
      <c r="W22" s="1"/>
      <c r="X22" s="1"/>
      <c r="Y22" s="1"/>
      <c r="Z22" s="1"/>
      <c r="AA22" s="1"/>
      <c r="AB22" s="1"/>
      <c r="AC22" s="1"/>
      <c r="AD22" s="1"/>
      <c r="AE22" s="18"/>
      <c r="AF22" s="36">
        <v>92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 x14ac:dyDescent="0.25">
      <c r="A23" s="19">
        <v>13</v>
      </c>
      <c r="B23" s="19">
        <v>91709</v>
      </c>
      <c r="C23" s="19" t="s">
        <v>129</v>
      </c>
      <c r="D23" s="18"/>
      <c r="E23" s="28">
        <f t="shared" si="0"/>
        <v>78</v>
      </c>
      <c r="F23" s="28" t="str">
        <f t="shared" si="1"/>
        <v>B</v>
      </c>
      <c r="G23" s="28">
        <f t="shared" si="2"/>
        <v>78</v>
      </c>
      <c r="H23" s="28" t="str">
        <f t="shared" si="3"/>
        <v>B</v>
      </c>
      <c r="I23" s="36">
        <v>2</v>
      </c>
      <c r="J23" s="28" t="str">
        <f t="shared" si="4"/>
        <v>Kurang mampu menentukan peluang kejadian saling bebas, lepas dan bersyarat dari percobaan acak</v>
      </c>
      <c r="K23" s="28">
        <f t="shared" si="5"/>
        <v>90</v>
      </c>
      <c r="L23" s="28" t="str">
        <f t="shared" si="6"/>
        <v>A</v>
      </c>
      <c r="M23" s="28">
        <f t="shared" si="7"/>
        <v>90</v>
      </c>
      <c r="N23" s="28" t="str">
        <f t="shared" si="8"/>
        <v>A</v>
      </c>
      <c r="O23" s="36">
        <v>1</v>
      </c>
      <c r="P23" s="28" t="str">
        <f t="shared" si="9"/>
        <v>Sangat terampil menentukan peluang kejadian saling bebas, lepas dan bersyarat dari percobaan acak</v>
      </c>
      <c r="Q23" s="39"/>
      <c r="R23" s="41" t="s">
        <v>9</v>
      </c>
      <c r="S23" s="18"/>
      <c r="T23" s="36">
        <v>78</v>
      </c>
      <c r="U23" s="1"/>
      <c r="V23" s="1"/>
      <c r="W23" s="1"/>
      <c r="X23" s="1"/>
      <c r="Y23" s="1"/>
      <c r="Z23" s="1"/>
      <c r="AA23" s="1"/>
      <c r="AB23" s="1"/>
      <c r="AC23" s="1"/>
      <c r="AD23" s="1"/>
      <c r="AE23" s="18"/>
      <c r="AF23" s="36">
        <v>90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41646</v>
      </c>
      <c r="FK23" s="78">
        <v>41656</v>
      </c>
    </row>
    <row r="24" spans="1:167" x14ac:dyDescent="0.25">
      <c r="A24" s="19">
        <v>14</v>
      </c>
      <c r="B24" s="19">
        <v>91387</v>
      </c>
      <c r="C24" s="19" t="s">
        <v>130</v>
      </c>
      <c r="D24" s="18"/>
      <c r="E24" s="28">
        <f t="shared" si="0"/>
        <v>88</v>
      </c>
      <c r="F24" s="28" t="str">
        <f t="shared" si="1"/>
        <v>A</v>
      </c>
      <c r="G24" s="28">
        <f t="shared" si="2"/>
        <v>88</v>
      </c>
      <c r="H24" s="28" t="str">
        <f t="shared" si="3"/>
        <v>A</v>
      </c>
      <c r="I24" s="36">
        <v>1</v>
      </c>
      <c r="J24" s="28" t="str">
        <f t="shared" si="4"/>
        <v>Memiliki kemampuan menentukan peluang kejadian saling bebas, lepas dan bersyarat dari percobaan acak</v>
      </c>
      <c r="K24" s="28">
        <f t="shared" si="5"/>
        <v>92</v>
      </c>
      <c r="L24" s="28" t="str">
        <f t="shared" si="6"/>
        <v>A</v>
      </c>
      <c r="M24" s="28">
        <f t="shared" si="7"/>
        <v>92</v>
      </c>
      <c r="N24" s="28" t="str">
        <f t="shared" si="8"/>
        <v>A</v>
      </c>
      <c r="O24" s="36">
        <v>1</v>
      </c>
      <c r="P24" s="28" t="str">
        <f t="shared" si="9"/>
        <v>Sangat terampil menentukan peluang kejadian saling bebas, lepas dan bersyarat dari percobaan acak</v>
      </c>
      <c r="Q24" s="39"/>
      <c r="R24" s="41" t="s">
        <v>9</v>
      </c>
      <c r="S24" s="18"/>
      <c r="T24" s="36">
        <v>88</v>
      </c>
      <c r="U24" s="1"/>
      <c r="V24" s="1"/>
      <c r="W24" s="1"/>
      <c r="X24" s="1"/>
      <c r="Y24" s="1"/>
      <c r="Z24" s="1"/>
      <c r="AA24" s="1"/>
      <c r="AB24" s="1"/>
      <c r="AC24" s="1"/>
      <c r="AD24" s="1"/>
      <c r="AE24" s="18"/>
      <c r="AF24" s="36">
        <v>92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 x14ac:dyDescent="0.25">
      <c r="A25" s="19">
        <v>15</v>
      </c>
      <c r="B25" s="19">
        <v>91401</v>
      </c>
      <c r="C25" s="19" t="s">
        <v>131</v>
      </c>
      <c r="D25" s="18"/>
      <c r="E25" s="28">
        <f t="shared" si="0"/>
        <v>88</v>
      </c>
      <c r="F25" s="28" t="str">
        <f t="shared" si="1"/>
        <v>A</v>
      </c>
      <c r="G25" s="28">
        <f t="shared" si="2"/>
        <v>88</v>
      </c>
      <c r="H25" s="28" t="str">
        <f t="shared" si="3"/>
        <v>A</v>
      </c>
      <c r="I25" s="36">
        <v>1</v>
      </c>
      <c r="J25" s="28" t="str">
        <f t="shared" si="4"/>
        <v>Memiliki kemampuan menentukan peluang kejadian saling bebas, lepas dan bersyarat dari percobaan acak</v>
      </c>
      <c r="K25" s="28">
        <f t="shared" si="5"/>
        <v>88</v>
      </c>
      <c r="L25" s="28" t="str">
        <f t="shared" si="6"/>
        <v>A</v>
      </c>
      <c r="M25" s="28">
        <f t="shared" si="7"/>
        <v>88</v>
      </c>
      <c r="N25" s="28" t="str">
        <f t="shared" si="8"/>
        <v>A</v>
      </c>
      <c r="O25" s="36">
        <v>1</v>
      </c>
      <c r="P25" s="28" t="str">
        <f t="shared" si="9"/>
        <v>Sangat terampil menentukan peluang kejadian saling bebas, lepas dan bersyarat dari percobaan acak</v>
      </c>
      <c r="Q25" s="39"/>
      <c r="R25" s="41" t="s">
        <v>9</v>
      </c>
      <c r="S25" s="18"/>
      <c r="T25" s="36">
        <v>88</v>
      </c>
      <c r="U25" s="1"/>
      <c r="V25" s="1"/>
      <c r="W25" s="1"/>
      <c r="X25" s="1"/>
      <c r="Y25" s="1"/>
      <c r="Z25" s="1"/>
      <c r="AA25" s="1"/>
      <c r="AB25" s="1"/>
      <c r="AC25" s="1"/>
      <c r="AD25" s="1"/>
      <c r="AE25" s="18"/>
      <c r="AF25" s="36">
        <v>88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7"/>
      <c r="FI25" s="77"/>
      <c r="FJ25" s="78">
        <v>41647</v>
      </c>
      <c r="FK25" s="78">
        <v>41657</v>
      </c>
    </row>
    <row r="26" spans="1:167" x14ac:dyDescent="0.25">
      <c r="A26" s="19">
        <v>16</v>
      </c>
      <c r="B26" s="19">
        <v>91415</v>
      </c>
      <c r="C26" s="19" t="s">
        <v>132</v>
      </c>
      <c r="D26" s="18"/>
      <c r="E26" s="28">
        <f t="shared" si="0"/>
        <v>94</v>
      </c>
      <c r="F26" s="28" t="str">
        <f t="shared" si="1"/>
        <v>A</v>
      </c>
      <c r="G26" s="28">
        <f t="shared" si="2"/>
        <v>94</v>
      </c>
      <c r="H26" s="28" t="str">
        <f t="shared" si="3"/>
        <v>A</v>
      </c>
      <c r="I26" s="36">
        <v>1</v>
      </c>
      <c r="J26" s="28" t="str">
        <f t="shared" si="4"/>
        <v>Memiliki kemampuan menentukan peluang kejadian saling bebas, lepas dan bersyarat dari percobaan acak</v>
      </c>
      <c r="K26" s="28">
        <f t="shared" si="5"/>
        <v>94</v>
      </c>
      <c r="L26" s="28" t="str">
        <f t="shared" si="6"/>
        <v>A</v>
      </c>
      <c r="M26" s="28">
        <f t="shared" si="7"/>
        <v>94</v>
      </c>
      <c r="N26" s="28" t="str">
        <f t="shared" si="8"/>
        <v>A</v>
      </c>
      <c r="O26" s="36">
        <v>1</v>
      </c>
      <c r="P26" s="28" t="str">
        <f t="shared" si="9"/>
        <v>Sangat terampil menentukan peluang kejadian saling bebas, lepas dan bersyarat dari percobaan acak</v>
      </c>
      <c r="Q26" s="39"/>
      <c r="R26" s="41" t="s">
        <v>8</v>
      </c>
      <c r="S26" s="18"/>
      <c r="T26" s="36">
        <v>94</v>
      </c>
      <c r="U26" s="1"/>
      <c r="V26" s="1"/>
      <c r="W26" s="1"/>
      <c r="X26" s="1"/>
      <c r="Y26" s="1"/>
      <c r="Z26" s="1"/>
      <c r="AA26" s="1"/>
      <c r="AB26" s="1"/>
      <c r="AC26" s="1"/>
      <c r="AD26" s="1"/>
      <c r="AE26" s="18"/>
      <c r="AF26" s="36">
        <v>94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 x14ac:dyDescent="0.25">
      <c r="A27" s="19">
        <v>17</v>
      </c>
      <c r="B27" s="19">
        <v>91429</v>
      </c>
      <c r="C27" s="19" t="s">
        <v>133</v>
      </c>
      <c r="D27" s="18"/>
      <c r="E27" s="28">
        <f t="shared" si="0"/>
        <v>87</v>
      </c>
      <c r="F27" s="28" t="str">
        <f t="shared" si="1"/>
        <v>A</v>
      </c>
      <c r="G27" s="28">
        <f t="shared" si="2"/>
        <v>87</v>
      </c>
      <c r="H27" s="28" t="str">
        <f t="shared" si="3"/>
        <v>A</v>
      </c>
      <c r="I27" s="36">
        <v>1</v>
      </c>
      <c r="J27" s="28" t="str">
        <f t="shared" si="4"/>
        <v>Memiliki kemampuan menentukan peluang kejadian saling bebas, lepas dan bersyarat dari percobaan acak</v>
      </c>
      <c r="K27" s="28">
        <f t="shared" si="5"/>
        <v>92</v>
      </c>
      <c r="L27" s="28" t="str">
        <f t="shared" si="6"/>
        <v>A</v>
      </c>
      <c r="M27" s="28">
        <f t="shared" si="7"/>
        <v>92</v>
      </c>
      <c r="N27" s="28" t="str">
        <f t="shared" si="8"/>
        <v>A</v>
      </c>
      <c r="O27" s="36">
        <v>1</v>
      </c>
      <c r="P27" s="28" t="str">
        <f t="shared" si="9"/>
        <v>Sangat terampil menentukan peluang kejadian saling bebas, lepas dan bersyarat dari percobaan acak</v>
      </c>
      <c r="Q27" s="39"/>
      <c r="R27" s="41" t="s">
        <v>9</v>
      </c>
      <c r="S27" s="18"/>
      <c r="T27" s="36">
        <v>87</v>
      </c>
      <c r="U27" s="1"/>
      <c r="V27" s="1"/>
      <c r="W27" s="1"/>
      <c r="X27" s="1"/>
      <c r="Y27" s="1"/>
      <c r="Z27" s="1"/>
      <c r="AA27" s="1"/>
      <c r="AB27" s="1"/>
      <c r="AC27" s="1"/>
      <c r="AD27" s="1"/>
      <c r="AE27" s="18"/>
      <c r="AF27" s="36">
        <v>92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41648</v>
      </c>
      <c r="FK27" s="78">
        <v>41658</v>
      </c>
    </row>
    <row r="28" spans="1:167" x14ac:dyDescent="0.25">
      <c r="A28" s="19">
        <v>18</v>
      </c>
      <c r="B28" s="19">
        <v>91443</v>
      </c>
      <c r="C28" s="19" t="s">
        <v>134</v>
      </c>
      <c r="D28" s="18"/>
      <c r="E28" s="28">
        <f t="shared" si="0"/>
        <v>87</v>
      </c>
      <c r="F28" s="28" t="str">
        <f t="shared" si="1"/>
        <v>A</v>
      </c>
      <c r="G28" s="28">
        <f t="shared" si="2"/>
        <v>87</v>
      </c>
      <c r="H28" s="28" t="str">
        <f t="shared" si="3"/>
        <v>A</v>
      </c>
      <c r="I28" s="36">
        <v>1</v>
      </c>
      <c r="J28" s="28" t="str">
        <f t="shared" si="4"/>
        <v>Memiliki kemampuan menentukan peluang kejadian saling bebas, lepas dan bersyarat dari percobaan acak</v>
      </c>
      <c r="K28" s="28">
        <f t="shared" si="5"/>
        <v>89</v>
      </c>
      <c r="L28" s="28" t="str">
        <f t="shared" si="6"/>
        <v>A</v>
      </c>
      <c r="M28" s="28">
        <f t="shared" si="7"/>
        <v>89</v>
      </c>
      <c r="N28" s="28" t="str">
        <f t="shared" si="8"/>
        <v>A</v>
      </c>
      <c r="O28" s="36">
        <v>1</v>
      </c>
      <c r="P28" s="28" t="str">
        <f t="shared" si="9"/>
        <v>Sangat terampil menentukan peluang kejadian saling bebas, lepas dan bersyarat dari percobaan acak</v>
      </c>
      <c r="Q28" s="39"/>
      <c r="R28" s="41" t="s">
        <v>9</v>
      </c>
      <c r="S28" s="18"/>
      <c r="T28" s="36">
        <v>87</v>
      </c>
      <c r="U28" s="1"/>
      <c r="V28" s="1"/>
      <c r="W28" s="1"/>
      <c r="X28" s="1"/>
      <c r="Y28" s="1"/>
      <c r="Z28" s="1"/>
      <c r="AA28" s="1"/>
      <c r="AB28" s="1"/>
      <c r="AC28" s="1"/>
      <c r="AD28" s="1"/>
      <c r="AE28" s="18"/>
      <c r="AF28" s="36">
        <v>89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 x14ac:dyDescent="0.25">
      <c r="A29" s="19">
        <v>19</v>
      </c>
      <c r="B29" s="19">
        <v>91457</v>
      </c>
      <c r="C29" s="19" t="s">
        <v>135</v>
      </c>
      <c r="D29" s="18"/>
      <c r="E29" s="28">
        <f t="shared" si="0"/>
        <v>78</v>
      </c>
      <c r="F29" s="28" t="str">
        <f t="shared" si="1"/>
        <v>B</v>
      </c>
      <c r="G29" s="28">
        <f t="shared" si="2"/>
        <v>78</v>
      </c>
      <c r="H29" s="28" t="str">
        <f t="shared" si="3"/>
        <v>B</v>
      </c>
      <c r="I29" s="36">
        <v>2</v>
      </c>
      <c r="J29" s="28" t="str">
        <f t="shared" si="4"/>
        <v>Kurang mampu menentukan peluang kejadian saling bebas, lepas dan bersyarat dari percobaan acak</v>
      </c>
      <c r="K29" s="28">
        <f t="shared" si="5"/>
        <v>87</v>
      </c>
      <c r="L29" s="28" t="str">
        <f t="shared" si="6"/>
        <v>A</v>
      </c>
      <c r="M29" s="28">
        <f t="shared" si="7"/>
        <v>87</v>
      </c>
      <c r="N29" s="28" t="str">
        <f t="shared" si="8"/>
        <v>A</v>
      </c>
      <c r="O29" s="36">
        <v>1</v>
      </c>
      <c r="P29" s="28" t="str">
        <f t="shared" si="9"/>
        <v>Sangat terampil menentukan peluang kejadian saling bebas, lepas dan bersyarat dari percobaan acak</v>
      </c>
      <c r="Q29" s="39"/>
      <c r="R29" s="41" t="s">
        <v>9</v>
      </c>
      <c r="S29" s="18"/>
      <c r="T29" s="36">
        <v>78</v>
      </c>
      <c r="U29" s="1"/>
      <c r="V29" s="1"/>
      <c r="W29" s="1"/>
      <c r="X29" s="1"/>
      <c r="Y29" s="1"/>
      <c r="Z29" s="1"/>
      <c r="AA29" s="1"/>
      <c r="AB29" s="1"/>
      <c r="AC29" s="1"/>
      <c r="AD29" s="1"/>
      <c r="AE29" s="18"/>
      <c r="AF29" s="36">
        <v>87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41649</v>
      </c>
      <c r="FK29" s="78">
        <v>41659</v>
      </c>
    </row>
    <row r="30" spans="1:167" x14ac:dyDescent="0.25">
      <c r="A30" s="19">
        <v>20</v>
      </c>
      <c r="B30" s="19">
        <v>91471</v>
      </c>
      <c r="C30" s="19" t="s">
        <v>136</v>
      </c>
      <c r="D30" s="18"/>
      <c r="E30" s="28">
        <f t="shared" si="0"/>
        <v>89</v>
      </c>
      <c r="F30" s="28" t="str">
        <f t="shared" si="1"/>
        <v>A</v>
      </c>
      <c r="G30" s="28">
        <f t="shared" si="2"/>
        <v>89</v>
      </c>
      <c r="H30" s="28" t="str">
        <f t="shared" si="3"/>
        <v>A</v>
      </c>
      <c r="I30" s="36">
        <v>1</v>
      </c>
      <c r="J30" s="28" t="str">
        <f t="shared" si="4"/>
        <v>Memiliki kemampuan menentukan peluang kejadian saling bebas, lepas dan bersyarat dari percobaan acak</v>
      </c>
      <c r="K30" s="28">
        <f t="shared" si="5"/>
        <v>94</v>
      </c>
      <c r="L30" s="28" t="str">
        <f t="shared" si="6"/>
        <v>A</v>
      </c>
      <c r="M30" s="28">
        <f t="shared" si="7"/>
        <v>94</v>
      </c>
      <c r="N30" s="28" t="str">
        <f t="shared" si="8"/>
        <v>A</v>
      </c>
      <c r="O30" s="36">
        <v>1</v>
      </c>
      <c r="P30" s="28" t="str">
        <f t="shared" si="9"/>
        <v>Sangat terampil menentukan peluang kejadian saling bebas, lepas dan bersyarat dari percobaan acak</v>
      </c>
      <c r="Q30" s="39"/>
      <c r="R30" s="41" t="s">
        <v>9</v>
      </c>
      <c r="S30" s="18"/>
      <c r="T30" s="36">
        <v>89</v>
      </c>
      <c r="U30" s="1"/>
      <c r="V30" s="1"/>
      <c r="W30" s="1"/>
      <c r="X30" s="1"/>
      <c r="Y30" s="1"/>
      <c r="Z30" s="1"/>
      <c r="AA30" s="1"/>
      <c r="AB30" s="1"/>
      <c r="AC30" s="1"/>
      <c r="AD30" s="1"/>
      <c r="AE30" s="18"/>
      <c r="AF30" s="36">
        <v>94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 x14ac:dyDescent="0.25">
      <c r="A31" s="19">
        <v>21</v>
      </c>
      <c r="B31" s="19">
        <v>91485</v>
      </c>
      <c r="C31" s="19" t="s">
        <v>137</v>
      </c>
      <c r="D31" s="18"/>
      <c r="E31" s="28">
        <f t="shared" si="0"/>
        <v>79</v>
      </c>
      <c r="F31" s="28" t="str">
        <f t="shared" si="1"/>
        <v>B</v>
      </c>
      <c r="G31" s="28">
        <f t="shared" si="2"/>
        <v>79</v>
      </c>
      <c r="H31" s="28" t="str">
        <f t="shared" si="3"/>
        <v>B</v>
      </c>
      <c r="I31" s="36">
        <v>2</v>
      </c>
      <c r="J31" s="28" t="str">
        <f t="shared" si="4"/>
        <v>Kurang mampu menentukan peluang kejadian saling bebas, lepas dan bersyarat dari percobaan acak</v>
      </c>
      <c r="K31" s="28">
        <f t="shared" si="5"/>
        <v>89</v>
      </c>
      <c r="L31" s="28" t="str">
        <f t="shared" si="6"/>
        <v>A</v>
      </c>
      <c r="M31" s="28">
        <f t="shared" si="7"/>
        <v>89</v>
      </c>
      <c r="N31" s="28" t="str">
        <f t="shared" si="8"/>
        <v>A</v>
      </c>
      <c r="O31" s="36">
        <v>1</v>
      </c>
      <c r="P31" s="28" t="str">
        <f t="shared" si="9"/>
        <v>Sangat terampil menentukan peluang kejadian saling bebas, lepas dan bersyarat dari percobaan acak</v>
      </c>
      <c r="Q31" s="39"/>
      <c r="R31" s="41" t="s">
        <v>9</v>
      </c>
      <c r="S31" s="18"/>
      <c r="T31" s="36">
        <v>79</v>
      </c>
      <c r="U31" s="1"/>
      <c r="V31" s="1"/>
      <c r="W31" s="1"/>
      <c r="X31" s="1"/>
      <c r="Y31" s="1"/>
      <c r="Z31" s="1"/>
      <c r="AA31" s="1"/>
      <c r="AB31" s="1"/>
      <c r="AC31" s="1"/>
      <c r="AD31" s="1"/>
      <c r="AE31" s="18"/>
      <c r="AF31" s="36">
        <v>89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41650</v>
      </c>
      <c r="FK31" s="78">
        <v>41660</v>
      </c>
    </row>
    <row r="32" spans="1:167" x14ac:dyDescent="0.25">
      <c r="A32" s="19">
        <v>22</v>
      </c>
      <c r="B32" s="19">
        <v>91723</v>
      </c>
      <c r="C32" s="19" t="s">
        <v>138</v>
      </c>
      <c r="D32" s="18"/>
      <c r="E32" s="28">
        <f t="shared" si="0"/>
        <v>78</v>
      </c>
      <c r="F32" s="28" t="str">
        <f t="shared" si="1"/>
        <v>B</v>
      </c>
      <c r="G32" s="28">
        <f t="shared" si="2"/>
        <v>78</v>
      </c>
      <c r="H32" s="28" t="str">
        <f t="shared" si="3"/>
        <v>B</v>
      </c>
      <c r="I32" s="36">
        <v>2</v>
      </c>
      <c r="J32" s="28" t="str">
        <f t="shared" si="4"/>
        <v>Kurang mampu menentukan peluang kejadian saling bebas, lepas dan bersyarat dari percobaan acak</v>
      </c>
      <c r="K32" s="28">
        <f t="shared" si="5"/>
        <v>88</v>
      </c>
      <c r="L32" s="28" t="str">
        <f t="shared" si="6"/>
        <v>A</v>
      </c>
      <c r="M32" s="28">
        <f t="shared" si="7"/>
        <v>88</v>
      </c>
      <c r="N32" s="28" t="str">
        <f t="shared" si="8"/>
        <v>A</v>
      </c>
      <c r="O32" s="36">
        <v>1</v>
      </c>
      <c r="P32" s="28" t="str">
        <f t="shared" si="9"/>
        <v>Sangat terampil menentukan peluang kejadian saling bebas, lepas dan bersyarat dari percobaan acak</v>
      </c>
      <c r="Q32" s="39"/>
      <c r="R32" s="41" t="s">
        <v>9</v>
      </c>
      <c r="S32" s="18"/>
      <c r="T32" s="36">
        <v>78</v>
      </c>
      <c r="U32" s="1"/>
      <c r="V32" s="1"/>
      <c r="W32" s="1"/>
      <c r="X32" s="1"/>
      <c r="Y32" s="1"/>
      <c r="Z32" s="1"/>
      <c r="AA32" s="1"/>
      <c r="AB32" s="1"/>
      <c r="AC32" s="1"/>
      <c r="AD32" s="1"/>
      <c r="AE32" s="18"/>
      <c r="AF32" s="36">
        <v>88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67" x14ac:dyDescent="0.25">
      <c r="A33" s="19">
        <v>23</v>
      </c>
      <c r="B33" s="19">
        <v>91499</v>
      </c>
      <c r="C33" s="19" t="s">
        <v>139</v>
      </c>
      <c r="D33" s="18"/>
      <c r="E33" s="28">
        <f t="shared" si="0"/>
        <v>84</v>
      </c>
      <c r="F33" s="28" t="str">
        <f t="shared" si="1"/>
        <v>B</v>
      </c>
      <c r="G33" s="28">
        <f t="shared" si="2"/>
        <v>84</v>
      </c>
      <c r="H33" s="28" t="str">
        <f t="shared" si="3"/>
        <v>B</v>
      </c>
      <c r="I33" s="36">
        <v>2</v>
      </c>
      <c r="J33" s="28" t="str">
        <f t="shared" si="4"/>
        <v>Kurang mampu menentukan peluang kejadian saling bebas, lepas dan bersyarat dari percobaan acak</v>
      </c>
      <c r="K33" s="28">
        <f t="shared" si="5"/>
        <v>91</v>
      </c>
      <c r="L33" s="28" t="str">
        <f t="shared" si="6"/>
        <v>A</v>
      </c>
      <c r="M33" s="28">
        <f t="shared" si="7"/>
        <v>91</v>
      </c>
      <c r="N33" s="28" t="str">
        <f t="shared" si="8"/>
        <v>A</v>
      </c>
      <c r="O33" s="36">
        <v>1</v>
      </c>
      <c r="P33" s="28" t="str">
        <f t="shared" si="9"/>
        <v>Sangat terampil menentukan peluang kejadian saling bebas, lepas dan bersyarat dari percobaan acak</v>
      </c>
      <c r="Q33" s="39"/>
      <c r="R33" s="41" t="s">
        <v>9</v>
      </c>
      <c r="S33" s="18"/>
      <c r="T33" s="36">
        <v>84</v>
      </c>
      <c r="U33" s="1"/>
      <c r="V33" s="1"/>
      <c r="W33" s="1"/>
      <c r="X33" s="1"/>
      <c r="Y33" s="1"/>
      <c r="Z33" s="1"/>
      <c r="AA33" s="1"/>
      <c r="AB33" s="1"/>
      <c r="AC33" s="1"/>
      <c r="AD33" s="1"/>
      <c r="AE33" s="18"/>
      <c r="AF33" s="36">
        <v>91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  <c r="FJ33">
        <v>41641</v>
      </c>
      <c r="FK33">
        <v>41651</v>
      </c>
    </row>
    <row r="34" spans="1:167" x14ac:dyDescent="0.25">
      <c r="A34" s="19">
        <v>24</v>
      </c>
      <c r="B34" s="19">
        <v>91513</v>
      </c>
      <c r="C34" s="19" t="s">
        <v>140</v>
      </c>
      <c r="D34" s="18"/>
      <c r="E34" s="28">
        <f t="shared" si="0"/>
        <v>87</v>
      </c>
      <c r="F34" s="28" t="str">
        <f t="shared" si="1"/>
        <v>A</v>
      </c>
      <c r="G34" s="28">
        <f t="shared" si="2"/>
        <v>87</v>
      </c>
      <c r="H34" s="28" t="str">
        <f t="shared" si="3"/>
        <v>A</v>
      </c>
      <c r="I34" s="36">
        <v>1</v>
      </c>
      <c r="J34" s="28" t="str">
        <f t="shared" si="4"/>
        <v>Memiliki kemampuan menentukan peluang kejadian saling bebas, lepas dan bersyarat dari percobaan acak</v>
      </c>
      <c r="K34" s="28">
        <f t="shared" si="5"/>
        <v>93</v>
      </c>
      <c r="L34" s="28" t="str">
        <f t="shared" si="6"/>
        <v>A</v>
      </c>
      <c r="M34" s="28">
        <f t="shared" si="7"/>
        <v>93</v>
      </c>
      <c r="N34" s="28" t="str">
        <f t="shared" si="8"/>
        <v>A</v>
      </c>
      <c r="O34" s="36">
        <v>1</v>
      </c>
      <c r="P34" s="28" t="str">
        <f t="shared" si="9"/>
        <v>Sangat terampil menentukan peluang kejadian saling bebas, lepas dan bersyarat dari percobaan acak</v>
      </c>
      <c r="Q34" s="39"/>
      <c r="R34" s="41" t="s">
        <v>9</v>
      </c>
      <c r="S34" s="18"/>
      <c r="T34" s="36">
        <v>87</v>
      </c>
      <c r="U34" s="1"/>
      <c r="V34" s="1"/>
      <c r="W34" s="1"/>
      <c r="X34" s="1"/>
      <c r="Y34" s="1"/>
      <c r="Z34" s="1"/>
      <c r="AA34" s="1"/>
      <c r="AB34" s="1"/>
      <c r="AC34" s="1"/>
      <c r="AD34" s="1"/>
      <c r="AE34" s="18"/>
      <c r="AF34" s="36">
        <v>93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67" x14ac:dyDescent="0.25">
      <c r="A35" s="19">
        <v>25</v>
      </c>
      <c r="B35" s="19">
        <v>91527</v>
      </c>
      <c r="C35" s="19" t="s">
        <v>141</v>
      </c>
      <c r="D35" s="18"/>
      <c r="E35" s="28">
        <f t="shared" si="0"/>
        <v>87</v>
      </c>
      <c r="F35" s="28" t="str">
        <f t="shared" si="1"/>
        <v>A</v>
      </c>
      <c r="G35" s="28">
        <f t="shared" si="2"/>
        <v>87</v>
      </c>
      <c r="H35" s="28" t="str">
        <f t="shared" si="3"/>
        <v>A</v>
      </c>
      <c r="I35" s="36">
        <v>1</v>
      </c>
      <c r="J35" s="28" t="str">
        <f t="shared" si="4"/>
        <v>Memiliki kemampuan menentukan peluang kejadian saling bebas, lepas dan bersyarat dari percobaan acak</v>
      </c>
      <c r="K35" s="28">
        <f t="shared" si="5"/>
        <v>89</v>
      </c>
      <c r="L35" s="28" t="str">
        <f t="shared" si="6"/>
        <v>A</v>
      </c>
      <c r="M35" s="28">
        <f t="shared" si="7"/>
        <v>89</v>
      </c>
      <c r="N35" s="28" t="str">
        <f t="shared" si="8"/>
        <v>A</v>
      </c>
      <c r="O35" s="36">
        <v>1</v>
      </c>
      <c r="P35" s="28" t="str">
        <f t="shared" si="9"/>
        <v>Sangat terampil menentukan peluang kejadian saling bebas, lepas dan bersyarat dari percobaan acak</v>
      </c>
      <c r="Q35" s="39"/>
      <c r="R35" s="41" t="s">
        <v>9</v>
      </c>
      <c r="S35" s="18"/>
      <c r="T35" s="36">
        <v>87</v>
      </c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36">
        <v>89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  <c r="FJ35">
        <v>41642</v>
      </c>
      <c r="FK35">
        <v>41652</v>
      </c>
    </row>
    <row r="36" spans="1:167" x14ac:dyDescent="0.25">
      <c r="A36" s="19">
        <v>26</v>
      </c>
      <c r="B36" s="19">
        <v>91541</v>
      </c>
      <c r="C36" s="19" t="s">
        <v>142</v>
      </c>
      <c r="D36" s="18"/>
      <c r="E36" s="28">
        <f t="shared" si="0"/>
        <v>81</v>
      </c>
      <c r="F36" s="28" t="str">
        <f t="shared" si="1"/>
        <v>B</v>
      </c>
      <c r="G36" s="28">
        <f t="shared" si="2"/>
        <v>81</v>
      </c>
      <c r="H36" s="28" t="str">
        <f t="shared" si="3"/>
        <v>B</v>
      </c>
      <c r="I36" s="36">
        <v>2</v>
      </c>
      <c r="J36" s="28" t="str">
        <f t="shared" si="4"/>
        <v>Kurang mampu menentukan peluang kejadian saling bebas, lepas dan bersyarat dari percobaan acak</v>
      </c>
      <c r="K36" s="28">
        <f t="shared" si="5"/>
        <v>89</v>
      </c>
      <c r="L36" s="28" t="str">
        <f t="shared" si="6"/>
        <v>A</v>
      </c>
      <c r="M36" s="28">
        <f t="shared" si="7"/>
        <v>89</v>
      </c>
      <c r="N36" s="28" t="str">
        <f t="shared" si="8"/>
        <v>A</v>
      </c>
      <c r="O36" s="36">
        <v>1</v>
      </c>
      <c r="P36" s="28" t="str">
        <f t="shared" si="9"/>
        <v>Sangat terampil menentukan peluang kejadian saling bebas, lepas dan bersyarat dari percobaan acak</v>
      </c>
      <c r="Q36" s="39"/>
      <c r="R36" s="41" t="s">
        <v>9</v>
      </c>
      <c r="S36" s="18"/>
      <c r="T36" s="36">
        <v>81</v>
      </c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36">
        <v>89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67" x14ac:dyDescent="0.25">
      <c r="A37" s="19">
        <v>27</v>
      </c>
      <c r="B37" s="19">
        <v>91555</v>
      </c>
      <c r="C37" s="19" t="s">
        <v>143</v>
      </c>
      <c r="D37" s="18"/>
      <c r="E37" s="28">
        <f t="shared" si="0"/>
        <v>87</v>
      </c>
      <c r="F37" s="28" t="str">
        <f t="shared" si="1"/>
        <v>A</v>
      </c>
      <c r="G37" s="28">
        <f t="shared" si="2"/>
        <v>87</v>
      </c>
      <c r="H37" s="28" t="str">
        <f t="shared" si="3"/>
        <v>A</v>
      </c>
      <c r="I37" s="36">
        <v>1</v>
      </c>
      <c r="J37" s="28" t="str">
        <f t="shared" si="4"/>
        <v>Memiliki kemampuan menentukan peluang kejadian saling bebas, lepas dan bersyarat dari percobaan acak</v>
      </c>
      <c r="K37" s="28">
        <f t="shared" si="5"/>
        <v>91</v>
      </c>
      <c r="L37" s="28" t="str">
        <f t="shared" si="6"/>
        <v>A</v>
      </c>
      <c r="M37" s="28">
        <f t="shared" si="7"/>
        <v>91</v>
      </c>
      <c r="N37" s="28" t="str">
        <f t="shared" si="8"/>
        <v>A</v>
      </c>
      <c r="O37" s="36">
        <v>1</v>
      </c>
      <c r="P37" s="28" t="str">
        <f t="shared" si="9"/>
        <v>Sangat terampil menentukan peluang kejadian saling bebas, lepas dan bersyarat dari percobaan acak</v>
      </c>
      <c r="Q37" s="39"/>
      <c r="R37" s="41" t="s">
        <v>9</v>
      </c>
      <c r="S37" s="18"/>
      <c r="T37" s="36">
        <v>87</v>
      </c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36">
        <v>91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  <c r="FJ37">
        <v>41643</v>
      </c>
      <c r="FK37">
        <v>41653</v>
      </c>
    </row>
    <row r="38" spans="1:167" x14ac:dyDescent="0.25">
      <c r="A38" s="19">
        <v>28</v>
      </c>
      <c r="B38" s="19">
        <v>91569</v>
      </c>
      <c r="C38" s="19" t="s">
        <v>144</v>
      </c>
      <c r="D38" s="18"/>
      <c r="E38" s="28">
        <f t="shared" si="0"/>
        <v>88</v>
      </c>
      <c r="F38" s="28" t="str">
        <f t="shared" si="1"/>
        <v>A</v>
      </c>
      <c r="G38" s="28">
        <f t="shared" si="2"/>
        <v>88</v>
      </c>
      <c r="H38" s="28" t="str">
        <f t="shared" si="3"/>
        <v>A</v>
      </c>
      <c r="I38" s="36">
        <v>1</v>
      </c>
      <c r="J38" s="28" t="str">
        <f t="shared" si="4"/>
        <v>Memiliki kemampuan menentukan peluang kejadian saling bebas, lepas dan bersyarat dari percobaan acak</v>
      </c>
      <c r="K38" s="28">
        <f t="shared" si="5"/>
        <v>86</v>
      </c>
      <c r="L38" s="28" t="str">
        <f t="shared" si="6"/>
        <v>A</v>
      </c>
      <c r="M38" s="28">
        <f t="shared" si="7"/>
        <v>86</v>
      </c>
      <c r="N38" s="28" t="str">
        <f t="shared" si="8"/>
        <v>A</v>
      </c>
      <c r="O38" s="36">
        <v>1</v>
      </c>
      <c r="P38" s="28" t="str">
        <f t="shared" si="9"/>
        <v>Sangat terampil menentukan peluang kejadian saling bebas, lepas dan bersyarat dari percobaan acak</v>
      </c>
      <c r="Q38" s="39"/>
      <c r="R38" s="41" t="s">
        <v>9</v>
      </c>
      <c r="S38" s="18"/>
      <c r="T38" s="36">
        <v>88</v>
      </c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36">
        <v>86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67" x14ac:dyDescent="0.25">
      <c r="A39" s="19">
        <v>29</v>
      </c>
      <c r="B39" s="19">
        <v>91583</v>
      </c>
      <c r="C39" s="19" t="s">
        <v>145</v>
      </c>
      <c r="D39" s="18"/>
      <c r="E39" s="28">
        <f t="shared" si="0"/>
        <v>82</v>
      </c>
      <c r="F39" s="28" t="str">
        <f t="shared" si="1"/>
        <v>B</v>
      </c>
      <c r="G39" s="28">
        <f t="shared" si="2"/>
        <v>82</v>
      </c>
      <c r="H39" s="28" t="str">
        <f t="shared" si="3"/>
        <v>B</v>
      </c>
      <c r="I39" s="36">
        <v>2</v>
      </c>
      <c r="J39" s="28" t="str">
        <f t="shared" si="4"/>
        <v>Kurang mampu menentukan peluang kejadian saling bebas, lepas dan bersyarat dari percobaan acak</v>
      </c>
      <c r="K39" s="28">
        <f t="shared" si="5"/>
        <v>88</v>
      </c>
      <c r="L39" s="28" t="str">
        <f t="shared" si="6"/>
        <v>A</v>
      </c>
      <c r="M39" s="28">
        <f t="shared" si="7"/>
        <v>88</v>
      </c>
      <c r="N39" s="28" t="str">
        <f t="shared" si="8"/>
        <v>A</v>
      </c>
      <c r="O39" s="36">
        <v>1</v>
      </c>
      <c r="P39" s="28" t="str">
        <f t="shared" si="9"/>
        <v>Sangat terampil menentukan peluang kejadian saling bebas, lepas dan bersyarat dari percobaan acak</v>
      </c>
      <c r="Q39" s="39"/>
      <c r="R39" s="41" t="s">
        <v>9</v>
      </c>
      <c r="S39" s="18"/>
      <c r="T39" s="36">
        <v>82</v>
      </c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36">
        <v>88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  <c r="FJ39">
        <v>41644</v>
      </c>
      <c r="FK39">
        <v>41654</v>
      </c>
    </row>
    <row r="40" spans="1:167" x14ac:dyDescent="0.25">
      <c r="A40" s="19">
        <v>30</v>
      </c>
      <c r="B40" s="19">
        <v>91597</v>
      </c>
      <c r="C40" s="19" t="s">
        <v>146</v>
      </c>
      <c r="D40" s="18"/>
      <c r="E40" s="28">
        <f t="shared" si="0"/>
        <v>82</v>
      </c>
      <c r="F40" s="28" t="str">
        <f t="shared" si="1"/>
        <v>B</v>
      </c>
      <c r="G40" s="28">
        <f t="shared" si="2"/>
        <v>82</v>
      </c>
      <c r="H40" s="28" t="str">
        <f t="shared" si="3"/>
        <v>B</v>
      </c>
      <c r="I40" s="36">
        <v>2</v>
      </c>
      <c r="J40" s="28" t="str">
        <f t="shared" si="4"/>
        <v>Kurang mampu menentukan peluang kejadian saling bebas, lepas dan bersyarat dari percobaan acak</v>
      </c>
      <c r="K40" s="28">
        <f t="shared" si="5"/>
        <v>88</v>
      </c>
      <c r="L40" s="28" t="str">
        <f t="shared" si="6"/>
        <v>A</v>
      </c>
      <c r="M40" s="28">
        <f t="shared" si="7"/>
        <v>88</v>
      </c>
      <c r="N40" s="28" t="str">
        <f t="shared" si="8"/>
        <v>A</v>
      </c>
      <c r="O40" s="36">
        <v>1</v>
      </c>
      <c r="P40" s="28" t="str">
        <f t="shared" si="9"/>
        <v>Sangat terampil menentukan peluang kejadian saling bebas, lepas dan bersyarat dari percobaan acak</v>
      </c>
      <c r="Q40" s="39"/>
      <c r="R40" s="41" t="s">
        <v>9</v>
      </c>
      <c r="S40" s="18"/>
      <c r="T40" s="36">
        <v>82</v>
      </c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36">
        <v>88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67" x14ac:dyDescent="0.25">
      <c r="A41" s="19">
        <v>31</v>
      </c>
      <c r="B41" s="19">
        <v>91611</v>
      </c>
      <c r="C41" s="19" t="s">
        <v>147</v>
      </c>
      <c r="D41" s="18"/>
      <c r="E41" s="28">
        <f t="shared" si="0"/>
        <v>82</v>
      </c>
      <c r="F41" s="28" t="str">
        <f t="shared" si="1"/>
        <v>B</v>
      </c>
      <c r="G41" s="28">
        <f t="shared" si="2"/>
        <v>82</v>
      </c>
      <c r="H41" s="28" t="str">
        <f t="shared" si="3"/>
        <v>B</v>
      </c>
      <c r="I41" s="36">
        <v>2</v>
      </c>
      <c r="J41" s="28" t="str">
        <f t="shared" si="4"/>
        <v>Kurang mampu menentukan peluang kejadian saling bebas, lepas dan bersyarat dari percobaan acak</v>
      </c>
      <c r="K41" s="28">
        <f t="shared" si="5"/>
        <v>89</v>
      </c>
      <c r="L41" s="28" t="str">
        <f t="shared" si="6"/>
        <v>A</v>
      </c>
      <c r="M41" s="28">
        <f t="shared" si="7"/>
        <v>89</v>
      </c>
      <c r="N41" s="28" t="str">
        <f t="shared" si="8"/>
        <v>A</v>
      </c>
      <c r="O41" s="36">
        <v>1</v>
      </c>
      <c r="P41" s="28" t="str">
        <f t="shared" si="9"/>
        <v>Sangat terampil menentukan peluang kejadian saling bebas, lepas dan bersyarat dari percobaan acak</v>
      </c>
      <c r="Q41" s="39"/>
      <c r="R41" s="41" t="s">
        <v>9</v>
      </c>
      <c r="S41" s="18"/>
      <c r="T41" s="36">
        <v>82</v>
      </c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36">
        <v>89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  <c r="FJ41">
        <v>41645</v>
      </c>
      <c r="FK41">
        <v>41655</v>
      </c>
    </row>
    <row r="42" spans="1:167" x14ac:dyDescent="0.25">
      <c r="A42" s="19">
        <v>32</v>
      </c>
      <c r="B42" s="19">
        <v>91625</v>
      </c>
      <c r="C42" s="19" t="s">
        <v>148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 t="shared" si="4"/>
        <v>Memiliki kemampuan menentukan peluang kejadian saling bebas, lepas dan bersyarat dari percobaan acak</v>
      </c>
      <c r="K42" s="28">
        <f t="shared" si="5"/>
        <v>94</v>
      </c>
      <c r="L42" s="28" t="str">
        <f t="shared" si="6"/>
        <v>A</v>
      </c>
      <c r="M42" s="28">
        <f t="shared" si="7"/>
        <v>94</v>
      </c>
      <c r="N42" s="28" t="str">
        <f t="shared" si="8"/>
        <v>A</v>
      </c>
      <c r="O42" s="36">
        <v>1</v>
      </c>
      <c r="P42" s="28" t="str">
        <f t="shared" si="9"/>
        <v>Sangat terampil menentukan peluang kejadian saling bebas, lepas dan bersyarat dari percobaan acak</v>
      </c>
      <c r="Q42" s="39"/>
      <c r="R42" s="41" t="s">
        <v>9</v>
      </c>
      <c r="S42" s="18"/>
      <c r="T42" s="36">
        <v>85</v>
      </c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36">
        <v>94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67" x14ac:dyDescent="0.25">
      <c r="A43" s="19">
        <v>33</v>
      </c>
      <c r="B43" s="19">
        <v>91639</v>
      </c>
      <c r="C43" s="19" t="s">
        <v>149</v>
      </c>
      <c r="D43" s="18"/>
      <c r="E43" s="28">
        <f t="shared" si="0"/>
        <v>82</v>
      </c>
      <c r="F43" s="28" t="str">
        <f t="shared" si="1"/>
        <v>B</v>
      </c>
      <c r="G43" s="28">
        <f t="shared" si="2"/>
        <v>82</v>
      </c>
      <c r="H43" s="28" t="str">
        <f t="shared" si="3"/>
        <v>B</v>
      </c>
      <c r="I43" s="36">
        <v>2</v>
      </c>
      <c r="J43" s="28" t="str">
        <f t="shared" si="4"/>
        <v>Kurang mampu menentukan peluang kejadian saling bebas, lepas dan bersyarat dari percobaan acak</v>
      </c>
      <c r="K43" s="28">
        <f t="shared" si="5"/>
        <v>88</v>
      </c>
      <c r="L43" s="28" t="str">
        <f t="shared" si="6"/>
        <v>A</v>
      </c>
      <c r="M43" s="28">
        <f t="shared" si="7"/>
        <v>88</v>
      </c>
      <c r="N43" s="28" t="str">
        <f t="shared" si="8"/>
        <v>A</v>
      </c>
      <c r="O43" s="36">
        <v>1</v>
      </c>
      <c r="P43" s="28" t="str">
        <f t="shared" si="9"/>
        <v>Sangat terampil menentukan peluang kejadian saling bebas, lepas dan bersyarat dari percobaan acak</v>
      </c>
      <c r="Q43" s="39"/>
      <c r="R43" s="41" t="s">
        <v>9</v>
      </c>
      <c r="S43" s="18"/>
      <c r="T43" s="36">
        <v>82</v>
      </c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36">
        <v>88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  <c r="FJ43">
        <v>41646</v>
      </c>
      <c r="FK43">
        <v>41656</v>
      </c>
    </row>
    <row r="44" spans="1:167" x14ac:dyDescent="0.25">
      <c r="A44" s="19">
        <v>34</v>
      </c>
      <c r="B44" s="19">
        <v>91653</v>
      </c>
      <c r="C44" s="19" t="s">
        <v>150</v>
      </c>
      <c r="D44" s="18"/>
      <c r="E44" s="28">
        <f t="shared" si="0"/>
        <v>91</v>
      </c>
      <c r="F44" s="28" t="str">
        <f t="shared" si="1"/>
        <v>A</v>
      </c>
      <c r="G44" s="28">
        <f t="shared" si="2"/>
        <v>91</v>
      </c>
      <c r="H44" s="28" t="str">
        <f t="shared" si="3"/>
        <v>A</v>
      </c>
      <c r="I44" s="36">
        <v>1</v>
      </c>
      <c r="J44" s="28" t="str">
        <f t="shared" si="4"/>
        <v>Memiliki kemampuan menentukan peluang kejadian saling bebas, lepas dan bersyarat dari percobaan acak</v>
      </c>
      <c r="K44" s="28">
        <f t="shared" si="5"/>
        <v>92</v>
      </c>
      <c r="L44" s="28" t="str">
        <f t="shared" si="6"/>
        <v>A</v>
      </c>
      <c r="M44" s="28">
        <f t="shared" si="7"/>
        <v>92</v>
      </c>
      <c r="N44" s="28" t="str">
        <f t="shared" si="8"/>
        <v>A</v>
      </c>
      <c r="O44" s="36">
        <v>1</v>
      </c>
      <c r="P44" s="28" t="str">
        <f t="shared" si="9"/>
        <v>Sangat terampil menentukan peluang kejadian saling bebas, lepas dan bersyarat dari percobaan acak</v>
      </c>
      <c r="Q44" s="39"/>
      <c r="R44" s="41" t="s">
        <v>9</v>
      </c>
      <c r="S44" s="18"/>
      <c r="T44" s="36">
        <v>91</v>
      </c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36">
        <v>92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67" x14ac:dyDescent="0.25">
      <c r="A45" s="19">
        <v>35</v>
      </c>
      <c r="B45" s="19">
        <v>91667</v>
      </c>
      <c r="C45" s="19" t="s">
        <v>151</v>
      </c>
      <c r="D45" s="18"/>
      <c r="E45" s="28">
        <f t="shared" si="0"/>
        <v>88</v>
      </c>
      <c r="F45" s="28" t="str">
        <f t="shared" si="1"/>
        <v>A</v>
      </c>
      <c r="G45" s="28">
        <f t="shared" si="2"/>
        <v>88</v>
      </c>
      <c r="H45" s="28" t="str">
        <f t="shared" si="3"/>
        <v>A</v>
      </c>
      <c r="I45" s="36">
        <v>1</v>
      </c>
      <c r="J45" s="28" t="str">
        <f t="shared" si="4"/>
        <v>Memiliki kemampuan menentukan peluang kejadian saling bebas, lepas dan bersyarat dari percobaan acak</v>
      </c>
      <c r="K45" s="28">
        <f t="shared" si="5"/>
        <v>94</v>
      </c>
      <c r="L45" s="28" t="str">
        <f t="shared" si="6"/>
        <v>A</v>
      </c>
      <c r="M45" s="28">
        <f t="shared" si="7"/>
        <v>94</v>
      </c>
      <c r="N45" s="28" t="str">
        <f t="shared" si="8"/>
        <v>A</v>
      </c>
      <c r="O45" s="36">
        <v>1</v>
      </c>
      <c r="P45" s="28" t="str">
        <f t="shared" si="9"/>
        <v>Sangat terampil menentukan peluang kejadian saling bebas, lepas dan bersyarat dari percobaan acak</v>
      </c>
      <c r="Q45" s="39"/>
      <c r="R45" s="41" t="s">
        <v>9</v>
      </c>
      <c r="S45" s="18"/>
      <c r="T45" s="36">
        <v>88</v>
      </c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36">
        <v>94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  <c r="FJ45">
        <v>41647</v>
      </c>
      <c r="FK45">
        <v>41657</v>
      </c>
    </row>
    <row r="46" spans="1:167" x14ac:dyDescent="0.25">
      <c r="A46" s="19">
        <v>36</v>
      </c>
      <c r="B46" s="19">
        <v>91681</v>
      </c>
      <c r="C46" s="19" t="s">
        <v>152</v>
      </c>
      <c r="D46" s="18"/>
      <c r="E46" s="28">
        <f t="shared" si="0"/>
        <v>82</v>
      </c>
      <c r="F46" s="28" t="str">
        <f t="shared" si="1"/>
        <v>B</v>
      </c>
      <c r="G46" s="28">
        <f t="shared" si="2"/>
        <v>82</v>
      </c>
      <c r="H46" s="28" t="str">
        <f t="shared" si="3"/>
        <v>B</v>
      </c>
      <c r="I46" s="36">
        <v>2</v>
      </c>
      <c r="J46" s="28" t="str">
        <f t="shared" si="4"/>
        <v>Kurang mampu menentukan peluang kejadian saling bebas, lepas dan bersyarat dari percobaan acak</v>
      </c>
      <c r="K46" s="28">
        <f t="shared" si="5"/>
        <v>89</v>
      </c>
      <c r="L46" s="28" t="str">
        <f t="shared" si="6"/>
        <v>A</v>
      </c>
      <c r="M46" s="28">
        <f t="shared" si="7"/>
        <v>89</v>
      </c>
      <c r="N46" s="28" t="str">
        <f t="shared" si="8"/>
        <v>A</v>
      </c>
      <c r="O46" s="36">
        <v>1</v>
      </c>
      <c r="P46" s="28" t="str">
        <f t="shared" si="9"/>
        <v>Sangat terampil menentukan peluang kejadian saling bebas, lepas dan bersyarat dari percobaan acak</v>
      </c>
      <c r="Q46" s="39"/>
      <c r="R46" s="41" t="s">
        <v>9</v>
      </c>
      <c r="S46" s="18"/>
      <c r="T46" s="36">
        <v>82</v>
      </c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36">
        <v>89</v>
      </c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67" x14ac:dyDescent="0.25">
      <c r="A47" s="19">
        <v>37</v>
      </c>
      <c r="B47" s="19">
        <v>91695</v>
      </c>
      <c r="C47" s="19" t="s">
        <v>153</v>
      </c>
      <c r="D47" s="18"/>
      <c r="E47" s="28">
        <f t="shared" si="0"/>
        <v>84</v>
      </c>
      <c r="F47" s="28" t="str">
        <f t="shared" si="1"/>
        <v>B</v>
      </c>
      <c r="G47" s="28">
        <f t="shared" si="2"/>
        <v>84</v>
      </c>
      <c r="H47" s="28" t="str">
        <f t="shared" si="3"/>
        <v>B</v>
      </c>
      <c r="I47" s="36">
        <v>2</v>
      </c>
      <c r="J47" s="28" t="str">
        <f t="shared" si="4"/>
        <v>Kurang mampu menentukan peluang kejadian saling bebas, lepas dan bersyarat dari percobaan acak</v>
      </c>
      <c r="K47" s="28">
        <f t="shared" si="5"/>
        <v>91</v>
      </c>
      <c r="L47" s="28" t="str">
        <f t="shared" si="6"/>
        <v>A</v>
      </c>
      <c r="M47" s="28">
        <f t="shared" si="7"/>
        <v>91</v>
      </c>
      <c r="N47" s="28" t="str">
        <f t="shared" si="8"/>
        <v>A</v>
      </c>
      <c r="O47" s="36">
        <v>1</v>
      </c>
      <c r="P47" s="28" t="str">
        <f t="shared" si="9"/>
        <v>Sangat terampil menentukan peluang kejadian saling bebas, lepas dan bersyarat dari percobaan acak</v>
      </c>
      <c r="Q47" s="39"/>
      <c r="R47" s="41" t="s">
        <v>9</v>
      </c>
      <c r="S47" s="18"/>
      <c r="T47" s="36">
        <v>84</v>
      </c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36">
        <v>91</v>
      </c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  <c r="FJ47">
        <v>41648</v>
      </c>
      <c r="FK47">
        <v>41658</v>
      </c>
    </row>
    <row r="48" spans="1:16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6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  <c r="FJ49">
        <v>41649</v>
      </c>
      <c r="FK49">
        <v>41659</v>
      </c>
    </row>
    <row r="50" spans="1:16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6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  <c r="FJ51">
        <v>41650</v>
      </c>
      <c r="FK51">
        <v>41660</v>
      </c>
    </row>
    <row r="52" spans="1:167" x14ac:dyDescent="0.25">
      <c r="A52" s="18"/>
      <c r="B52" s="18"/>
      <c r="C52" s="18" t="s">
        <v>103</v>
      </c>
      <c r="D52" s="18"/>
      <c r="E52" s="18"/>
      <c r="F52" s="18" t="s">
        <v>104</v>
      </c>
      <c r="G52" s="18"/>
      <c r="H52" s="18"/>
      <c r="I52" s="38"/>
      <c r="J52" s="30"/>
      <c r="K52" s="18">
        <f>IF(COUNTBLANK($G$11:$G$50)=40,"",MAX($G$11:$G$50))</f>
        <v>94</v>
      </c>
      <c r="L52" s="18"/>
      <c r="M52" s="18"/>
      <c r="N52" s="18"/>
      <c r="O52" s="37"/>
      <c r="P52" s="18"/>
      <c r="Q52" s="37" t="s">
        <v>105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67" x14ac:dyDescent="0.25">
      <c r="A53" s="18"/>
      <c r="B53" s="18"/>
      <c r="C53" s="18" t="s">
        <v>106</v>
      </c>
      <c r="D53" s="18"/>
      <c r="E53" s="18"/>
      <c r="F53" s="18" t="s">
        <v>107</v>
      </c>
      <c r="G53" s="18"/>
      <c r="H53" s="18"/>
      <c r="I53" s="38"/>
      <c r="J53" s="30"/>
      <c r="K53" s="18">
        <f>IF(COUNTBLANK($G$11:$G$50)=40,"",MIN($G$11:$G$50))</f>
        <v>78</v>
      </c>
      <c r="L53" s="18"/>
      <c r="M53" s="18"/>
      <c r="N53" s="18"/>
      <c r="O53" s="37"/>
      <c r="P53" s="18"/>
      <c r="Q53" s="37" t="s">
        <v>108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67" x14ac:dyDescent="0.25">
      <c r="A54" s="18"/>
      <c r="B54" s="18"/>
      <c r="C54" s="18"/>
      <c r="D54" s="18"/>
      <c r="E54" s="18"/>
      <c r="F54" s="18" t="s">
        <v>109</v>
      </c>
      <c r="G54" s="18"/>
      <c r="H54" s="18"/>
      <c r="I54" s="38"/>
      <c r="J54" s="30"/>
      <c r="K54" s="18">
        <f>IF(COUNTBLANK($G$11:$G$50)=40,"",AVERAGE($G$11:$G$50))</f>
        <v>85.378378378378372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67" x14ac:dyDescent="0.25">
      <c r="A55" s="18"/>
      <c r="B55" s="18"/>
      <c r="C55" s="18"/>
      <c r="D55" s="18"/>
      <c r="E55" s="18"/>
      <c r="F55" s="18" t="s">
        <v>110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67" x14ac:dyDescent="0.25">
      <c r="A56" s="18"/>
      <c r="B56" s="18"/>
      <c r="C56" s="18" t="s">
        <v>111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112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67" x14ac:dyDescent="0.25">
      <c r="A57" s="18"/>
      <c r="B57" s="18"/>
      <c r="C57" s="18" t="s">
        <v>113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114</v>
      </c>
      <c r="R57" s="37" t="s">
        <v>115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6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6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6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6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6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6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6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5" activePane="bottomRight" state="frozen"/>
      <selection pane="topRight"/>
      <selection pane="bottomLeft"/>
      <selection pane="bottomRight" activeCell="FH13" sqref="FH13:FI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16.140625" bestFit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845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845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208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91737</v>
      </c>
      <c r="C11" s="19" t="s">
        <v>155</v>
      </c>
      <c r="D11" s="18"/>
      <c r="E11" s="28">
        <f t="shared" ref="E11:E50" si="0">IF((COUNTA(T11:AC11)&gt;0),(ROUND((AVERAGE(T11:AC11)),0)),"")</f>
        <v>92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92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menentukan peluang kejadian saling bebas, lepas dan bersyarat dari percobaan acak</v>
      </c>
      <c r="K11" s="28">
        <f t="shared" ref="K11:K50" si="5">IF((COUNTA(AF11:AO11)&gt;0),AVERAGE(AF11:AO11),"")</f>
        <v>89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menentukan peluang kejadian saling bebas, lepas dan bersyarat dari percobaan acak</v>
      </c>
      <c r="Q11" s="39"/>
      <c r="R11" s="41" t="s">
        <v>9</v>
      </c>
      <c r="S11" s="18"/>
      <c r="T11" s="36">
        <v>92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8"/>
      <c r="AF11" s="36">
        <v>89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91751</v>
      </c>
      <c r="C12" s="19" t="s">
        <v>156</v>
      </c>
      <c r="D12" s="18"/>
      <c r="E12" s="28">
        <f t="shared" si="0"/>
        <v>82</v>
      </c>
      <c r="F12" s="28" t="str">
        <f t="shared" si="1"/>
        <v>B</v>
      </c>
      <c r="G12" s="28">
        <f t="shared" si="2"/>
        <v>82</v>
      </c>
      <c r="H12" s="28" t="str">
        <f t="shared" si="3"/>
        <v>B</v>
      </c>
      <c r="I12" s="36">
        <v>2</v>
      </c>
      <c r="J12" s="28" t="str">
        <f t="shared" si="4"/>
        <v>Kurang mampu menentukan peluang kejadian saling bebas, lepas dan bersyarat dari percobaan acak</v>
      </c>
      <c r="K12" s="28">
        <f t="shared" si="5"/>
        <v>91</v>
      </c>
      <c r="L12" s="28" t="str">
        <f t="shared" si="6"/>
        <v>A</v>
      </c>
      <c r="M12" s="28">
        <f t="shared" si="7"/>
        <v>91</v>
      </c>
      <c r="N12" s="28" t="str">
        <f t="shared" si="8"/>
        <v>A</v>
      </c>
      <c r="O12" s="36">
        <v>1</v>
      </c>
      <c r="P12" s="28" t="str">
        <f t="shared" si="9"/>
        <v>Sangat terampil menentukan peluang kejadian saling bebas, lepas dan bersyarat dari percobaan acak</v>
      </c>
      <c r="Q12" s="39"/>
      <c r="R12" s="41" t="s">
        <v>9</v>
      </c>
      <c r="S12" s="18"/>
      <c r="T12" s="36">
        <v>82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8"/>
      <c r="AF12" s="36">
        <v>91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91765</v>
      </c>
      <c r="C13" s="19" t="s">
        <v>157</v>
      </c>
      <c r="D13" s="18"/>
      <c r="E13" s="28">
        <f t="shared" si="0"/>
        <v>82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36">
        <v>2</v>
      </c>
      <c r="J13" s="28" t="str">
        <f t="shared" si="4"/>
        <v>Kurang mampu menentukan peluang kejadian saling bebas, lepas dan bersyarat dari percobaan acak</v>
      </c>
      <c r="K13" s="28">
        <f t="shared" si="5"/>
        <v>96</v>
      </c>
      <c r="L13" s="28" t="str">
        <f t="shared" si="6"/>
        <v>A</v>
      </c>
      <c r="M13" s="28">
        <f t="shared" si="7"/>
        <v>96</v>
      </c>
      <c r="N13" s="28" t="str">
        <f t="shared" si="8"/>
        <v>A</v>
      </c>
      <c r="O13" s="36">
        <v>1</v>
      </c>
      <c r="P13" s="28" t="str">
        <f t="shared" si="9"/>
        <v>Sangat terampil menentukan peluang kejadian saling bebas, lepas dan bersyarat dari percobaan acak</v>
      </c>
      <c r="Q13" s="39"/>
      <c r="R13" s="41" t="s">
        <v>9</v>
      </c>
      <c r="S13" s="18"/>
      <c r="T13" s="36">
        <v>82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8"/>
      <c r="AF13" s="36">
        <v>96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229</v>
      </c>
      <c r="FI13" s="77" t="s">
        <v>231</v>
      </c>
      <c r="FJ13" s="78">
        <v>41661</v>
      </c>
      <c r="FK13" s="78">
        <v>41671</v>
      </c>
    </row>
    <row r="14" spans="1:167" x14ac:dyDescent="0.25">
      <c r="A14" s="19">
        <v>4</v>
      </c>
      <c r="B14" s="19">
        <v>91779</v>
      </c>
      <c r="C14" s="19" t="s">
        <v>158</v>
      </c>
      <c r="D14" s="18"/>
      <c r="E14" s="28">
        <f t="shared" si="0"/>
        <v>89</v>
      </c>
      <c r="F14" s="28" t="str">
        <f t="shared" si="1"/>
        <v>A</v>
      </c>
      <c r="G14" s="28">
        <f t="shared" si="2"/>
        <v>89</v>
      </c>
      <c r="H14" s="28" t="str">
        <f t="shared" si="3"/>
        <v>A</v>
      </c>
      <c r="I14" s="36">
        <v>1</v>
      </c>
      <c r="J14" s="28" t="str">
        <f t="shared" si="4"/>
        <v>Memiliki kemampuan menentukan peluang kejadian saling bebas, lepas dan bersyarat dari percobaan acak</v>
      </c>
      <c r="K14" s="28">
        <f t="shared" si="5"/>
        <v>92</v>
      </c>
      <c r="L14" s="28" t="str">
        <f t="shared" si="6"/>
        <v>A</v>
      </c>
      <c r="M14" s="28">
        <f t="shared" si="7"/>
        <v>92</v>
      </c>
      <c r="N14" s="28" t="str">
        <f t="shared" si="8"/>
        <v>A</v>
      </c>
      <c r="O14" s="36">
        <v>1</v>
      </c>
      <c r="P14" s="28" t="str">
        <f t="shared" si="9"/>
        <v>Sangat terampil menentukan peluang kejadian saling bebas, lepas dan bersyarat dari percobaan acak</v>
      </c>
      <c r="Q14" s="39"/>
      <c r="R14" s="41" t="s">
        <v>9</v>
      </c>
      <c r="S14" s="18"/>
      <c r="T14" s="36">
        <v>89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8"/>
      <c r="AF14" s="36">
        <v>92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8"/>
      <c r="FK14" s="78"/>
    </row>
    <row r="15" spans="1:167" x14ac:dyDescent="0.25">
      <c r="A15" s="19">
        <v>5</v>
      </c>
      <c r="B15" s="19">
        <v>91793</v>
      </c>
      <c r="C15" s="19" t="s">
        <v>159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v>1</v>
      </c>
      <c r="J15" s="28" t="str">
        <f t="shared" si="4"/>
        <v>Memiliki kemampuan menentukan peluang kejadian saling bebas, lepas dan bersyarat dari percobaan acak</v>
      </c>
      <c r="K15" s="28">
        <f t="shared" si="5"/>
        <v>95</v>
      </c>
      <c r="L15" s="28" t="str">
        <f t="shared" si="6"/>
        <v>A</v>
      </c>
      <c r="M15" s="28">
        <f t="shared" si="7"/>
        <v>95</v>
      </c>
      <c r="N15" s="28" t="str">
        <f t="shared" si="8"/>
        <v>A</v>
      </c>
      <c r="O15" s="36">
        <v>1</v>
      </c>
      <c r="P15" s="28" t="str">
        <f t="shared" si="9"/>
        <v>Sangat terampil menentukan peluang kejadian saling bebas, lepas dan bersyarat dari percobaan acak</v>
      </c>
      <c r="Q15" s="39"/>
      <c r="R15" s="41" t="s">
        <v>8</v>
      </c>
      <c r="S15" s="18"/>
      <c r="T15" s="36">
        <v>86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8"/>
      <c r="AF15" s="36">
        <v>95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230</v>
      </c>
      <c r="FI15" s="77" t="s">
        <v>232</v>
      </c>
      <c r="FJ15" s="78">
        <v>41662</v>
      </c>
      <c r="FK15" s="78">
        <v>41672</v>
      </c>
    </row>
    <row r="16" spans="1:167" x14ac:dyDescent="0.25">
      <c r="A16" s="19">
        <v>6</v>
      </c>
      <c r="B16" s="19">
        <v>91807</v>
      </c>
      <c r="C16" s="19" t="s">
        <v>160</v>
      </c>
      <c r="D16" s="18"/>
      <c r="E16" s="28">
        <f t="shared" si="0"/>
        <v>86</v>
      </c>
      <c r="F16" s="28" t="str">
        <f t="shared" si="1"/>
        <v>A</v>
      </c>
      <c r="G16" s="28">
        <f t="shared" si="2"/>
        <v>86</v>
      </c>
      <c r="H16" s="28" t="str">
        <f t="shared" si="3"/>
        <v>A</v>
      </c>
      <c r="I16" s="36">
        <v>1</v>
      </c>
      <c r="J16" s="28" t="str">
        <f t="shared" si="4"/>
        <v>Memiliki kemampuan menentukan peluang kejadian saling bebas, lepas dan bersyarat dari percobaan acak</v>
      </c>
      <c r="K16" s="28">
        <f t="shared" si="5"/>
        <v>91</v>
      </c>
      <c r="L16" s="28" t="str">
        <f t="shared" si="6"/>
        <v>A</v>
      </c>
      <c r="M16" s="28">
        <f t="shared" si="7"/>
        <v>91</v>
      </c>
      <c r="N16" s="28" t="str">
        <f t="shared" si="8"/>
        <v>A</v>
      </c>
      <c r="O16" s="36">
        <v>1</v>
      </c>
      <c r="P16" s="28" t="str">
        <f t="shared" si="9"/>
        <v>Sangat terampil menentukan peluang kejadian saling bebas, lepas dan bersyarat dari percobaan acak</v>
      </c>
      <c r="Q16" s="39"/>
      <c r="R16" s="41" t="s">
        <v>9</v>
      </c>
      <c r="S16" s="18"/>
      <c r="T16" s="36">
        <v>86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8"/>
      <c r="AF16" s="36">
        <v>91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 x14ac:dyDescent="0.25">
      <c r="A17" s="19">
        <v>7</v>
      </c>
      <c r="B17" s="19">
        <v>91821</v>
      </c>
      <c r="C17" s="19" t="s">
        <v>161</v>
      </c>
      <c r="D17" s="18"/>
      <c r="E17" s="28">
        <f t="shared" si="0"/>
        <v>82</v>
      </c>
      <c r="F17" s="28" t="str">
        <f t="shared" si="1"/>
        <v>B</v>
      </c>
      <c r="G17" s="28">
        <f t="shared" si="2"/>
        <v>82</v>
      </c>
      <c r="H17" s="28" t="str">
        <f t="shared" si="3"/>
        <v>B</v>
      </c>
      <c r="I17" s="36">
        <v>2</v>
      </c>
      <c r="J17" s="28" t="str">
        <f t="shared" si="4"/>
        <v>Kurang mampu menentukan peluang kejadian saling bebas, lepas dan bersyarat dari percobaan acak</v>
      </c>
      <c r="K17" s="28">
        <f t="shared" si="5"/>
        <v>83</v>
      </c>
      <c r="L17" s="28" t="str">
        <f t="shared" si="6"/>
        <v>B</v>
      </c>
      <c r="M17" s="28">
        <f t="shared" si="7"/>
        <v>83</v>
      </c>
      <c r="N17" s="28" t="str">
        <f t="shared" si="8"/>
        <v>B</v>
      </c>
      <c r="O17" s="36">
        <v>2</v>
      </c>
      <c r="P17" s="28" t="str">
        <f t="shared" si="9"/>
        <v>Terampil menentukan peluang kejadian saling bebas, lepas dan bersyarat dari percobaan acak</v>
      </c>
      <c r="Q17" s="39"/>
      <c r="R17" s="41" t="s">
        <v>9</v>
      </c>
      <c r="S17" s="18"/>
      <c r="T17" s="36">
        <v>82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8"/>
      <c r="AF17" s="36">
        <v>83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/>
      <c r="FI17" s="77"/>
      <c r="FJ17" s="78">
        <v>41663</v>
      </c>
      <c r="FK17" s="78">
        <v>41673</v>
      </c>
    </row>
    <row r="18" spans="1:167" x14ac:dyDescent="0.25">
      <c r="A18" s="19">
        <v>8</v>
      </c>
      <c r="B18" s="19">
        <v>91835</v>
      </c>
      <c r="C18" s="19" t="s">
        <v>162</v>
      </c>
      <c r="D18" s="18"/>
      <c r="E18" s="28">
        <f t="shared" si="0"/>
        <v>93</v>
      </c>
      <c r="F18" s="28" t="str">
        <f t="shared" si="1"/>
        <v>A</v>
      </c>
      <c r="G18" s="28">
        <f t="shared" si="2"/>
        <v>93</v>
      </c>
      <c r="H18" s="28" t="str">
        <f t="shared" si="3"/>
        <v>A</v>
      </c>
      <c r="I18" s="36">
        <v>1</v>
      </c>
      <c r="J18" s="28" t="str">
        <f t="shared" si="4"/>
        <v>Memiliki kemampuan menentukan peluang kejadian saling bebas, lepas dan bersyarat dari percobaan acak</v>
      </c>
      <c r="K18" s="28">
        <f t="shared" si="5"/>
        <v>94</v>
      </c>
      <c r="L18" s="28" t="str">
        <f t="shared" si="6"/>
        <v>A</v>
      </c>
      <c r="M18" s="28">
        <f t="shared" si="7"/>
        <v>94</v>
      </c>
      <c r="N18" s="28" t="str">
        <f t="shared" si="8"/>
        <v>A</v>
      </c>
      <c r="O18" s="36">
        <v>1</v>
      </c>
      <c r="P18" s="28" t="str">
        <f t="shared" si="9"/>
        <v>Sangat terampil menentukan peluang kejadian saling bebas, lepas dan bersyarat dari percobaan acak</v>
      </c>
      <c r="Q18" s="39"/>
      <c r="R18" s="41" t="s">
        <v>8</v>
      </c>
      <c r="S18" s="18"/>
      <c r="T18" s="36">
        <v>93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8"/>
      <c r="AF18" s="36">
        <v>94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 x14ac:dyDescent="0.25">
      <c r="A19" s="19">
        <v>9</v>
      </c>
      <c r="B19" s="19">
        <v>91848</v>
      </c>
      <c r="C19" s="19" t="s">
        <v>163</v>
      </c>
      <c r="D19" s="18"/>
      <c r="E19" s="28">
        <f t="shared" si="0"/>
        <v>80</v>
      </c>
      <c r="F19" s="28" t="str">
        <f t="shared" si="1"/>
        <v>B</v>
      </c>
      <c r="G19" s="28">
        <f t="shared" si="2"/>
        <v>80</v>
      </c>
      <c r="H19" s="28" t="str">
        <f t="shared" si="3"/>
        <v>B</v>
      </c>
      <c r="I19" s="36">
        <v>2</v>
      </c>
      <c r="J19" s="28" t="str">
        <f t="shared" si="4"/>
        <v>Kurang mampu menentukan peluang kejadian saling bebas, lepas dan bersyarat dari percobaan acak</v>
      </c>
      <c r="K19" s="28">
        <f t="shared" si="5"/>
        <v>92</v>
      </c>
      <c r="L19" s="28" t="str">
        <f t="shared" si="6"/>
        <v>A</v>
      </c>
      <c r="M19" s="28">
        <f t="shared" si="7"/>
        <v>92</v>
      </c>
      <c r="N19" s="28" t="str">
        <f t="shared" si="8"/>
        <v>A</v>
      </c>
      <c r="O19" s="36">
        <v>1</v>
      </c>
      <c r="P19" s="28" t="str">
        <f t="shared" si="9"/>
        <v>Sangat terampil menentukan peluang kejadian saling bebas, lepas dan bersyarat dari percobaan acak</v>
      </c>
      <c r="Q19" s="39"/>
      <c r="R19" s="41" t="s">
        <v>9</v>
      </c>
      <c r="S19" s="18"/>
      <c r="T19" s="36">
        <v>80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8"/>
      <c r="AF19" s="36">
        <v>92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/>
      <c r="FI19" s="77"/>
      <c r="FJ19" s="78">
        <v>41664</v>
      </c>
      <c r="FK19" s="78">
        <v>41674</v>
      </c>
    </row>
    <row r="20" spans="1:167" x14ac:dyDescent="0.25">
      <c r="A20" s="19">
        <v>10</v>
      </c>
      <c r="B20" s="19">
        <v>91862</v>
      </c>
      <c r="C20" s="19" t="s">
        <v>164</v>
      </c>
      <c r="D20" s="18"/>
      <c r="E20" s="28">
        <f t="shared" si="0"/>
        <v>83</v>
      </c>
      <c r="F20" s="28" t="str">
        <f t="shared" si="1"/>
        <v>B</v>
      </c>
      <c r="G20" s="28">
        <f t="shared" si="2"/>
        <v>83</v>
      </c>
      <c r="H20" s="28" t="str">
        <f t="shared" si="3"/>
        <v>B</v>
      </c>
      <c r="I20" s="36">
        <v>2</v>
      </c>
      <c r="J20" s="28" t="str">
        <f t="shared" si="4"/>
        <v>Kurang mampu menentukan peluang kejadian saling bebas, lepas dan bersyarat dari percobaan acak</v>
      </c>
      <c r="K20" s="28">
        <f t="shared" si="5"/>
        <v>89</v>
      </c>
      <c r="L20" s="28" t="str">
        <f t="shared" si="6"/>
        <v>A</v>
      </c>
      <c r="M20" s="28">
        <f t="shared" si="7"/>
        <v>89</v>
      </c>
      <c r="N20" s="28" t="str">
        <f t="shared" si="8"/>
        <v>A</v>
      </c>
      <c r="O20" s="36">
        <v>1</v>
      </c>
      <c r="P20" s="28" t="str">
        <f t="shared" si="9"/>
        <v>Sangat terampil menentukan peluang kejadian saling bebas, lepas dan bersyarat dari percobaan acak</v>
      </c>
      <c r="Q20" s="39"/>
      <c r="R20" s="41" t="s">
        <v>9</v>
      </c>
      <c r="S20" s="18"/>
      <c r="T20" s="36">
        <v>83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8"/>
      <c r="AF20" s="36">
        <v>89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 x14ac:dyDescent="0.25">
      <c r="A21" s="19">
        <v>11</v>
      </c>
      <c r="B21" s="19">
        <v>91876</v>
      </c>
      <c r="C21" s="19" t="s">
        <v>165</v>
      </c>
      <c r="D21" s="18"/>
      <c r="E21" s="28">
        <f t="shared" si="0"/>
        <v>84</v>
      </c>
      <c r="F21" s="28" t="str">
        <f t="shared" si="1"/>
        <v>B</v>
      </c>
      <c r="G21" s="28">
        <f t="shared" si="2"/>
        <v>84</v>
      </c>
      <c r="H21" s="28" t="str">
        <f t="shared" si="3"/>
        <v>B</v>
      </c>
      <c r="I21" s="36">
        <v>2</v>
      </c>
      <c r="J21" s="28" t="str">
        <f t="shared" si="4"/>
        <v>Kurang mampu menentukan peluang kejadian saling bebas, lepas dan bersyarat dari percobaan acak</v>
      </c>
      <c r="K21" s="28">
        <f t="shared" si="5"/>
        <v>92</v>
      </c>
      <c r="L21" s="28" t="str">
        <f t="shared" si="6"/>
        <v>A</v>
      </c>
      <c r="M21" s="28">
        <f t="shared" si="7"/>
        <v>92</v>
      </c>
      <c r="N21" s="28" t="str">
        <f t="shared" si="8"/>
        <v>A</v>
      </c>
      <c r="O21" s="36">
        <v>1</v>
      </c>
      <c r="P21" s="28" t="str">
        <f t="shared" si="9"/>
        <v>Sangat terampil menentukan peluang kejadian saling bebas, lepas dan bersyarat dari percobaan acak</v>
      </c>
      <c r="Q21" s="39"/>
      <c r="R21" s="41" t="s">
        <v>9</v>
      </c>
      <c r="S21" s="18"/>
      <c r="T21" s="36">
        <v>84</v>
      </c>
      <c r="U21" s="1"/>
      <c r="V21" s="1"/>
      <c r="W21" s="1"/>
      <c r="X21" s="1"/>
      <c r="Y21" s="1"/>
      <c r="Z21" s="1"/>
      <c r="AA21" s="1"/>
      <c r="AB21" s="1"/>
      <c r="AC21" s="1"/>
      <c r="AD21" s="1"/>
      <c r="AE21" s="18"/>
      <c r="AF21" s="36">
        <v>92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8">
        <v>41665</v>
      </c>
      <c r="FK21" s="78">
        <v>41675</v>
      </c>
    </row>
    <row r="22" spans="1:167" x14ac:dyDescent="0.25">
      <c r="A22" s="19">
        <v>12</v>
      </c>
      <c r="B22" s="19">
        <v>91889</v>
      </c>
      <c r="C22" s="19" t="s">
        <v>166</v>
      </c>
      <c r="D22" s="18"/>
      <c r="E22" s="28">
        <f t="shared" si="0"/>
        <v>87</v>
      </c>
      <c r="F22" s="28" t="str">
        <f t="shared" si="1"/>
        <v>A</v>
      </c>
      <c r="G22" s="28">
        <f t="shared" si="2"/>
        <v>87</v>
      </c>
      <c r="H22" s="28" t="str">
        <f t="shared" si="3"/>
        <v>A</v>
      </c>
      <c r="I22" s="36">
        <v>1</v>
      </c>
      <c r="J22" s="28" t="str">
        <f t="shared" si="4"/>
        <v>Memiliki kemampuan menentukan peluang kejadian saling bebas, lepas dan bersyarat dari percobaan acak</v>
      </c>
      <c r="K22" s="28">
        <f t="shared" si="5"/>
        <v>89</v>
      </c>
      <c r="L22" s="28" t="str">
        <f t="shared" si="6"/>
        <v>A</v>
      </c>
      <c r="M22" s="28">
        <f t="shared" si="7"/>
        <v>89</v>
      </c>
      <c r="N22" s="28" t="str">
        <f t="shared" si="8"/>
        <v>A</v>
      </c>
      <c r="O22" s="36">
        <v>1</v>
      </c>
      <c r="P22" s="28" t="str">
        <f t="shared" si="9"/>
        <v>Sangat terampil menentukan peluang kejadian saling bebas, lepas dan bersyarat dari percobaan acak</v>
      </c>
      <c r="Q22" s="39"/>
      <c r="R22" s="41" t="s">
        <v>8</v>
      </c>
      <c r="S22" s="18"/>
      <c r="T22" s="36">
        <v>87</v>
      </c>
      <c r="U22" s="1"/>
      <c r="V22" s="1"/>
      <c r="W22" s="1"/>
      <c r="X22" s="1"/>
      <c r="Y22" s="1"/>
      <c r="Z22" s="1"/>
      <c r="AA22" s="1"/>
      <c r="AB22" s="1"/>
      <c r="AC22" s="1"/>
      <c r="AD22" s="1"/>
      <c r="AE22" s="18"/>
      <c r="AF22" s="36">
        <v>89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 x14ac:dyDescent="0.25">
      <c r="A23" s="19">
        <v>13</v>
      </c>
      <c r="B23" s="19">
        <v>91903</v>
      </c>
      <c r="C23" s="19" t="s">
        <v>167</v>
      </c>
      <c r="D23" s="18"/>
      <c r="E23" s="28">
        <f t="shared" si="0"/>
        <v>82</v>
      </c>
      <c r="F23" s="28" t="str">
        <f t="shared" si="1"/>
        <v>B</v>
      </c>
      <c r="G23" s="28">
        <f t="shared" si="2"/>
        <v>82</v>
      </c>
      <c r="H23" s="28" t="str">
        <f t="shared" si="3"/>
        <v>B</v>
      </c>
      <c r="I23" s="36">
        <v>2</v>
      </c>
      <c r="J23" s="28" t="str">
        <f t="shared" si="4"/>
        <v>Kurang mampu menentukan peluang kejadian saling bebas, lepas dan bersyarat dari percobaan acak</v>
      </c>
      <c r="K23" s="28">
        <f t="shared" si="5"/>
        <v>89</v>
      </c>
      <c r="L23" s="28" t="str">
        <f t="shared" si="6"/>
        <v>A</v>
      </c>
      <c r="M23" s="28">
        <f t="shared" si="7"/>
        <v>89</v>
      </c>
      <c r="N23" s="28" t="str">
        <f t="shared" si="8"/>
        <v>A</v>
      </c>
      <c r="O23" s="36">
        <v>1</v>
      </c>
      <c r="P23" s="28" t="str">
        <f t="shared" si="9"/>
        <v>Sangat terampil menentukan peluang kejadian saling bebas, lepas dan bersyarat dari percobaan acak</v>
      </c>
      <c r="Q23" s="39"/>
      <c r="R23" s="41" t="s">
        <v>9</v>
      </c>
      <c r="S23" s="18"/>
      <c r="T23" s="36">
        <v>82</v>
      </c>
      <c r="U23" s="1"/>
      <c r="V23" s="1"/>
      <c r="W23" s="1"/>
      <c r="X23" s="1"/>
      <c r="Y23" s="1"/>
      <c r="Z23" s="1"/>
      <c r="AA23" s="1"/>
      <c r="AB23" s="1"/>
      <c r="AC23" s="1"/>
      <c r="AD23" s="1"/>
      <c r="AE23" s="18"/>
      <c r="AF23" s="36">
        <v>89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41666</v>
      </c>
      <c r="FK23" s="78">
        <v>41676</v>
      </c>
    </row>
    <row r="24" spans="1:167" x14ac:dyDescent="0.25">
      <c r="A24" s="19">
        <v>14</v>
      </c>
      <c r="B24" s="19">
        <v>91917</v>
      </c>
      <c r="C24" s="19" t="s">
        <v>168</v>
      </c>
      <c r="D24" s="18"/>
      <c r="E24" s="28">
        <f t="shared" si="0"/>
        <v>91</v>
      </c>
      <c r="F24" s="28" t="str">
        <f t="shared" si="1"/>
        <v>A</v>
      </c>
      <c r="G24" s="28">
        <f t="shared" si="2"/>
        <v>91</v>
      </c>
      <c r="H24" s="28" t="str">
        <f t="shared" si="3"/>
        <v>A</v>
      </c>
      <c r="I24" s="36">
        <v>1</v>
      </c>
      <c r="J24" s="28" t="str">
        <f t="shared" si="4"/>
        <v>Memiliki kemampuan menentukan peluang kejadian saling bebas, lepas dan bersyarat dari percobaan acak</v>
      </c>
      <c r="K24" s="28">
        <f t="shared" si="5"/>
        <v>92</v>
      </c>
      <c r="L24" s="28" t="str">
        <f t="shared" si="6"/>
        <v>A</v>
      </c>
      <c r="M24" s="28">
        <f t="shared" si="7"/>
        <v>92</v>
      </c>
      <c r="N24" s="28" t="str">
        <f t="shared" si="8"/>
        <v>A</v>
      </c>
      <c r="O24" s="36">
        <v>1</v>
      </c>
      <c r="P24" s="28" t="str">
        <f t="shared" si="9"/>
        <v>Sangat terampil menentukan peluang kejadian saling bebas, lepas dan bersyarat dari percobaan acak</v>
      </c>
      <c r="Q24" s="39"/>
      <c r="R24" s="41" t="s">
        <v>9</v>
      </c>
      <c r="S24" s="18"/>
      <c r="T24" s="36">
        <v>91</v>
      </c>
      <c r="U24" s="1"/>
      <c r="V24" s="1"/>
      <c r="W24" s="1"/>
      <c r="X24" s="1"/>
      <c r="Y24" s="1"/>
      <c r="Z24" s="1"/>
      <c r="AA24" s="1"/>
      <c r="AB24" s="1"/>
      <c r="AC24" s="1"/>
      <c r="AD24" s="1"/>
      <c r="AE24" s="18"/>
      <c r="AF24" s="36">
        <v>92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 x14ac:dyDescent="0.25">
      <c r="A25" s="19">
        <v>15</v>
      </c>
      <c r="B25" s="19">
        <v>91931</v>
      </c>
      <c r="C25" s="19" t="s">
        <v>169</v>
      </c>
      <c r="D25" s="18"/>
      <c r="E25" s="28">
        <f t="shared" si="0"/>
        <v>85</v>
      </c>
      <c r="F25" s="28" t="str">
        <f t="shared" si="1"/>
        <v>A</v>
      </c>
      <c r="G25" s="28">
        <f t="shared" si="2"/>
        <v>85</v>
      </c>
      <c r="H25" s="28" t="str">
        <f t="shared" si="3"/>
        <v>A</v>
      </c>
      <c r="I25" s="36">
        <v>1</v>
      </c>
      <c r="J25" s="28" t="str">
        <f t="shared" si="4"/>
        <v>Memiliki kemampuan menentukan peluang kejadian saling bebas, lepas dan bersyarat dari percobaan acak</v>
      </c>
      <c r="K25" s="28">
        <f t="shared" si="5"/>
        <v>93</v>
      </c>
      <c r="L25" s="28" t="str">
        <f t="shared" si="6"/>
        <v>A</v>
      </c>
      <c r="M25" s="28">
        <f t="shared" si="7"/>
        <v>93</v>
      </c>
      <c r="N25" s="28" t="str">
        <f t="shared" si="8"/>
        <v>A</v>
      </c>
      <c r="O25" s="36">
        <v>1</v>
      </c>
      <c r="P25" s="28" t="str">
        <f t="shared" si="9"/>
        <v>Sangat terampil menentukan peluang kejadian saling bebas, lepas dan bersyarat dari percobaan acak</v>
      </c>
      <c r="Q25" s="39"/>
      <c r="R25" s="41" t="s">
        <v>9</v>
      </c>
      <c r="S25" s="18"/>
      <c r="T25" s="36">
        <v>85</v>
      </c>
      <c r="U25" s="1"/>
      <c r="V25" s="1"/>
      <c r="W25" s="1"/>
      <c r="X25" s="1"/>
      <c r="Y25" s="1"/>
      <c r="Z25" s="1"/>
      <c r="AA25" s="1"/>
      <c r="AB25" s="1"/>
      <c r="AC25" s="1"/>
      <c r="AD25" s="1"/>
      <c r="AE25" s="18"/>
      <c r="AF25" s="36">
        <v>93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7"/>
      <c r="FI25" s="77"/>
      <c r="FJ25" s="78">
        <v>41667</v>
      </c>
      <c r="FK25" s="78">
        <v>41677</v>
      </c>
    </row>
    <row r="26" spans="1:167" x14ac:dyDescent="0.25">
      <c r="A26" s="19">
        <v>16</v>
      </c>
      <c r="B26" s="19">
        <v>91945</v>
      </c>
      <c r="C26" s="19" t="s">
        <v>170</v>
      </c>
      <c r="D26" s="18"/>
      <c r="E26" s="28">
        <f t="shared" si="0"/>
        <v>93</v>
      </c>
      <c r="F26" s="28" t="str">
        <f t="shared" si="1"/>
        <v>A</v>
      </c>
      <c r="G26" s="28">
        <f t="shared" si="2"/>
        <v>93</v>
      </c>
      <c r="H26" s="28" t="str">
        <f t="shared" si="3"/>
        <v>A</v>
      </c>
      <c r="I26" s="36">
        <v>1</v>
      </c>
      <c r="J26" s="28" t="str">
        <f t="shared" si="4"/>
        <v>Memiliki kemampuan menentukan peluang kejadian saling bebas, lepas dan bersyarat dari percobaan acak</v>
      </c>
      <c r="K26" s="28">
        <f t="shared" si="5"/>
        <v>96</v>
      </c>
      <c r="L26" s="28" t="str">
        <f t="shared" si="6"/>
        <v>A</v>
      </c>
      <c r="M26" s="28">
        <f t="shared" si="7"/>
        <v>96</v>
      </c>
      <c r="N26" s="28" t="str">
        <f t="shared" si="8"/>
        <v>A</v>
      </c>
      <c r="O26" s="36">
        <v>1</v>
      </c>
      <c r="P26" s="28" t="str">
        <f t="shared" si="9"/>
        <v>Sangat terampil menentukan peluang kejadian saling bebas, lepas dan bersyarat dari percobaan acak</v>
      </c>
      <c r="Q26" s="39"/>
      <c r="R26" s="41" t="s">
        <v>8</v>
      </c>
      <c r="S26" s="18"/>
      <c r="T26" s="36">
        <v>93</v>
      </c>
      <c r="U26" s="1"/>
      <c r="V26" s="1"/>
      <c r="W26" s="1"/>
      <c r="X26" s="1"/>
      <c r="Y26" s="1"/>
      <c r="Z26" s="1"/>
      <c r="AA26" s="1"/>
      <c r="AB26" s="1"/>
      <c r="AC26" s="1"/>
      <c r="AD26" s="1"/>
      <c r="AE26" s="18"/>
      <c r="AF26" s="36">
        <v>96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 x14ac:dyDescent="0.25">
      <c r="A27" s="19">
        <v>17</v>
      </c>
      <c r="B27" s="19">
        <v>91959</v>
      </c>
      <c r="C27" s="19" t="s">
        <v>171</v>
      </c>
      <c r="D27" s="18"/>
      <c r="E27" s="28">
        <f t="shared" si="0"/>
        <v>80</v>
      </c>
      <c r="F27" s="28" t="str">
        <f t="shared" si="1"/>
        <v>B</v>
      </c>
      <c r="G27" s="28">
        <f t="shared" si="2"/>
        <v>80</v>
      </c>
      <c r="H27" s="28" t="str">
        <f t="shared" si="3"/>
        <v>B</v>
      </c>
      <c r="I27" s="36">
        <v>2</v>
      </c>
      <c r="J27" s="28" t="str">
        <f t="shared" si="4"/>
        <v>Kurang mampu menentukan peluang kejadian saling bebas, lepas dan bersyarat dari percobaan acak</v>
      </c>
      <c r="K27" s="28">
        <f t="shared" si="5"/>
        <v>89</v>
      </c>
      <c r="L27" s="28" t="str">
        <f t="shared" si="6"/>
        <v>A</v>
      </c>
      <c r="M27" s="28">
        <f t="shared" si="7"/>
        <v>89</v>
      </c>
      <c r="N27" s="28" t="str">
        <f t="shared" si="8"/>
        <v>A</v>
      </c>
      <c r="O27" s="36">
        <v>1</v>
      </c>
      <c r="P27" s="28" t="str">
        <f t="shared" si="9"/>
        <v>Sangat terampil menentukan peluang kejadian saling bebas, lepas dan bersyarat dari percobaan acak</v>
      </c>
      <c r="Q27" s="39"/>
      <c r="R27" s="41" t="s">
        <v>9</v>
      </c>
      <c r="S27" s="18"/>
      <c r="T27" s="36">
        <v>80</v>
      </c>
      <c r="U27" s="1"/>
      <c r="V27" s="1"/>
      <c r="W27" s="1"/>
      <c r="X27" s="1"/>
      <c r="Y27" s="1"/>
      <c r="Z27" s="1"/>
      <c r="AA27" s="1"/>
      <c r="AB27" s="1"/>
      <c r="AC27" s="1"/>
      <c r="AD27" s="1"/>
      <c r="AE27" s="18"/>
      <c r="AF27" s="36">
        <v>89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41668</v>
      </c>
      <c r="FK27" s="78">
        <v>41678</v>
      </c>
    </row>
    <row r="28" spans="1:167" x14ac:dyDescent="0.25">
      <c r="A28" s="19">
        <v>18</v>
      </c>
      <c r="B28" s="19">
        <v>91973</v>
      </c>
      <c r="C28" s="19" t="s">
        <v>172</v>
      </c>
      <c r="D28" s="18"/>
      <c r="E28" s="28">
        <f t="shared" si="0"/>
        <v>83</v>
      </c>
      <c r="F28" s="28" t="str">
        <f t="shared" si="1"/>
        <v>B</v>
      </c>
      <c r="G28" s="28">
        <f t="shared" si="2"/>
        <v>83</v>
      </c>
      <c r="H28" s="28" t="str">
        <f t="shared" si="3"/>
        <v>B</v>
      </c>
      <c r="I28" s="36">
        <v>2</v>
      </c>
      <c r="J28" s="28" t="str">
        <f t="shared" si="4"/>
        <v>Kurang mampu menentukan peluang kejadian saling bebas, lepas dan bersyarat dari percobaan acak</v>
      </c>
      <c r="K28" s="28">
        <f t="shared" si="5"/>
        <v>91</v>
      </c>
      <c r="L28" s="28" t="str">
        <f t="shared" si="6"/>
        <v>A</v>
      </c>
      <c r="M28" s="28">
        <f t="shared" si="7"/>
        <v>91</v>
      </c>
      <c r="N28" s="28" t="str">
        <f t="shared" si="8"/>
        <v>A</v>
      </c>
      <c r="O28" s="36">
        <v>1</v>
      </c>
      <c r="P28" s="28" t="str">
        <f t="shared" si="9"/>
        <v>Sangat terampil menentukan peluang kejadian saling bebas, lepas dan bersyarat dari percobaan acak</v>
      </c>
      <c r="Q28" s="39"/>
      <c r="R28" s="41" t="s">
        <v>9</v>
      </c>
      <c r="S28" s="18"/>
      <c r="T28" s="36">
        <v>83</v>
      </c>
      <c r="U28" s="1"/>
      <c r="V28" s="1"/>
      <c r="W28" s="1"/>
      <c r="X28" s="1"/>
      <c r="Y28" s="1"/>
      <c r="Z28" s="1"/>
      <c r="AA28" s="1"/>
      <c r="AB28" s="1"/>
      <c r="AC28" s="1"/>
      <c r="AD28" s="1"/>
      <c r="AE28" s="18"/>
      <c r="AF28" s="36">
        <v>91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 x14ac:dyDescent="0.25">
      <c r="A29" s="19">
        <v>19</v>
      </c>
      <c r="B29" s="19">
        <v>91987</v>
      </c>
      <c r="C29" s="19" t="s">
        <v>173</v>
      </c>
      <c r="D29" s="18"/>
      <c r="E29" s="28">
        <f t="shared" si="0"/>
        <v>89</v>
      </c>
      <c r="F29" s="28" t="str">
        <f t="shared" si="1"/>
        <v>A</v>
      </c>
      <c r="G29" s="28">
        <f t="shared" si="2"/>
        <v>89</v>
      </c>
      <c r="H29" s="28" t="str">
        <f t="shared" si="3"/>
        <v>A</v>
      </c>
      <c r="I29" s="36">
        <v>1</v>
      </c>
      <c r="J29" s="28" t="str">
        <f t="shared" si="4"/>
        <v>Memiliki kemampuan menentukan peluang kejadian saling bebas, lepas dan bersyarat dari percobaan acak</v>
      </c>
      <c r="K29" s="28">
        <f t="shared" si="5"/>
        <v>93</v>
      </c>
      <c r="L29" s="28" t="str">
        <f t="shared" si="6"/>
        <v>A</v>
      </c>
      <c r="M29" s="28">
        <f t="shared" si="7"/>
        <v>93</v>
      </c>
      <c r="N29" s="28" t="str">
        <f t="shared" si="8"/>
        <v>A</v>
      </c>
      <c r="O29" s="36">
        <v>1</v>
      </c>
      <c r="P29" s="28" t="str">
        <f t="shared" si="9"/>
        <v>Sangat terampil menentukan peluang kejadian saling bebas, lepas dan bersyarat dari percobaan acak</v>
      </c>
      <c r="Q29" s="39"/>
      <c r="R29" s="41" t="s">
        <v>8</v>
      </c>
      <c r="S29" s="18"/>
      <c r="T29" s="36">
        <v>89</v>
      </c>
      <c r="U29" s="1"/>
      <c r="V29" s="1"/>
      <c r="W29" s="1"/>
      <c r="X29" s="1"/>
      <c r="Y29" s="1"/>
      <c r="Z29" s="1"/>
      <c r="AA29" s="1"/>
      <c r="AB29" s="1"/>
      <c r="AC29" s="1"/>
      <c r="AD29" s="1"/>
      <c r="AE29" s="18"/>
      <c r="AF29" s="36">
        <v>93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41669</v>
      </c>
      <c r="FK29" s="78">
        <v>41679</v>
      </c>
    </row>
    <row r="30" spans="1:167" x14ac:dyDescent="0.25">
      <c r="A30" s="19">
        <v>20</v>
      </c>
      <c r="B30" s="19">
        <v>95250</v>
      </c>
      <c r="C30" s="19" t="s">
        <v>174</v>
      </c>
      <c r="D30" s="18"/>
      <c r="E30" s="28">
        <f t="shared" si="0"/>
        <v>87</v>
      </c>
      <c r="F30" s="28" t="str">
        <f t="shared" si="1"/>
        <v>A</v>
      </c>
      <c r="G30" s="28">
        <f t="shared" si="2"/>
        <v>87</v>
      </c>
      <c r="H30" s="28" t="str">
        <f t="shared" si="3"/>
        <v>A</v>
      </c>
      <c r="I30" s="36">
        <v>1</v>
      </c>
      <c r="J30" s="28" t="str">
        <f t="shared" si="4"/>
        <v>Memiliki kemampuan menentukan peluang kejadian saling bebas, lepas dan bersyarat dari percobaan acak</v>
      </c>
      <c r="K30" s="28">
        <f t="shared" si="5"/>
        <v>93</v>
      </c>
      <c r="L30" s="28" t="str">
        <f t="shared" si="6"/>
        <v>A</v>
      </c>
      <c r="M30" s="28">
        <f t="shared" si="7"/>
        <v>93</v>
      </c>
      <c r="N30" s="28" t="str">
        <f t="shared" si="8"/>
        <v>A</v>
      </c>
      <c r="O30" s="36">
        <v>1</v>
      </c>
      <c r="P30" s="28" t="str">
        <f t="shared" si="9"/>
        <v>Sangat terampil menentukan peluang kejadian saling bebas, lepas dan bersyarat dari percobaan acak</v>
      </c>
      <c r="Q30" s="39"/>
      <c r="R30" s="41" t="s">
        <v>9</v>
      </c>
      <c r="S30" s="18"/>
      <c r="T30" s="36">
        <v>87</v>
      </c>
      <c r="U30" s="1"/>
      <c r="V30" s="1"/>
      <c r="W30" s="1"/>
      <c r="X30" s="1"/>
      <c r="Y30" s="1"/>
      <c r="Z30" s="1"/>
      <c r="AA30" s="1"/>
      <c r="AB30" s="1"/>
      <c r="AC30" s="1"/>
      <c r="AD30" s="1"/>
      <c r="AE30" s="18"/>
      <c r="AF30" s="36">
        <v>93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 x14ac:dyDescent="0.25">
      <c r="A31" s="19">
        <v>21</v>
      </c>
      <c r="B31" s="19">
        <v>92001</v>
      </c>
      <c r="C31" s="19" t="s">
        <v>175</v>
      </c>
      <c r="D31" s="18"/>
      <c r="E31" s="28">
        <f t="shared" si="0"/>
        <v>82</v>
      </c>
      <c r="F31" s="28" t="str">
        <f t="shared" si="1"/>
        <v>B</v>
      </c>
      <c r="G31" s="28">
        <f t="shared" si="2"/>
        <v>82</v>
      </c>
      <c r="H31" s="28" t="str">
        <f t="shared" si="3"/>
        <v>B</v>
      </c>
      <c r="I31" s="36">
        <v>2</v>
      </c>
      <c r="J31" s="28" t="str">
        <f t="shared" si="4"/>
        <v>Kurang mampu menentukan peluang kejadian saling bebas, lepas dan bersyarat dari percobaan acak</v>
      </c>
      <c r="K31" s="28">
        <f t="shared" si="5"/>
        <v>89</v>
      </c>
      <c r="L31" s="28" t="str">
        <f t="shared" si="6"/>
        <v>A</v>
      </c>
      <c r="M31" s="28">
        <f t="shared" si="7"/>
        <v>89</v>
      </c>
      <c r="N31" s="28" t="str">
        <f t="shared" si="8"/>
        <v>A</v>
      </c>
      <c r="O31" s="36">
        <v>1</v>
      </c>
      <c r="P31" s="28" t="str">
        <f t="shared" si="9"/>
        <v>Sangat terampil menentukan peluang kejadian saling bebas, lepas dan bersyarat dari percobaan acak</v>
      </c>
      <c r="Q31" s="39"/>
      <c r="R31" s="41" t="s">
        <v>9</v>
      </c>
      <c r="S31" s="18"/>
      <c r="T31" s="36">
        <v>82</v>
      </c>
      <c r="U31" s="1"/>
      <c r="V31" s="1"/>
      <c r="W31" s="1"/>
      <c r="X31" s="1"/>
      <c r="Y31" s="1"/>
      <c r="Z31" s="1"/>
      <c r="AA31" s="1"/>
      <c r="AB31" s="1"/>
      <c r="AC31" s="1"/>
      <c r="AD31" s="1"/>
      <c r="AE31" s="18"/>
      <c r="AF31" s="36">
        <v>89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41670</v>
      </c>
      <c r="FK31" s="78">
        <v>41680</v>
      </c>
    </row>
    <row r="32" spans="1:167" x14ac:dyDescent="0.25">
      <c r="A32" s="19">
        <v>22</v>
      </c>
      <c r="B32" s="19">
        <v>92015</v>
      </c>
      <c r="C32" s="19" t="s">
        <v>176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1</v>
      </c>
      <c r="J32" s="28" t="str">
        <f t="shared" si="4"/>
        <v>Memiliki kemampuan menentukan peluang kejadian saling bebas, lepas dan bersyarat dari percobaan acak</v>
      </c>
      <c r="K32" s="28">
        <f t="shared" si="5"/>
        <v>89</v>
      </c>
      <c r="L32" s="28" t="str">
        <f t="shared" si="6"/>
        <v>A</v>
      </c>
      <c r="M32" s="28">
        <f t="shared" si="7"/>
        <v>89</v>
      </c>
      <c r="N32" s="28" t="str">
        <f t="shared" si="8"/>
        <v>A</v>
      </c>
      <c r="O32" s="36">
        <v>1</v>
      </c>
      <c r="P32" s="28" t="str">
        <f t="shared" si="9"/>
        <v>Sangat terampil menentukan peluang kejadian saling bebas, lepas dan bersyarat dari percobaan acak</v>
      </c>
      <c r="Q32" s="39"/>
      <c r="R32" s="41" t="s">
        <v>9</v>
      </c>
      <c r="S32" s="18"/>
      <c r="T32" s="36">
        <v>85</v>
      </c>
      <c r="U32" s="1"/>
      <c r="V32" s="1"/>
      <c r="W32" s="1"/>
      <c r="X32" s="1"/>
      <c r="Y32" s="1"/>
      <c r="Z32" s="1"/>
      <c r="AA32" s="1"/>
      <c r="AB32" s="1"/>
      <c r="AC32" s="1"/>
      <c r="AD32" s="1"/>
      <c r="AE32" s="18"/>
      <c r="AF32" s="36">
        <v>89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67" x14ac:dyDescent="0.25">
      <c r="A33" s="19">
        <v>23</v>
      </c>
      <c r="B33" s="19">
        <v>92029</v>
      </c>
      <c r="C33" s="19" t="s">
        <v>177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1</v>
      </c>
      <c r="J33" s="28" t="str">
        <f t="shared" si="4"/>
        <v>Memiliki kemampuan menentukan peluang kejadian saling bebas, lepas dan bersyarat dari percobaan acak</v>
      </c>
      <c r="K33" s="28">
        <f t="shared" si="5"/>
        <v>89</v>
      </c>
      <c r="L33" s="28" t="str">
        <f t="shared" si="6"/>
        <v>A</v>
      </c>
      <c r="M33" s="28">
        <f t="shared" si="7"/>
        <v>89</v>
      </c>
      <c r="N33" s="28" t="str">
        <f t="shared" si="8"/>
        <v>A</v>
      </c>
      <c r="O33" s="36">
        <v>1</v>
      </c>
      <c r="P33" s="28" t="str">
        <f t="shared" si="9"/>
        <v>Sangat terampil menentukan peluang kejadian saling bebas, lepas dan bersyarat dari percobaan acak</v>
      </c>
      <c r="Q33" s="39"/>
      <c r="R33" s="41" t="s">
        <v>9</v>
      </c>
      <c r="S33" s="18"/>
      <c r="T33" s="36">
        <v>85</v>
      </c>
      <c r="U33" s="1"/>
      <c r="V33" s="1"/>
      <c r="W33" s="1"/>
      <c r="X33" s="1"/>
      <c r="Y33" s="1"/>
      <c r="Z33" s="1"/>
      <c r="AA33" s="1"/>
      <c r="AB33" s="1"/>
      <c r="AC33" s="1"/>
      <c r="AD33" s="1"/>
      <c r="AE33" s="18"/>
      <c r="AF33" s="36">
        <v>89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  <c r="FJ33">
        <v>41661</v>
      </c>
      <c r="FK33">
        <v>41671</v>
      </c>
    </row>
    <row r="34" spans="1:167" x14ac:dyDescent="0.25">
      <c r="A34" s="19">
        <v>24</v>
      </c>
      <c r="B34" s="19">
        <v>92043</v>
      </c>
      <c r="C34" s="19" t="s">
        <v>178</v>
      </c>
      <c r="D34" s="18"/>
      <c r="E34" s="28">
        <f t="shared" si="0"/>
        <v>92</v>
      </c>
      <c r="F34" s="28" t="str">
        <f t="shared" si="1"/>
        <v>A</v>
      </c>
      <c r="G34" s="28">
        <f t="shared" si="2"/>
        <v>92</v>
      </c>
      <c r="H34" s="28" t="str">
        <f t="shared" si="3"/>
        <v>A</v>
      </c>
      <c r="I34" s="36">
        <v>1</v>
      </c>
      <c r="J34" s="28" t="str">
        <f t="shared" si="4"/>
        <v>Memiliki kemampuan menentukan peluang kejadian saling bebas, lepas dan bersyarat dari percobaan acak</v>
      </c>
      <c r="K34" s="28">
        <f t="shared" si="5"/>
        <v>96</v>
      </c>
      <c r="L34" s="28" t="str">
        <f t="shared" si="6"/>
        <v>A</v>
      </c>
      <c r="M34" s="28">
        <f t="shared" si="7"/>
        <v>96</v>
      </c>
      <c r="N34" s="28" t="str">
        <f t="shared" si="8"/>
        <v>A</v>
      </c>
      <c r="O34" s="36">
        <v>1</v>
      </c>
      <c r="P34" s="28" t="str">
        <f t="shared" si="9"/>
        <v>Sangat terampil menentukan peluang kejadian saling bebas, lepas dan bersyarat dari percobaan acak</v>
      </c>
      <c r="Q34" s="39"/>
      <c r="R34" s="41" t="s">
        <v>9</v>
      </c>
      <c r="S34" s="18"/>
      <c r="T34" s="36">
        <v>92</v>
      </c>
      <c r="U34" s="1"/>
      <c r="V34" s="1"/>
      <c r="W34" s="1"/>
      <c r="X34" s="1"/>
      <c r="Y34" s="1"/>
      <c r="Z34" s="1"/>
      <c r="AA34" s="1"/>
      <c r="AB34" s="1"/>
      <c r="AC34" s="1"/>
      <c r="AD34" s="1"/>
      <c r="AE34" s="18"/>
      <c r="AF34" s="36">
        <v>96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67" x14ac:dyDescent="0.25">
      <c r="A35" s="19">
        <v>25</v>
      </c>
      <c r="B35" s="19">
        <v>92057</v>
      </c>
      <c r="C35" s="19" t="s">
        <v>179</v>
      </c>
      <c r="D35" s="18"/>
      <c r="E35" s="28">
        <f t="shared" si="0"/>
        <v>82</v>
      </c>
      <c r="F35" s="28" t="str">
        <f t="shared" si="1"/>
        <v>B</v>
      </c>
      <c r="G35" s="28">
        <f t="shared" si="2"/>
        <v>82</v>
      </c>
      <c r="H35" s="28" t="str">
        <f t="shared" si="3"/>
        <v>B</v>
      </c>
      <c r="I35" s="36">
        <v>2</v>
      </c>
      <c r="J35" s="28" t="str">
        <f t="shared" si="4"/>
        <v>Kurang mampu menentukan peluang kejadian saling bebas, lepas dan bersyarat dari percobaan acak</v>
      </c>
      <c r="K35" s="28">
        <f t="shared" si="5"/>
        <v>90</v>
      </c>
      <c r="L35" s="28" t="str">
        <f t="shared" si="6"/>
        <v>A</v>
      </c>
      <c r="M35" s="28">
        <f t="shared" si="7"/>
        <v>90</v>
      </c>
      <c r="N35" s="28" t="str">
        <f t="shared" si="8"/>
        <v>A</v>
      </c>
      <c r="O35" s="36">
        <v>1</v>
      </c>
      <c r="P35" s="28" t="str">
        <f t="shared" si="9"/>
        <v>Sangat terampil menentukan peluang kejadian saling bebas, lepas dan bersyarat dari percobaan acak</v>
      </c>
      <c r="Q35" s="39"/>
      <c r="R35" s="41" t="s">
        <v>9</v>
      </c>
      <c r="S35" s="18"/>
      <c r="T35" s="36">
        <v>82</v>
      </c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36">
        <v>90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  <c r="FJ35">
        <v>41662</v>
      </c>
      <c r="FK35">
        <v>41672</v>
      </c>
    </row>
    <row r="36" spans="1:167" x14ac:dyDescent="0.25">
      <c r="A36" s="19">
        <v>26</v>
      </c>
      <c r="B36" s="19">
        <v>95237</v>
      </c>
      <c r="C36" s="19" t="s">
        <v>180</v>
      </c>
      <c r="D36" s="18"/>
      <c r="E36" s="28">
        <f t="shared" si="0"/>
        <v>78</v>
      </c>
      <c r="F36" s="28" t="str">
        <f t="shared" si="1"/>
        <v>B</v>
      </c>
      <c r="G36" s="28">
        <f t="shared" si="2"/>
        <v>78</v>
      </c>
      <c r="H36" s="28" t="str">
        <f t="shared" si="3"/>
        <v>B</v>
      </c>
      <c r="I36" s="36">
        <v>2</v>
      </c>
      <c r="J36" s="28" t="str">
        <f t="shared" si="4"/>
        <v>Kurang mampu menentukan peluang kejadian saling bebas, lepas dan bersyarat dari percobaan acak</v>
      </c>
      <c r="K36" s="28">
        <f t="shared" si="5"/>
        <v>78</v>
      </c>
      <c r="L36" s="28" t="str">
        <f t="shared" si="6"/>
        <v>B</v>
      </c>
      <c r="M36" s="28">
        <f t="shared" si="7"/>
        <v>78</v>
      </c>
      <c r="N36" s="28" t="str">
        <f t="shared" si="8"/>
        <v>B</v>
      </c>
      <c r="O36" s="36">
        <v>2</v>
      </c>
      <c r="P36" s="28" t="str">
        <f t="shared" si="9"/>
        <v>Terampil menentukan peluang kejadian saling bebas, lepas dan bersyarat dari percobaan acak</v>
      </c>
      <c r="Q36" s="39"/>
      <c r="R36" s="41" t="s">
        <v>9</v>
      </c>
      <c r="S36" s="18"/>
      <c r="T36" s="36">
        <v>78</v>
      </c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36">
        <v>78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67" x14ac:dyDescent="0.25">
      <c r="A37" s="19">
        <v>27</v>
      </c>
      <c r="B37" s="19">
        <v>92071</v>
      </c>
      <c r="C37" s="19" t="s">
        <v>181</v>
      </c>
      <c r="D37" s="18"/>
      <c r="E37" s="28">
        <f t="shared" si="0"/>
        <v>95</v>
      </c>
      <c r="F37" s="28" t="str">
        <f t="shared" si="1"/>
        <v>A</v>
      </c>
      <c r="G37" s="28">
        <f t="shared" si="2"/>
        <v>95</v>
      </c>
      <c r="H37" s="28" t="str">
        <f t="shared" si="3"/>
        <v>A</v>
      </c>
      <c r="I37" s="36">
        <v>1</v>
      </c>
      <c r="J37" s="28" t="str">
        <f t="shared" si="4"/>
        <v>Memiliki kemampuan menentukan peluang kejadian saling bebas, lepas dan bersyarat dari percobaan acak</v>
      </c>
      <c r="K37" s="28">
        <f t="shared" si="5"/>
        <v>96</v>
      </c>
      <c r="L37" s="28" t="str">
        <f t="shared" si="6"/>
        <v>A</v>
      </c>
      <c r="M37" s="28">
        <f t="shared" si="7"/>
        <v>96</v>
      </c>
      <c r="N37" s="28" t="str">
        <f t="shared" si="8"/>
        <v>A</v>
      </c>
      <c r="O37" s="36">
        <v>1</v>
      </c>
      <c r="P37" s="28" t="str">
        <f t="shared" si="9"/>
        <v>Sangat terampil menentukan peluang kejadian saling bebas, lepas dan bersyarat dari percobaan acak</v>
      </c>
      <c r="Q37" s="39"/>
      <c r="R37" s="41" t="s">
        <v>9</v>
      </c>
      <c r="S37" s="18"/>
      <c r="T37" s="36">
        <v>95</v>
      </c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36">
        <v>96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  <c r="FJ37">
        <v>41663</v>
      </c>
      <c r="FK37">
        <v>41673</v>
      </c>
    </row>
    <row r="38" spans="1:167" x14ac:dyDescent="0.25">
      <c r="A38" s="19">
        <v>28</v>
      </c>
      <c r="B38" s="19">
        <v>92084</v>
      </c>
      <c r="C38" s="19" t="s">
        <v>182</v>
      </c>
      <c r="D38" s="18"/>
      <c r="E38" s="28">
        <f t="shared" si="0"/>
        <v>78</v>
      </c>
      <c r="F38" s="28" t="str">
        <f t="shared" si="1"/>
        <v>B</v>
      </c>
      <c r="G38" s="28">
        <f t="shared" si="2"/>
        <v>78</v>
      </c>
      <c r="H38" s="28" t="str">
        <f t="shared" si="3"/>
        <v>B</v>
      </c>
      <c r="I38" s="36">
        <v>2</v>
      </c>
      <c r="J38" s="28" t="str">
        <f t="shared" si="4"/>
        <v>Kurang mampu menentukan peluang kejadian saling bebas, lepas dan bersyarat dari percobaan acak</v>
      </c>
      <c r="K38" s="28">
        <f t="shared" si="5"/>
        <v>90</v>
      </c>
      <c r="L38" s="28" t="str">
        <f t="shared" si="6"/>
        <v>A</v>
      </c>
      <c r="M38" s="28">
        <f t="shared" si="7"/>
        <v>90</v>
      </c>
      <c r="N38" s="28" t="str">
        <f t="shared" si="8"/>
        <v>A</v>
      </c>
      <c r="O38" s="36">
        <v>1</v>
      </c>
      <c r="P38" s="28" t="str">
        <f t="shared" si="9"/>
        <v>Sangat terampil menentukan peluang kejadian saling bebas, lepas dan bersyarat dari percobaan acak</v>
      </c>
      <c r="Q38" s="39"/>
      <c r="R38" s="41" t="s">
        <v>9</v>
      </c>
      <c r="S38" s="18"/>
      <c r="T38" s="36">
        <v>78</v>
      </c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36">
        <v>90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67" x14ac:dyDescent="0.25">
      <c r="A39" s="19">
        <v>29</v>
      </c>
      <c r="B39" s="19">
        <v>92098</v>
      </c>
      <c r="C39" s="19" t="s">
        <v>183</v>
      </c>
      <c r="D39" s="18"/>
      <c r="E39" s="28">
        <f t="shared" si="0"/>
        <v>83</v>
      </c>
      <c r="F39" s="28" t="str">
        <f t="shared" si="1"/>
        <v>B</v>
      </c>
      <c r="G39" s="28">
        <f t="shared" si="2"/>
        <v>83</v>
      </c>
      <c r="H39" s="28" t="str">
        <f t="shared" si="3"/>
        <v>B</v>
      </c>
      <c r="I39" s="36">
        <v>2</v>
      </c>
      <c r="J39" s="28" t="str">
        <f t="shared" si="4"/>
        <v>Kurang mampu menentukan peluang kejadian saling bebas, lepas dan bersyarat dari percobaan acak</v>
      </c>
      <c r="K39" s="28">
        <f t="shared" si="5"/>
        <v>92</v>
      </c>
      <c r="L39" s="28" t="str">
        <f t="shared" si="6"/>
        <v>A</v>
      </c>
      <c r="M39" s="28">
        <f t="shared" si="7"/>
        <v>92</v>
      </c>
      <c r="N39" s="28" t="str">
        <f t="shared" si="8"/>
        <v>A</v>
      </c>
      <c r="O39" s="36">
        <v>1</v>
      </c>
      <c r="P39" s="28" t="str">
        <f t="shared" si="9"/>
        <v>Sangat terampil menentukan peluang kejadian saling bebas, lepas dan bersyarat dari percobaan acak</v>
      </c>
      <c r="Q39" s="39"/>
      <c r="R39" s="41" t="s">
        <v>9</v>
      </c>
      <c r="S39" s="18"/>
      <c r="T39" s="36">
        <v>83</v>
      </c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36">
        <v>92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  <c r="FJ39">
        <v>41664</v>
      </c>
      <c r="FK39">
        <v>41674</v>
      </c>
    </row>
    <row r="40" spans="1:167" x14ac:dyDescent="0.25">
      <c r="A40" s="19">
        <v>30</v>
      </c>
      <c r="B40" s="19">
        <v>92111</v>
      </c>
      <c r="C40" s="19" t="s">
        <v>184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2</v>
      </c>
      <c r="J40" s="28" t="str">
        <f t="shared" si="4"/>
        <v>Kurang mampu menentukan peluang kejadian saling bebas, lepas dan bersyarat dari percobaan acak</v>
      </c>
      <c r="K40" s="28">
        <f t="shared" si="5"/>
        <v>87</v>
      </c>
      <c r="L40" s="28" t="str">
        <f t="shared" si="6"/>
        <v>A</v>
      </c>
      <c r="M40" s="28">
        <f t="shared" si="7"/>
        <v>87</v>
      </c>
      <c r="N40" s="28" t="str">
        <f t="shared" si="8"/>
        <v>A</v>
      </c>
      <c r="O40" s="36">
        <v>1</v>
      </c>
      <c r="P40" s="28" t="str">
        <f t="shared" si="9"/>
        <v>Sangat terampil menentukan peluang kejadian saling bebas, lepas dan bersyarat dari percobaan acak</v>
      </c>
      <c r="Q40" s="39"/>
      <c r="R40" s="41" t="s">
        <v>9</v>
      </c>
      <c r="S40" s="18"/>
      <c r="T40" s="36">
        <v>83</v>
      </c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36">
        <v>87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67" x14ac:dyDescent="0.25">
      <c r="A41" s="19">
        <v>31</v>
      </c>
      <c r="B41" s="19">
        <v>92125</v>
      </c>
      <c r="C41" s="19" t="s">
        <v>185</v>
      </c>
      <c r="D41" s="18"/>
      <c r="E41" s="28">
        <f t="shared" si="0"/>
        <v>89</v>
      </c>
      <c r="F41" s="28" t="str">
        <f t="shared" si="1"/>
        <v>A</v>
      </c>
      <c r="G41" s="28">
        <f t="shared" si="2"/>
        <v>89</v>
      </c>
      <c r="H41" s="28" t="str">
        <f t="shared" si="3"/>
        <v>A</v>
      </c>
      <c r="I41" s="36">
        <v>1</v>
      </c>
      <c r="J41" s="28" t="str">
        <f t="shared" si="4"/>
        <v>Memiliki kemampuan menentukan peluang kejadian saling bebas, lepas dan bersyarat dari percobaan acak</v>
      </c>
      <c r="K41" s="28">
        <f t="shared" si="5"/>
        <v>93</v>
      </c>
      <c r="L41" s="28" t="str">
        <f t="shared" si="6"/>
        <v>A</v>
      </c>
      <c r="M41" s="28">
        <f t="shared" si="7"/>
        <v>93</v>
      </c>
      <c r="N41" s="28" t="str">
        <f t="shared" si="8"/>
        <v>A</v>
      </c>
      <c r="O41" s="36">
        <v>1</v>
      </c>
      <c r="P41" s="28" t="str">
        <f t="shared" si="9"/>
        <v>Sangat terampil menentukan peluang kejadian saling bebas, lepas dan bersyarat dari percobaan acak</v>
      </c>
      <c r="Q41" s="39"/>
      <c r="R41" s="41" t="s">
        <v>9</v>
      </c>
      <c r="S41" s="18"/>
      <c r="T41" s="36">
        <v>89</v>
      </c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36">
        <v>93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  <c r="FJ41">
        <v>41665</v>
      </c>
      <c r="FK41">
        <v>41675</v>
      </c>
    </row>
    <row r="42" spans="1:167" x14ac:dyDescent="0.25">
      <c r="A42" s="19">
        <v>32</v>
      </c>
      <c r="B42" s="19">
        <v>92138</v>
      </c>
      <c r="C42" s="19" t="s">
        <v>186</v>
      </c>
      <c r="D42" s="18"/>
      <c r="E42" s="28">
        <f t="shared" si="0"/>
        <v>86</v>
      </c>
      <c r="F42" s="28" t="str">
        <f t="shared" si="1"/>
        <v>A</v>
      </c>
      <c r="G42" s="28">
        <f t="shared" si="2"/>
        <v>86</v>
      </c>
      <c r="H42" s="28" t="str">
        <f t="shared" si="3"/>
        <v>A</v>
      </c>
      <c r="I42" s="36">
        <v>1</v>
      </c>
      <c r="J42" s="28" t="str">
        <f t="shared" si="4"/>
        <v>Memiliki kemampuan menentukan peluang kejadian saling bebas, lepas dan bersyarat dari percobaan acak</v>
      </c>
      <c r="K42" s="28">
        <f t="shared" si="5"/>
        <v>90</v>
      </c>
      <c r="L42" s="28" t="str">
        <f t="shared" si="6"/>
        <v>A</v>
      </c>
      <c r="M42" s="28">
        <f t="shared" si="7"/>
        <v>90</v>
      </c>
      <c r="N42" s="28" t="str">
        <f t="shared" si="8"/>
        <v>A</v>
      </c>
      <c r="O42" s="36">
        <v>1</v>
      </c>
      <c r="P42" s="28" t="str">
        <f t="shared" si="9"/>
        <v>Sangat terampil menentukan peluang kejadian saling bebas, lepas dan bersyarat dari percobaan acak</v>
      </c>
      <c r="Q42" s="39"/>
      <c r="R42" s="41" t="s">
        <v>8</v>
      </c>
      <c r="S42" s="18"/>
      <c r="T42" s="36">
        <v>86</v>
      </c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36">
        <v>90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67" x14ac:dyDescent="0.25">
      <c r="A43" s="19">
        <v>33</v>
      </c>
      <c r="B43" s="19">
        <v>92151</v>
      </c>
      <c r="C43" s="19" t="s">
        <v>187</v>
      </c>
      <c r="D43" s="18"/>
      <c r="E43" s="28">
        <f t="shared" si="0"/>
        <v>91</v>
      </c>
      <c r="F43" s="28" t="str">
        <f t="shared" si="1"/>
        <v>A</v>
      </c>
      <c r="G43" s="28">
        <f t="shared" si="2"/>
        <v>91</v>
      </c>
      <c r="H43" s="28" t="str">
        <f t="shared" si="3"/>
        <v>A</v>
      </c>
      <c r="I43" s="36">
        <v>1</v>
      </c>
      <c r="J43" s="28" t="str">
        <f t="shared" si="4"/>
        <v>Memiliki kemampuan menentukan peluang kejadian saling bebas, lepas dan bersyarat dari percobaan acak</v>
      </c>
      <c r="K43" s="28">
        <f t="shared" si="5"/>
        <v>88</v>
      </c>
      <c r="L43" s="28" t="str">
        <f t="shared" si="6"/>
        <v>A</v>
      </c>
      <c r="M43" s="28">
        <f t="shared" si="7"/>
        <v>88</v>
      </c>
      <c r="N43" s="28" t="str">
        <f t="shared" si="8"/>
        <v>A</v>
      </c>
      <c r="O43" s="36">
        <v>1</v>
      </c>
      <c r="P43" s="28" t="str">
        <f t="shared" si="9"/>
        <v>Sangat terampil menentukan peluang kejadian saling bebas, lepas dan bersyarat dari percobaan acak</v>
      </c>
      <c r="Q43" s="39"/>
      <c r="R43" s="41" t="s">
        <v>9</v>
      </c>
      <c r="S43" s="18"/>
      <c r="T43" s="36">
        <v>91</v>
      </c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36">
        <v>88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  <c r="FJ43">
        <v>41666</v>
      </c>
      <c r="FK43">
        <v>41676</v>
      </c>
    </row>
    <row r="44" spans="1:167" x14ac:dyDescent="0.25">
      <c r="A44" s="19">
        <v>34</v>
      </c>
      <c r="B44" s="19">
        <v>92165</v>
      </c>
      <c r="C44" s="19" t="s">
        <v>188</v>
      </c>
      <c r="D44" s="18"/>
      <c r="E44" s="28">
        <f t="shared" si="0"/>
        <v>90</v>
      </c>
      <c r="F44" s="28" t="str">
        <f t="shared" si="1"/>
        <v>A</v>
      </c>
      <c r="G44" s="28">
        <f t="shared" si="2"/>
        <v>90</v>
      </c>
      <c r="H44" s="28" t="str">
        <f t="shared" si="3"/>
        <v>A</v>
      </c>
      <c r="I44" s="36">
        <v>1</v>
      </c>
      <c r="J44" s="28" t="str">
        <f t="shared" si="4"/>
        <v>Memiliki kemampuan menentukan peluang kejadian saling bebas, lepas dan bersyarat dari percobaan acak</v>
      </c>
      <c r="K44" s="28">
        <f t="shared" si="5"/>
        <v>94</v>
      </c>
      <c r="L44" s="28" t="str">
        <f t="shared" si="6"/>
        <v>A</v>
      </c>
      <c r="M44" s="28">
        <f t="shared" si="7"/>
        <v>94</v>
      </c>
      <c r="N44" s="28" t="str">
        <f t="shared" si="8"/>
        <v>A</v>
      </c>
      <c r="O44" s="36">
        <v>1</v>
      </c>
      <c r="P44" s="28" t="str">
        <f t="shared" si="9"/>
        <v>Sangat terampil menentukan peluang kejadian saling bebas, lepas dan bersyarat dari percobaan acak</v>
      </c>
      <c r="Q44" s="39"/>
      <c r="R44" s="41" t="s">
        <v>9</v>
      </c>
      <c r="S44" s="18"/>
      <c r="T44" s="36">
        <v>90</v>
      </c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36">
        <v>94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67" x14ac:dyDescent="0.25">
      <c r="A45" s="19">
        <v>35</v>
      </c>
      <c r="B45" s="19">
        <v>92179</v>
      </c>
      <c r="C45" s="19" t="s">
        <v>189</v>
      </c>
      <c r="D45" s="18"/>
      <c r="E45" s="28">
        <f t="shared" si="0"/>
        <v>83</v>
      </c>
      <c r="F45" s="28" t="str">
        <f t="shared" si="1"/>
        <v>B</v>
      </c>
      <c r="G45" s="28">
        <f t="shared" si="2"/>
        <v>83</v>
      </c>
      <c r="H45" s="28" t="str">
        <f t="shared" si="3"/>
        <v>B</v>
      </c>
      <c r="I45" s="36">
        <v>2</v>
      </c>
      <c r="J45" s="28" t="str">
        <f t="shared" si="4"/>
        <v>Kurang mampu menentukan peluang kejadian saling bebas, lepas dan bersyarat dari percobaan acak</v>
      </c>
      <c r="K45" s="28">
        <f t="shared" si="5"/>
        <v>94</v>
      </c>
      <c r="L45" s="28" t="str">
        <f t="shared" si="6"/>
        <v>A</v>
      </c>
      <c r="M45" s="28">
        <f t="shared" si="7"/>
        <v>94</v>
      </c>
      <c r="N45" s="28" t="str">
        <f t="shared" si="8"/>
        <v>A</v>
      </c>
      <c r="O45" s="36">
        <v>1</v>
      </c>
      <c r="P45" s="28" t="str">
        <f t="shared" si="9"/>
        <v>Sangat terampil menentukan peluang kejadian saling bebas, lepas dan bersyarat dari percobaan acak</v>
      </c>
      <c r="Q45" s="39"/>
      <c r="R45" s="41" t="s">
        <v>9</v>
      </c>
      <c r="S45" s="18"/>
      <c r="T45" s="36">
        <v>83</v>
      </c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36">
        <v>94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  <c r="FJ45">
        <v>41667</v>
      </c>
      <c r="FK45">
        <v>41677</v>
      </c>
    </row>
    <row r="46" spans="1:167" x14ac:dyDescent="0.25">
      <c r="A46" s="19">
        <v>36</v>
      </c>
      <c r="B46" s="19">
        <v>92192</v>
      </c>
      <c r="C46" s="19" t="s">
        <v>190</v>
      </c>
      <c r="D46" s="18"/>
      <c r="E46" s="28">
        <f t="shared" si="0"/>
        <v>83</v>
      </c>
      <c r="F46" s="28" t="str">
        <f t="shared" si="1"/>
        <v>B</v>
      </c>
      <c r="G46" s="28">
        <f t="shared" si="2"/>
        <v>83</v>
      </c>
      <c r="H46" s="28" t="str">
        <f t="shared" si="3"/>
        <v>B</v>
      </c>
      <c r="I46" s="36">
        <v>2</v>
      </c>
      <c r="J46" s="28" t="str">
        <f t="shared" si="4"/>
        <v>Kurang mampu menentukan peluang kejadian saling bebas, lepas dan bersyarat dari percobaan acak</v>
      </c>
      <c r="K46" s="28">
        <f t="shared" si="5"/>
        <v>91</v>
      </c>
      <c r="L46" s="28" t="str">
        <f t="shared" si="6"/>
        <v>A</v>
      </c>
      <c r="M46" s="28">
        <f t="shared" si="7"/>
        <v>91</v>
      </c>
      <c r="N46" s="28" t="str">
        <f t="shared" si="8"/>
        <v>A</v>
      </c>
      <c r="O46" s="36">
        <v>1</v>
      </c>
      <c r="P46" s="28" t="str">
        <f t="shared" si="9"/>
        <v>Sangat terampil menentukan peluang kejadian saling bebas, lepas dan bersyarat dari percobaan acak</v>
      </c>
      <c r="Q46" s="39"/>
      <c r="R46" s="41" t="s">
        <v>8</v>
      </c>
      <c r="S46" s="18"/>
      <c r="T46" s="36">
        <v>83</v>
      </c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36">
        <v>91</v>
      </c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67" x14ac:dyDescent="0.25">
      <c r="A47" s="19">
        <v>37</v>
      </c>
      <c r="B47" s="19">
        <v>92206</v>
      </c>
      <c r="C47" s="19" t="s">
        <v>191</v>
      </c>
      <c r="D47" s="18"/>
      <c r="E47" s="28">
        <f t="shared" si="0"/>
        <v>85</v>
      </c>
      <c r="F47" s="28" t="str">
        <f t="shared" si="1"/>
        <v>A</v>
      </c>
      <c r="G47" s="28">
        <f t="shared" si="2"/>
        <v>85</v>
      </c>
      <c r="H47" s="28" t="str">
        <f t="shared" si="3"/>
        <v>A</v>
      </c>
      <c r="I47" s="36">
        <v>1</v>
      </c>
      <c r="J47" s="28" t="str">
        <f t="shared" si="4"/>
        <v>Memiliki kemampuan menentukan peluang kejadian saling bebas, lepas dan bersyarat dari percobaan acak</v>
      </c>
      <c r="K47" s="28">
        <f t="shared" si="5"/>
        <v>90</v>
      </c>
      <c r="L47" s="28" t="str">
        <f t="shared" si="6"/>
        <v>A</v>
      </c>
      <c r="M47" s="28">
        <f t="shared" si="7"/>
        <v>90</v>
      </c>
      <c r="N47" s="28" t="str">
        <f t="shared" si="8"/>
        <v>A</v>
      </c>
      <c r="O47" s="36">
        <v>1</v>
      </c>
      <c r="P47" s="28" t="str">
        <f t="shared" si="9"/>
        <v>Sangat terampil menentukan peluang kejadian saling bebas, lepas dan bersyarat dari percobaan acak</v>
      </c>
      <c r="Q47" s="39"/>
      <c r="R47" s="41" t="s">
        <v>9</v>
      </c>
      <c r="S47" s="18"/>
      <c r="T47" s="36">
        <v>85</v>
      </c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36">
        <v>90</v>
      </c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  <c r="FJ47">
        <v>41668</v>
      </c>
      <c r="FK47">
        <v>41678</v>
      </c>
    </row>
    <row r="48" spans="1:16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6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  <c r="FJ49">
        <v>41669</v>
      </c>
      <c r="FK49">
        <v>41679</v>
      </c>
    </row>
    <row r="50" spans="1:16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6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  <c r="FJ51">
        <v>41670</v>
      </c>
      <c r="FK51">
        <v>41680</v>
      </c>
    </row>
    <row r="52" spans="1:167" x14ac:dyDescent="0.25">
      <c r="A52" s="18"/>
      <c r="B52" s="18"/>
      <c r="C52" s="18" t="s">
        <v>103</v>
      </c>
      <c r="D52" s="18"/>
      <c r="E52" s="18"/>
      <c r="F52" s="18" t="s">
        <v>104</v>
      </c>
      <c r="G52" s="18"/>
      <c r="H52" s="18"/>
      <c r="I52" s="38"/>
      <c r="J52" s="30"/>
      <c r="K52" s="18">
        <f>IF(COUNTBLANK($G$11:$G$50)=40,"",MAX($G$11:$G$50))</f>
        <v>95</v>
      </c>
      <c r="L52" s="18"/>
      <c r="M52" s="18"/>
      <c r="N52" s="18"/>
      <c r="O52" s="37"/>
      <c r="P52" s="18"/>
      <c r="Q52" s="37" t="s">
        <v>105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67" x14ac:dyDescent="0.25">
      <c r="A53" s="18"/>
      <c r="B53" s="18"/>
      <c r="C53" s="18" t="s">
        <v>106</v>
      </c>
      <c r="D53" s="18"/>
      <c r="E53" s="18"/>
      <c r="F53" s="18" t="s">
        <v>107</v>
      </c>
      <c r="G53" s="18"/>
      <c r="H53" s="18"/>
      <c r="I53" s="38"/>
      <c r="J53" s="30"/>
      <c r="K53" s="18">
        <f>IF(COUNTBLANK($G$11:$G$50)=40,"",MIN($G$11:$G$50))</f>
        <v>78</v>
      </c>
      <c r="L53" s="18"/>
      <c r="M53" s="18"/>
      <c r="N53" s="18"/>
      <c r="O53" s="37"/>
      <c r="P53" s="18"/>
      <c r="Q53" s="37" t="s">
        <v>108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67" x14ac:dyDescent="0.25">
      <c r="A54" s="18"/>
      <c r="B54" s="18"/>
      <c r="C54" s="18"/>
      <c r="D54" s="18"/>
      <c r="E54" s="18"/>
      <c r="F54" s="18" t="s">
        <v>109</v>
      </c>
      <c r="G54" s="18"/>
      <c r="H54" s="18"/>
      <c r="I54" s="38"/>
      <c r="J54" s="30"/>
      <c r="K54" s="18">
        <f>IF(COUNTBLANK($G$11:$G$50)=40,"",AVERAGE($G$11:$G$50))</f>
        <v>85.567567567567565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67" x14ac:dyDescent="0.25">
      <c r="A55" s="18"/>
      <c r="B55" s="18"/>
      <c r="C55" s="18"/>
      <c r="D55" s="18"/>
      <c r="E55" s="18"/>
      <c r="F55" s="18" t="s">
        <v>110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67" x14ac:dyDescent="0.25">
      <c r="A56" s="18"/>
      <c r="B56" s="18"/>
      <c r="C56" s="18" t="s">
        <v>111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112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67" x14ac:dyDescent="0.25">
      <c r="A57" s="18"/>
      <c r="B57" s="18"/>
      <c r="C57" s="18" t="s">
        <v>113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114</v>
      </c>
      <c r="R57" s="37" t="s">
        <v>115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6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6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6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6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6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6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6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35" activePane="bottomRight" state="frozen"/>
      <selection pane="topRight"/>
      <selection pane="bottomLeft"/>
      <selection pane="bottomRight" activeCell="FH13" sqref="FH13:FI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16.140625" bestFit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845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192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845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209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92220</v>
      </c>
      <c r="C11" s="19" t="s">
        <v>193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menentukan peluang kejadian saling bebas, lepas dan bersyarat dari percobaan acak</v>
      </c>
      <c r="K11" s="28">
        <f t="shared" ref="K11:K50" si="5">IF((COUNTA(AF11:AO11)&gt;0),AVERAGE(AF11:AO11),"")</f>
        <v>91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91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menentukan peluang kejadian saling bebas, lepas dan bersyarat dari percobaan acak</v>
      </c>
      <c r="Q11" s="39"/>
      <c r="R11" s="41" t="s">
        <v>9</v>
      </c>
      <c r="S11" s="18"/>
      <c r="T11" s="36">
        <v>85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8"/>
      <c r="AF11" s="36">
        <v>91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92234</v>
      </c>
      <c r="C12" s="19" t="s">
        <v>194</v>
      </c>
      <c r="D12" s="18"/>
      <c r="E12" s="28">
        <f t="shared" si="0"/>
        <v>81</v>
      </c>
      <c r="F12" s="28" t="str">
        <f t="shared" si="1"/>
        <v>B</v>
      </c>
      <c r="G12" s="28">
        <f t="shared" si="2"/>
        <v>81</v>
      </c>
      <c r="H12" s="28" t="str">
        <f t="shared" si="3"/>
        <v>B</v>
      </c>
      <c r="I12" s="36">
        <v>2</v>
      </c>
      <c r="J12" s="28" t="str">
        <f t="shared" si="4"/>
        <v>Kurang mampu menentukan peluang kejadian saling bebas, lepas dan bersyarat dari percobaan acak</v>
      </c>
      <c r="K12" s="28">
        <f t="shared" si="5"/>
        <v>90</v>
      </c>
      <c r="L12" s="28" t="str">
        <f t="shared" si="6"/>
        <v>A</v>
      </c>
      <c r="M12" s="28">
        <f t="shared" si="7"/>
        <v>90</v>
      </c>
      <c r="N12" s="28" t="str">
        <f t="shared" si="8"/>
        <v>A</v>
      </c>
      <c r="O12" s="36">
        <v>1</v>
      </c>
      <c r="P12" s="28" t="str">
        <f t="shared" si="9"/>
        <v>Sangat terampil menentukan peluang kejadian saling bebas, lepas dan bersyarat dari percobaan acak</v>
      </c>
      <c r="Q12" s="39"/>
      <c r="R12" s="41" t="s">
        <v>9</v>
      </c>
      <c r="S12" s="18"/>
      <c r="T12" s="36">
        <v>81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8"/>
      <c r="AF12" s="36">
        <v>90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92248</v>
      </c>
      <c r="C13" s="19" t="s">
        <v>195</v>
      </c>
      <c r="D13" s="18"/>
      <c r="E13" s="28">
        <f t="shared" si="0"/>
        <v>95</v>
      </c>
      <c r="F13" s="28" t="str">
        <f t="shared" si="1"/>
        <v>A</v>
      </c>
      <c r="G13" s="28">
        <f t="shared" si="2"/>
        <v>95</v>
      </c>
      <c r="H13" s="28" t="str">
        <f t="shared" si="3"/>
        <v>A</v>
      </c>
      <c r="I13" s="36">
        <v>1</v>
      </c>
      <c r="J13" s="28" t="str">
        <f t="shared" si="4"/>
        <v>Memiliki kemampuan menentukan peluang kejadian saling bebas, lepas dan bersyarat dari percobaan acak</v>
      </c>
      <c r="K13" s="28">
        <f t="shared" si="5"/>
        <v>90</v>
      </c>
      <c r="L13" s="28" t="str">
        <f t="shared" si="6"/>
        <v>A</v>
      </c>
      <c r="M13" s="28">
        <f t="shared" si="7"/>
        <v>90</v>
      </c>
      <c r="N13" s="28" t="str">
        <f t="shared" si="8"/>
        <v>A</v>
      </c>
      <c r="O13" s="36">
        <v>1</v>
      </c>
      <c r="P13" s="28" t="str">
        <f t="shared" si="9"/>
        <v>Sangat terampil menentukan peluang kejadian saling bebas, lepas dan bersyarat dari percobaan acak</v>
      </c>
      <c r="Q13" s="39"/>
      <c r="R13" s="41" t="s">
        <v>8</v>
      </c>
      <c r="S13" s="18"/>
      <c r="T13" s="36">
        <v>95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8"/>
      <c r="AF13" s="36">
        <v>90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229</v>
      </c>
      <c r="FI13" s="77" t="s">
        <v>231</v>
      </c>
      <c r="FJ13" s="78">
        <v>41681</v>
      </c>
      <c r="FK13" s="78">
        <v>41691</v>
      </c>
    </row>
    <row r="14" spans="1:167" x14ac:dyDescent="0.25">
      <c r="A14" s="19">
        <v>4</v>
      </c>
      <c r="B14" s="19">
        <v>92262</v>
      </c>
      <c r="C14" s="19" t="s">
        <v>196</v>
      </c>
      <c r="D14" s="18"/>
      <c r="E14" s="28">
        <f t="shared" si="0"/>
        <v>82</v>
      </c>
      <c r="F14" s="28" t="str">
        <f t="shared" si="1"/>
        <v>B</v>
      </c>
      <c r="G14" s="28">
        <f t="shared" si="2"/>
        <v>82</v>
      </c>
      <c r="H14" s="28" t="str">
        <f t="shared" si="3"/>
        <v>B</v>
      </c>
      <c r="I14" s="36">
        <v>2</v>
      </c>
      <c r="J14" s="28" t="str">
        <f t="shared" si="4"/>
        <v>Kurang mampu menentukan peluang kejadian saling bebas, lepas dan bersyarat dari percobaan acak</v>
      </c>
      <c r="K14" s="28">
        <f t="shared" si="5"/>
        <v>92</v>
      </c>
      <c r="L14" s="28" t="str">
        <f t="shared" si="6"/>
        <v>A</v>
      </c>
      <c r="M14" s="28">
        <f t="shared" si="7"/>
        <v>92</v>
      </c>
      <c r="N14" s="28" t="str">
        <f t="shared" si="8"/>
        <v>A</v>
      </c>
      <c r="O14" s="36">
        <v>1</v>
      </c>
      <c r="P14" s="28" t="str">
        <f t="shared" si="9"/>
        <v>Sangat terampil menentukan peluang kejadian saling bebas, lepas dan bersyarat dari percobaan acak</v>
      </c>
      <c r="Q14" s="39"/>
      <c r="R14" s="41" t="s">
        <v>9</v>
      </c>
      <c r="S14" s="18"/>
      <c r="T14" s="36">
        <v>82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8"/>
      <c r="AF14" s="36">
        <v>92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8"/>
      <c r="FK14" s="78"/>
    </row>
    <row r="15" spans="1:167" x14ac:dyDescent="0.25">
      <c r="A15" s="19">
        <v>5</v>
      </c>
      <c r="B15" s="19">
        <v>92276</v>
      </c>
      <c r="C15" s="19" t="s">
        <v>197</v>
      </c>
      <c r="D15" s="18"/>
      <c r="E15" s="28">
        <f t="shared" si="0"/>
        <v>82</v>
      </c>
      <c r="F15" s="28" t="str">
        <f t="shared" si="1"/>
        <v>B</v>
      </c>
      <c r="G15" s="28">
        <f t="shared" si="2"/>
        <v>82</v>
      </c>
      <c r="H15" s="28" t="str">
        <f t="shared" si="3"/>
        <v>B</v>
      </c>
      <c r="I15" s="36">
        <v>2</v>
      </c>
      <c r="J15" s="28" t="str">
        <f t="shared" si="4"/>
        <v>Kurang mampu menentukan peluang kejadian saling bebas, lepas dan bersyarat dari percobaan acak</v>
      </c>
      <c r="K15" s="28">
        <f t="shared" si="5"/>
        <v>85</v>
      </c>
      <c r="L15" s="28" t="str">
        <f t="shared" si="6"/>
        <v>A</v>
      </c>
      <c r="M15" s="28">
        <f t="shared" si="7"/>
        <v>85</v>
      </c>
      <c r="N15" s="28" t="str">
        <f t="shared" si="8"/>
        <v>A</v>
      </c>
      <c r="O15" s="36">
        <v>1</v>
      </c>
      <c r="P15" s="28" t="str">
        <f t="shared" si="9"/>
        <v>Sangat terampil menentukan peluang kejadian saling bebas, lepas dan bersyarat dari percobaan acak</v>
      </c>
      <c r="Q15" s="39"/>
      <c r="R15" s="41" t="s">
        <v>9</v>
      </c>
      <c r="S15" s="18"/>
      <c r="T15" s="36">
        <v>82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8"/>
      <c r="AF15" s="36">
        <v>85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230</v>
      </c>
      <c r="FI15" s="77" t="s">
        <v>232</v>
      </c>
      <c r="FJ15" s="78">
        <v>41682</v>
      </c>
      <c r="FK15" s="78">
        <v>41692</v>
      </c>
    </row>
    <row r="16" spans="1:167" x14ac:dyDescent="0.25">
      <c r="A16" s="19">
        <v>6</v>
      </c>
      <c r="B16" s="19">
        <v>92290</v>
      </c>
      <c r="C16" s="19" t="s">
        <v>198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85</v>
      </c>
      <c r="H16" s="28" t="str">
        <f t="shared" si="3"/>
        <v>A</v>
      </c>
      <c r="I16" s="36">
        <v>1</v>
      </c>
      <c r="J16" s="28" t="str">
        <f t="shared" si="4"/>
        <v>Memiliki kemampuan menentukan peluang kejadian saling bebas, lepas dan bersyarat dari percobaan acak</v>
      </c>
      <c r="K16" s="28">
        <f t="shared" si="5"/>
        <v>89</v>
      </c>
      <c r="L16" s="28" t="str">
        <f t="shared" si="6"/>
        <v>A</v>
      </c>
      <c r="M16" s="28">
        <f t="shared" si="7"/>
        <v>89</v>
      </c>
      <c r="N16" s="28" t="str">
        <f t="shared" si="8"/>
        <v>A</v>
      </c>
      <c r="O16" s="36">
        <v>1</v>
      </c>
      <c r="P16" s="28" t="str">
        <f t="shared" si="9"/>
        <v>Sangat terampil menentukan peluang kejadian saling bebas, lepas dan bersyarat dari percobaan acak</v>
      </c>
      <c r="Q16" s="39"/>
      <c r="R16" s="41" t="s">
        <v>9</v>
      </c>
      <c r="S16" s="18"/>
      <c r="T16" s="36">
        <v>85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8"/>
      <c r="AF16" s="36">
        <v>89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 x14ac:dyDescent="0.25">
      <c r="A17" s="19">
        <v>7</v>
      </c>
      <c r="B17" s="19">
        <v>92303</v>
      </c>
      <c r="C17" s="19" t="s">
        <v>199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80</v>
      </c>
      <c r="H17" s="28" t="str">
        <f t="shared" si="3"/>
        <v>B</v>
      </c>
      <c r="I17" s="36">
        <v>2</v>
      </c>
      <c r="J17" s="28" t="str">
        <f t="shared" si="4"/>
        <v>Kurang mampu menentukan peluang kejadian saling bebas, lepas dan bersyarat dari percobaan acak</v>
      </c>
      <c r="K17" s="28">
        <f t="shared" si="5"/>
        <v>84</v>
      </c>
      <c r="L17" s="28" t="str">
        <f t="shared" si="6"/>
        <v>B</v>
      </c>
      <c r="M17" s="28">
        <f t="shared" si="7"/>
        <v>84</v>
      </c>
      <c r="N17" s="28" t="str">
        <f t="shared" si="8"/>
        <v>B</v>
      </c>
      <c r="O17" s="36">
        <v>2</v>
      </c>
      <c r="P17" s="28" t="str">
        <f t="shared" si="9"/>
        <v>Terampil menentukan peluang kejadian saling bebas, lepas dan bersyarat dari percobaan acak</v>
      </c>
      <c r="Q17" s="39"/>
      <c r="R17" s="41" t="s">
        <v>9</v>
      </c>
      <c r="S17" s="18"/>
      <c r="T17" s="36">
        <v>80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8"/>
      <c r="AF17" s="36">
        <v>84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/>
      <c r="FI17" s="77"/>
      <c r="FJ17" s="78">
        <v>41683</v>
      </c>
      <c r="FK17" s="78">
        <v>41693</v>
      </c>
    </row>
    <row r="18" spans="1:167" x14ac:dyDescent="0.25">
      <c r="A18" s="19">
        <v>8</v>
      </c>
      <c r="B18" s="19">
        <v>92316</v>
      </c>
      <c r="C18" s="19" t="s">
        <v>200</v>
      </c>
      <c r="D18" s="18"/>
      <c r="E18" s="28">
        <f t="shared" si="0"/>
        <v>84</v>
      </c>
      <c r="F18" s="28" t="str">
        <f t="shared" si="1"/>
        <v>B</v>
      </c>
      <c r="G18" s="28">
        <f t="shared" si="2"/>
        <v>84</v>
      </c>
      <c r="H18" s="28" t="str">
        <f t="shared" si="3"/>
        <v>B</v>
      </c>
      <c r="I18" s="36">
        <v>2</v>
      </c>
      <c r="J18" s="28" t="str">
        <f t="shared" si="4"/>
        <v>Kurang mampu menentukan peluang kejadian saling bebas, lepas dan bersyarat dari percobaan acak</v>
      </c>
      <c r="K18" s="28">
        <f t="shared" si="5"/>
        <v>88</v>
      </c>
      <c r="L18" s="28" t="str">
        <f t="shared" si="6"/>
        <v>A</v>
      </c>
      <c r="M18" s="28">
        <f t="shared" si="7"/>
        <v>88</v>
      </c>
      <c r="N18" s="28" t="str">
        <f t="shared" si="8"/>
        <v>A</v>
      </c>
      <c r="O18" s="36">
        <v>1</v>
      </c>
      <c r="P18" s="28" t="str">
        <f t="shared" si="9"/>
        <v>Sangat terampil menentukan peluang kejadian saling bebas, lepas dan bersyarat dari percobaan acak</v>
      </c>
      <c r="Q18" s="39"/>
      <c r="R18" s="41" t="s">
        <v>8</v>
      </c>
      <c r="S18" s="18"/>
      <c r="T18" s="36">
        <v>84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8"/>
      <c r="AF18" s="36">
        <v>88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 x14ac:dyDescent="0.25">
      <c r="A19" s="19">
        <v>9</v>
      </c>
      <c r="B19" s="19">
        <v>92329</v>
      </c>
      <c r="C19" s="19" t="s">
        <v>201</v>
      </c>
      <c r="D19" s="18"/>
      <c r="E19" s="28">
        <f t="shared" si="0"/>
        <v>82</v>
      </c>
      <c r="F19" s="28" t="str">
        <f t="shared" si="1"/>
        <v>B</v>
      </c>
      <c r="G19" s="28">
        <f t="shared" si="2"/>
        <v>82</v>
      </c>
      <c r="H19" s="28" t="str">
        <f t="shared" si="3"/>
        <v>B</v>
      </c>
      <c r="I19" s="36">
        <v>2</v>
      </c>
      <c r="J19" s="28" t="str">
        <f t="shared" si="4"/>
        <v>Kurang mampu menentukan peluang kejadian saling bebas, lepas dan bersyarat dari percobaan acak</v>
      </c>
      <c r="K19" s="28">
        <f t="shared" si="5"/>
        <v>87</v>
      </c>
      <c r="L19" s="28" t="str">
        <f t="shared" si="6"/>
        <v>A</v>
      </c>
      <c r="M19" s="28">
        <f t="shared" si="7"/>
        <v>87</v>
      </c>
      <c r="N19" s="28" t="str">
        <f t="shared" si="8"/>
        <v>A</v>
      </c>
      <c r="O19" s="36">
        <v>1</v>
      </c>
      <c r="P19" s="28" t="str">
        <f t="shared" si="9"/>
        <v>Sangat terampil menentukan peluang kejadian saling bebas, lepas dan bersyarat dari percobaan acak</v>
      </c>
      <c r="Q19" s="39"/>
      <c r="R19" s="41" t="s">
        <v>9</v>
      </c>
      <c r="S19" s="18"/>
      <c r="T19" s="36">
        <v>82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8"/>
      <c r="AF19" s="36">
        <v>87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/>
      <c r="FI19" s="77"/>
      <c r="FJ19" s="78">
        <v>41684</v>
      </c>
      <c r="FK19" s="78">
        <v>41694</v>
      </c>
    </row>
    <row r="20" spans="1:167" x14ac:dyDescent="0.25">
      <c r="A20" s="19">
        <v>10</v>
      </c>
      <c r="B20" s="19">
        <v>92343</v>
      </c>
      <c r="C20" s="19" t="s">
        <v>202</v>
      </c>
      <c r="D20" s="18"/>
      <c r="E20" s="28">
        <f t="shared" si="0"/>
        <v>91</v>
      </c>
      <c r="F20" s="28" t="str">
        <f t="shared" si="1"/>
        <v>A</v>
      </c>
      <c r="G20" s="28">
        <f t="shared" si="2"/>
        <v>91</v>
      </c>
      <c r="H20" s="28" t="str">
        <f t="shared" si="3"/>
        <v>A</v>
      </c>
      <c r="I20" s="36">
        <v>1</v>
      </c>
      <c r="J20" s="28" t="str">
        <f t="shared" si="4"/>
        <v>Memiliki kemampuan menentukan peluang kejadian saling bebas, lepas dan bersyarat dari percobaan acak</v>
      </c>
      <c r="K20" s="28">
        <f t="shared" si="5"/>
        <v>90</v>
      </c>
      <c r="L20" s="28" t="str">
        <f t="shared" si="6"/>
        <v>A</v>
      </c>
      <c r="M20" s="28">
        <f t="shared" si="7"/>
        <v>90</v>
      </c>
      <c r="N20" s="28" t="str">
        <f t="shared" si="8"/>
        <v>A</v>
      </c>
      <c r="O20" s="36">
        <v>1</v>
      </c>
      <c r="P20" s="28" t="str">
        <f t="shared" si="9"/>
        <v>Sangat terampil menentukan peluang kejadian saling bebas, lepas dan bersyarat dari percobaan acak</v>
      </c>
      <c r="Q20" s="39"/>
      <c r="R20" s="41" t="s">
        <v>9</v>
      </c>
      <c r="S20" s="18"/>
      <c r="T20" s="36">
        <v>91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8"/>
      <c r="AF20" s="36">
        <v>90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 x14ac:dyDescent="0.25">
      <c r="A21" s="19">
        <v>11</v>
      </c>
      <c r="B21" s="19">
        <v>92357</v>
      </c>
      <c r="C21" s="19" t="s">
        <v>203</v>
      </c>
      <c r="D21" s="18"/>
      <c r="E21" s="28">
        <f t="shared" si="0"/>
        <v>87</v>
      </c>
      <c r="F21" s="28" t="str">
        <f t="shared" si="1"/>
        <v>A</v>
      </c>
      <c r="G21" s="28">
        <f t="shared" si="2"/>
        <v>87</v>
      </c>
      <c r="H21" s="28" t="str">
        <f t="shared" si="3"/>
        <v>A</v>
      </c>
      <c r="I21" s="36">
        <v>1</v>
      </c>
      <c r="J21" s="28" t="str">
        <f t="shared" si="4"/>
        <v>Memiliki kemampuan menentukan peluang kejadian saling bebas, lepas dan bersyarat dari percobaan acak</v>
      </c>
      <c r="K21" s="28">
        <f t="shared" si="5"/>
        <v>88</v>
      </c>
      <c r="L21" s="28" t="str">
        <f t="shared" si="6"/>
        <v>A</v>
      </c>
      <c r="M21" s="28">
        <f t="shared" si="7"/>
        <v>88</v>
      </c>
      <c r="N21" s="28" t="str">
        <f t="shared" si="8"/>
        <v>A</v>
      </c>
      <c r="O21" s="36">
        <v>1</v>
      </c>
      <c r="P21" s="28" t="str">
        <f t="shared" si="9"/>
        <v>Sangat terampil menentukan peluang kejadian saling bebas, lepas dan bersyarat dari percobaan acak</v>
      </c>
      <c r="Q21" s="39"/>
      <c r="R21" s="41" t="s">
        <v>9</v>
      </c>
      <c r="S21" s="18"/>
      <c r="T21" s="36">
        <v>87</v>
      </c>
      <c r="U21" s="1"/>
      <c r="V21" s="1"/>
      <c r="W21" s="1"/>
      <c r="X21" s="1"/>
      <c r="Y21" s="1"/>
      <c r="Z21" s="1"/>
      <c r="AA21" s="1"/>
      <c r="AB21" s="1"/>
      <c r="AC21" s="1"/>
      <c r="AD21" s="1"/>
      <c r="AE21" s="18"/>
      <c r="AF21" s="36">
        <v>88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8">
        <v>41685</v>
      </c>
      <c r="FK21" s="78">
        <v>41695</v>
      </c>
    </row>
    <row r="22" spans="1:167" x14ac:dyDescent="0.25">
      <c r="A22" s="19">
        <v>12</v>
      </c>
      <c r="B22" s="19">
        <v>92370</v>
      </c>
      <c r="C22" s="19" t="s">
        <v>204</v>
      </c>
      <c r="D22" s="18"/>
      <c r="E22" s="28">
        <f t="shared" si="0"/>
        <v>87</v>
      </c>
      <c r="F22" s="28" t="str">
        <f t="shared" si="1"/>
        <v>A</v>
      </c>
      <c r="G22" s="28">
        <f t="shared" si="2"/>
        <v>87</v>
      </c>
      <c r="H22" s="28" t="str">
        <f t="shared" si="3"/>
        <v>A</v>
      </c>
      <c r="I22" s="36">
        <v>1</v>
      </c>
      <c r="J22" s="28" t="str">
        <f t="shared" si="4"/>
        <v>Memiliki kemampuan menentukan peluang kejadian saling bebas, lepas dan bersyarat dari percobaan acak</v>
      </c>
      <c r="K22" s="28">
        <f t="shared" si="5"/>
        <v>87</v>
      </c>
      <c r="L22" s="28" t="str">
        <f t="shared" si="6"/>
        <v>A</v>
      </c>
      <c r="M22" s="28">
        <f t="shared" si="7"/>
        <v>87</v>
      </c>
      <c r="N22" s="28" t="str">
        <f t="shared" si="8"/>
        <v>A</v>
      </c>
      <c r="O22" s="36">
        <v>1</v>
      </c>
      <c r="P22" s="28" t="str">
        <f t="shared" si="9"/>
        <v>Sangat terampil menentukan peluang kejadian saling bebas, lepas dan bersyarat dari percobaan acak</v>
      </c>
      <c r="Q22" s="39"/>
      <c r="R22" s="41" t="s">
        <v>8</v>
      </c>
      <c r="S22" s="18"/>
      <c r="T22" s="36">
        <v>87</v>
      </c>
      <c r="U22" s="1"/>
      <c r="V22" s="1"/>
      <c r="W22" s="1"/>
      <c r="X22" s="1"/>
      <c r="Y22" s="1"/>
      <c r="Z22" s="1"/>
      <c r="AA22" s="1"/>
      <c r="AB22" s="1"/>
      <c r="AC22" s="1"/>
      <c r="AD22" s="1"/>
      <c r="AE22" s="18"/>
      <c r="AF22" s="36">
        <v>87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 x14ac:dyDescent="0.25">
      <c r="A23" s="19">
        <v>13</v>
      </c>
      <c r="B23" s="19">
        <v>92384</v>
      </c>
      <c r="C23" s="19" t="s">
        <v>205</v>
      </c>
      <c r="D23" s="18"/>
      <c r="E23" s="28">
        <f t="shared" si="0"/>
        <v>89</v>
      </c>
      <c r="F23" s="28" t="str">
        <f t="shared" si="1"/>
        <v>A</v>
      </c>
      <c r="G23" s="28">
        <f t="shared" si="2"/>
        <v>89</v>
      </c>
      <c r="H23" s="28" t="str">
        <f t="shared" si="3"/>
        <v>A</v>
      </c>
      <c r="I23" s="36">
        <v>1</v>
      </c>
      <c r="J23" s="28" t="str">
        <f t="shared" si="4"/>
        <v>Memiliki kemampuan menentukan peluang kejadian saling bebas, lepas dan bersyarat dari percobaan acak</v>
      </c>
      <c r="K23" s="28">
        <f t="shared" si="5"/>
        <v>87</v>
      </c>
      <c r="L23" s="28" t="str">
        <f t="shared" si="6"/>
        <v>A</v>
      </c>
      <c r="M23" s="28">
        <f t="shared" si="7"/>
        <v>87</v>
      </c>
      <c r="N23" s="28" t="str">
        <f t="shared" si="8"/>
        <v>A</v>
      </c>
      <c r="O23" s="36">
        <v>1</v>
      </c>
      <c r="P23" s="28" t="str">
        <f t="shared" si="9"/>
        <v>Sangat terampil menentukan peluang kejadian saling bebas, lepas dan bersyarat dari percobaan acak</v>
      </c>
      <c r="Q23" s="39"/>
      <c r="R23" s="41" t="s">
        <v>9</v>
      </c>
      <c r="S23" s="18"/>
      <c r="T23" s="36">
        <v>89</v>
      </c>
      <c r="U23" s="1"/>
      <c r="V23" s="1"/>
      <c r="W23" s="1"/>
      <c r="X23" s="1"/>
      <c r="Y23" s="1"/>
      <c r="Z23" s="1"/>
      <c r="AA23" s="1"/>
      <c r="AB23" s="1"/>
      <c r="AC23" s="1"/>
      <c r="AD23" s="1"/>
      <c r="AE23" s="18"/>
      <c r="AF23" s="36">
        <v>87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41686</v>
      </c>
      <c r="FK23" s="78">
        <v>41696</v>
      </c>
    </row>
    <row r="24" spans="1:167" x14ac:dyDescent="0.25">
      <c r="A24" s="19">
        <v>14</v>
      </c>
      <c r="B24" s="19">
        <v>92397</v>
      </c>
      <c r="C24" s="19" t="s">
        <v>206</v>
      </c>
      <c r="D24" s="18"/>
      <c r="E24" s="28">
        <f t="shared" si="0"/>
        <v>82</v>
      </c>
      <c r="F24" s="28" t="str">
        <f t="shared" si="1"/>
        <v>B</v>
      </c>
      <c r="G24" s="28">
        <f t="shared" si="2"/>
        <v>82</v>
      </c>
      <c r="H24" s="28" t="str">
        <f t="shared" si="3"/>
        <v>B</v>
      </c>
      <c r="I24" s="36">
        <v>2</v>
      </c>
      <c r="J24" s="28" t="str">
        <f t="shared" si="4"/>
        <v>Kurang mampu menentukan peluang kejadian saling bebas, lepas dan bersyarat dari percobaan acak</v>
      </c>
      <c r="K24" s="28">
        <f t="shared" si="5"/>
        <v>88</v>
      </c>
      <c r="L24" s="28" t="str">
        <f t="shared" si="6"/>
        <v>A</v>
      </c>
      <c r="M24" s="28">
        <f t="shared" si="7"/>
        <v>88</v>
      </c>
      <c r="N24" s="28" t="str">
        <f t="shared" si="8"/>
        <v>A</v>
      </c>
      <c r="O24" s="36">
        <v>1</v>
      </c>
      <c r="P24" s="28" t="str">
        <f t="shared" si="9"/>
        <v>Sangat terampil menentukan peluang kejadian saling bebas, lepas dan bersyarat dari percobaan acak</v>
      </c>
      <c r="Q24" s="39"/>
      <c r="R24" s="41" t="s">
        <v>9</v>
      </c>
      <c r="S24" s="18"/>
      <c r="T24" s="36">
        <v>82</v>
      </c>
      <c r="U24" s="1"/>
      <c r="V24" s="1"/>
      <c r="W24" s="1"/>
      <c r="X24" s="1"/>
      <c r="Y24" s="1"/>
      <c r="Z24" s="1"/>
      <c r="AA24" s="1"/>
      <c r="AB24" s="1"/>
      <c r="AC24" s="1"/>
      <c r="AD24" s="1"/>
      <c r="AE24" s="18"/>
      <c r="AF24" s="36">
        <v>88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 x14ac:dyDescent="0.25">
      <c r="A25" s="19">
        <v>15</v>
      </c>
      <c r="B25" s="19">
        <v>92411</v>
      </c>
      <c r="C25" s="19" t="s">
        <v>207</v>
      </c>
      <c r="D25" s="18"/>
      <c r="E25" s="28">
        <f t="shared" si="0"/>
        <v>88</v>
      </c>
      <c r="F25" s="28" t="str">
        <f t="shared" si="1"/>
        <v>A</v>
      </c>
      <c r="G25" s="28">
        <f t="shared" si="2"/>
        <v>88</v>
      </c>
      <c r="H25" s="28" t="str">
        <f t="shared" si="3"/>
        <v>A</v>
      </c>
      <c r="I25" s="36">
        <v>1</v>
      </c>
      <c r="J25" s="28" t="str">
        <f t="shared" si="4"/>
        <v>Memiliki kemampuan menentukan peluang kejadian saling bebas, lepas dan bersyarat dari percobaan acak</v>
      </c>
      <c r="K25" s="28">
        <f t="shared" si="5"/>
        <v>88</v>
      </c>
      <c r="L25" s="28" t="str">
        <f t="shared" si="6"/>
        <v>A</v>
      </c>
      <c r="M25" s="28">
        <f t="shared" si="7"/>
        <v>88</v>
      </c>
      <c r="N25" s="28" t="str">
        <f t="shared" si="8"/>
        <v>A</v>
      </c>
      <c r="O25" s="36">
        <v>1</v>
      </c>
      <c r="P25" s="28" t="str">
        <f t="shared" si="9"/>
        <v>Sangat terampil menentukan peluang kejadian saling bebas, lepas dan bersyarat dari percobaan acak</v>
      </c>
      <c r="Q25" s="39"/>
      <c r="R25" s="41" t="s">
        <v>9</v>
      </c>
      <c r="S25" s="18"/>
      <c r="T25" s="36">
        <v>88</v>
      </c>
      <c r="U25" s="1"/>
      <c r="V25" s="1"/>
      <c r="W25" s="1"/>
      <c r="X25" s="1"/>
      <c r="Y25" s="1"/>
      <c r="Z25" s="1"/>
      <c r="AA25" s="1"/>
      <c r="AB25" s="1"/>
      <c r="AC25" s="1"/>
      <c r="AD25" s="1"/>
      <c r="AE25" s="18"/>
      <c r="AF25" s="36">
        <v>88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7"/>
      <c r="FI25" s="77"/>
      <c r="FJ25" s="78">
        <v>41687</v>
      </c>
      <c r="FK25" s="78">
        <v>41697</v>
      </c>
    </row>
    <row r="26" spans="1:167" x14ac:dyDescent="0.25">
      <c r="A26" s="19">
        <v>16</v>
      </c>
      <c r="B26" s="19">
        <v>92425</v>
      </c>
      <c r="C26" s="19" t="s">
        <v>208</v>
      </c>
      <c r="D26" s="18"/>
      <c r="E26" s="28">
        <f t="shared" si="0"/>
        <v>78</v>
      </c>
      <c r="F26" s="28" t="str">
        <f t="shared" si="1"/>
        <v>B</v>
      </c>
      <c r="G26" s="28">
        <f t="shared" si="2"/>
        <v>78</v>
      </c>
      <c r="H26" s="28" t="str">
        <f t="shared" si="3"/>
        <v>B</v>
      </c>
      <c r="I26" s="36">
        <v>2</v>
      </c>
      <c r="J26" s="28" t="str">
        <f t="shared" si="4"/>
        <v>Kurang mampu menentukan peluang kejadian saling bebas, lepas dan bersyarat dari percobaan acak</v>
      </c>
      <c r="K26" s="28">
        <f t="shared" si="5"/>
        <v>84</v>
      </c>
      <c r="L26" s="28" t="str">
        <f t="shared" si="6"/>
        <v>B</v>
      </c>
      <c r="M26" s="28">
        <f t="shared" si="7"/>
        <v>84</v>
      </c>
      <c r="N26" s="28" t="str">
        <f t="shared" si="8"/>
        <v>B</v>
      </c>
      <c r="O26" s="36">
        <v>2</v>
      </c>
      <c r="P26" s="28" t="str">
        <f t="shared" si="9"/>
        <v>Terampil menentukan peluang kejadian saling bebas, lepas dan bersyarat dari percobaan acak</v>
      </c>
      <c r="Q26" s="39"/>
      <c r="R26" s="41" t="s">
        <v>9</v>
      </c>
      <c r="S26" s="18"/>
      <c r="T26" s="36">
        <v>78</v>
      </c>
      <c r="U26" s="1"/>
      <c r="V26" s="1"/>
      <c r="W26" s="1"/>
      <c r="X26" s="1"/>
      <c r="Y26" s="1"/>
      <c r="Z26" s="1"/>
      <c r="AA26" s="1"/>
      <c r="AB26" s="1"/>
      <c r="AC26" s="1"/>
      <c r="AD26" s="1"/>
      <c r="AE26" s="18"/>
      <c r="AF26" s="36">
        <v>84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 x14ac:dyDescent="0.25">
      <c r="A27" s="19">
        <v>17</v>
      </c>
      <c r="B27" s="19">
        <v>92439</v>
      </c>
      <c r="C27" s="19" t="s">
        <v>209</v>
      </c>
      <c r="D27" s="18"/>
      <c r="E27" s="28">
        <f t="shared" si="0"/>
        <v>82</v>
      </c>
      <c r="F27" s="28" t="str">
        <f t="shared" si="1"/>
        <v>B</v>
      </c>
      <c r="G27" s="28">
        <f t="shared" si="2"/>
        <v>82</v>
      </c>
      <c r="H27" s="28" t="str">
        <f t="shared" si="3"/>
        <v>B</v>
      </c>
      <c r="I27" s="36">
        <v>2</v>
      </c>
      <c r="J27" s="28" t="str">
        <f t="shared" si="4"/>
        <v>Kurang mampu menentukan peluang kejadian saling bebas, lepas dan bersyarat dari percobaan acak</v>
      </c>
      <c r="K27" s="28">
        <f t="shared" si="5"/>
        <v>89</v>
      </c>
      <c r="L27" s="28" t="str">
        <f t="shared" si="6"/>
        <v>A</v>
      </c>
      <c r="M27" s="28">
        <f t="shared" si="7"/>
        <v>89</v>
      </c>
      <c r="N27" s="28" t="str">
        <f t="shared" si="8"/>
        <v>A</v>
      </c>
      <c r="O27" s="36">
        <v>1</v>
      </c>
      <c r="P27" s="28" t="str">
        <f t="shared" si="9"/>
        <v>Sangat terampil menentukan peluang kejadian saling bebas, lepas dan bersyarat dari percobaan acak</v>
      </c>
      <c r="Q27" s="39"/>
      <c r="R27" s="41" t="s">
        <v>9</v>
      </c>
      <c r="S27" s="18"/>
      <c r="T27" s="36">
        <v>82</v>
      </c>
      <c r="U27" s="1"/>
      <c r="V27" s="1"/>
      <c r="W27" s="1"/>
      <c r="X27" s="1"/>
      <c r="Y27" s="1"/>
      <c r="Z27" s="1"/>
      <c r="AA27" s="1"/>
      <c r="AB27" s="1"/>
      <c r="AC27" s="1"/>
      <c r="AD27" s="1"/>
      <c r="AE27" s="18"/>
      <c r="AF27" s="36">
        <v>89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41688</v>
      </c>
      <c r="FK27" s="78">
        <v>41698</v>
      </c>
    </row>
    <row r="28" spans="1:167" x14ac:dyDescent="0.25">
      <c r="A28" s="19">
        <v>18</v>
      </c>
      <c r="B28" s="19">
        <v>92452</v>
      </c>
      <c r="C28" s="19" t="s">
        <v>210</v>
      </c>
      <c r="D28" s="18"/>
      <c r="E28" s="28">
        <f t="shared" si="0"/>
        <v>83</v>
      </c>
      <c r="F28" s="28" t="str">
        <f t="shared" si="1"/>
        <v>B</v>
      </c>
      <c r="G28" s="28">
        <f t="shared" si="2"/>
        <v>83</v>
      </c>
      <c r="H28" s="28" t="str">
        <f t="shared" si="3"/>
        <v>B</v>
      </c>
      <c r="I28" s="36">
        <v>2</v>
      </c>
      <c r="J28" s="28" t="str">
        <f t="shared" si="4"/>
        <v>Kurang mampu menentukan peluang kejadian saling bebas, lepas dan bersyarat dari percobaan acak</v>
      </c>
      <c r="K28" s="28">
        <f t="shared" si="5"/>
        <v>89</v>
      </c>
      <c r="L28" s="28" t="str">
        <f t="shared" si="6"/>
        <v>A</v>
      </c>
      <c r="M28" s="28">
        <f t="shared" si="7"/>
        <v>89</v>
      </c>
      <c r="N28" s="28" t="str">
        <f t="shared" si="8"/>
        <v>A</v>
      </c>
      <c r="O28" s="36">
        <v>1</v>
      </c>
      <c r="P28" s="28" t="str">
        <f t="shared" si="9"/>
        <v>Sangat terampil menentukan peluang kejadian saling bebas, lepas dan bersyarat dari percobaan acak</v>
      </c>
      <c r="Q28" s="39"/>
      <c r="R28" s="41" t="s">
        <v>9</v>
      </c>
      <c r="S28" s="18"/>
      <c r="T28" s="36">
        <v>83</v>
      </c>
      <c r="U28" s="1"/>
      <c r="V28" s="1"/>
      <c r="W28" s="1"/>
      <c r="X28" s="1"/>
      <c r="Y28" s="1"/>
      <c r="Z28" s="1"/>
      <c r="AA28" s="1"/>
      <c r="AB28" s="1"/>
      <c r="AC28" s="1"/>
      <c r="AD28" s="1"/>
      <c r="AE28" s="18"/>
      <c r="AF28" s="36">
        <v>89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 x14ac:dyDescent="0.25">
      <c r="A29" s="19">
        <v>19</v>
      </c>
      <c r="B29" s="19">
        <v>92466</v>
      </c>
      <c r="C29" s="19" t="s">
        <v>211</v>
      </c>
      <c r="D29" s="18"/>
      <c r="E29" s="28">
        <f t="shared" si="0"/>
        <v>90</v>
      </c>
      <c r="F29" s="28" t="str">
        <f t="shared" si="1"/>
        <v>A</v>
      </c>
      <c r="G29" s="28">
        <f t="shared" si="2"/>
        <v>90</v>
      </c>
      <c r="H29" s="28" t="str">
        <f t="shared" si="3"/>
        <v>A</v>
      </c>
      <c r="I29" s="36">
        <v>1</v>
      </c>
      <c r="J29" s="28" t="str">
        <f t="shared" si="4"/>
        <v>Memiliki kemampuan menentukan peluang kejadian saling bebas, lepas dan bersyarat dari percobaan acak</v>
      </c>
      <c r="K29" s="28">
        <f t="shared" si="5"/>
        <v>87</v>
      </c>
      <c r="L29" s="28" t="str">
        <f t="shared" si="6"/>
        <v>A</v>
      </c>
      <c r="M29" s="28">
        <f t="shared" si="7"/>
        <v>87</v>
      </c>
      <c r="N29" s="28" t="str">
        <f t="shared" si="8"/>
        <v>A</v>
      </c>
      <c r="O29" s="36">
        <v>1</v>
      </c>
      <c r="P29" s="28" t="str">
        <f t="shared" si="9"/>
        <v>Sangat terampil menentukan peluang kejadian saling bebas, lepas dan bersyarat dari percobaan acak</v>
      </c>
      <c r="Q29" s="39"/>
      <c r="R29" s="41" t="s">
        <v>8</v>
      </c>
      <c r="S29" s="18"/>
      <c r="T29" s="36">
        <v>90</v>
      </c>
      <c r="U29" s="1"/>
      <c r="V29" s="1"/>
      <c r="W29" s="1"/>
      <c r="X29" s="1"/>
      <c r="Y29" s="1"/>
      <c r="Z29" s="1"/>
      <c r="AA29" s="1"/>
      <c r="AB29" s="1"/>
      <c r="AC29" s="1"/>
      <c r="AD29" s="1"/>
      <c r="AE29" s="18"/>
      <c r="AF29" s="36">
        <v>87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41689</v>
      </c>
      <c r="FK29" s="78">
        <v>41699</v>
      </c>
    </row>
    <row r="30" spans="1:167" x14ac:dyDescent="0.25">
      <c r="A30" s="19">
        <v>20</v>
      </c>
      <c r="B30" s="19">
        <v>92480</v>
      </c>
      <c r="C30" s="19" t="s">
        <v>212</v>
      </c>
      <c r="D30" s="18"/>
      <c r="E30" s="28">
        <f t="shared" si="0"/>
        <v>78</v>
      </c>
      <c r="F30" s="28" t="str">
        <f t="shared" si="1"/>
        <v>B</v>
      </c>
      <c r="G30" s="28">
        <f t="shared" si="2"/>
        <v>78</v>
      </c>
      <c r="H30" s="28" t="str">
        <f t="shared" si="3"/>
        <v>B</v>
      </c>
      <c r="I30" s="36">
        <v>2</v>
      </c>
      <c r="J30" s="28" t="str">
        <f t="shared" si="4"/>
        <v>Kurang mampu menentukan peluang kejadian saling bebas, lepas dan bersyarat dari percobaan acak</v>
      </c>
      <c r="K30" s="28">
        <f t="shared" si="5"/>
        <v>85</v>
      </c>
      <c r="L30" s="28" t="str">
        <f t="shared" si="6"/>
        <v>A</v>
      </c>
      <c r="M30" s="28">
        <f t="shared" si="7"/>
        <v>85</v>
      </c>
      <c r="N30" s="28" t="str">
        <f t="shared" si="8"/>
        <v>A</v>
      </c>
      <c r="O30" s="36">
        <v>1</v>
      </c>
      <c r="P30" s="28" t="str">
        <f t="shared" si="9"/>
        <v>Sangat terampil menentukan peluang kejadian saling bebas, lepas dan bersyarat dari percobaan acak</v>
      </c>
      <c r="Q30" s="39"/>
      <c r="R30" s="41" t="s">
        <v>9</v>
      </c>
      <c r="S30" s="18"/>
      <c r="T30" s="36">
        <v>78</v>
      </c>
      <c r="U30" s="1"/>
      <c r="V30" s="1"/>
      <c r="W30" s="1"/>
      <c r="X30" s="1"/>
      <c r="Y30" s="1"/>
      <c r="Z30" s="1"/>
      <c r="AA30" s="1"/>
      <c r="AB30" s="1"/>
      <c r="AC30" s="1"/>
      <c r="AD30" s="1"/>
      <c r="AE30" s="18"/>
      <c r="AF30" s="36">
        <v>85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 x14ac:dyDescent="0.25">
      <c r="A31" s="19">
        <v>21</v>
      </c>
      <c r="B31" s="19">
        <v>92494</v>
      </c>
      <c r="C31" s="19" t="s">
        <v>213</v>
      </c>
      <c r="D31" s="18"/>
      <c r="E31" s="28">
        <f t="shared" si="0"/>
        <v>82</v>
      </c>
      <c r="F31" s="28" t="str">
        <f t="shared" si="1"/>
        <v>B</v>
      </c>
      <c r="G31" s="28">
        <f t="shared" si="2"/>
        <v>82</v>
      </c>
      <c r="H31" s="28" t="str">
        <f t="shared" si="3"/>
        <v>B</v>
      </c>
      <c r="I31" s="36">
        <v>2</v>
      </c>
      <c r="J31" s="28" t="str">
        <f t="shared" si="4"/>
        <v>Kurang mampu menentukan peluang kejadian saling bebas, lepas dan bersyarat dari percobaan acak</v>
      </c>
      <c r="K31" s="28">
        <f t="shared" si="5"/>
        <v>84</v>
      </c>
      <c r="L31" s="28" t="str">
        <f t="shared" si="6"/>
        <v>B</v>
      </c>
      <c r="M31" s="28">
        <f t="shared" si="7"/>
        <v>84</v>
      </c>
      <c r="N31" s="28" t="str">
        <f t="shared" si="8"/>
        <v>B</v>
      </c>
      <c r="O31" s="36">
        <v>2</v>
      </c>
      <c r="P31" s="28" t="str">
        <f t="shared" si="9"/>
        <v>Terampil menentukan peluang kejadian saling bebas, lepas dan bersyarat dari percobaan acak</v>
      </c>
      <c r="Q31" s="39"/>
      <c r="R31" s="41" t="s">
        <v>9</v>
      </c>
      <c r="S31" s="18"/>
      <c r="T31" s="36">
        <v>82</v>
      </c>
      <c r="U31" s="1"/>
      <c r="V31" s="1"/>
      <c r="W31" s="1"/>
      <c r="X31" s="1"/>
      <c r="Y31" s="1"/>
      <c r="Z31" s="1"/>
      <c r="AA31" s="1"/>
      <c r="AB31" s="1"/>
      <c r="AC31" s="1"/>
      <c r="AD31" s="1"/>
      <c r="AE31" s="18"/>
      <c r="AF31" s="36">
        <v>84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41690</v>
      </c>
      <c r="FK31" s="78">
        <v>41700</v>
      </c>
    </row>
    <row r="32" spans="1:167" x14ac:dyDescent="0.25">
      <c r="A32" s="19">
        <v>22</v>
      </c>
      <c r="B32" s="19">
        <v>92508</v>
      </c>
      <c r="C32" s="19" t="s">
        <v>214</v>
      </c>
      <c r="D32" s="18"/>
      <c r="E32" s="28">
        <f t="shared" si="0"/>
        <v>83</v>
      </c>
      <c r="F32" s="28" t="str">
        <f t="shared" si="1"/>
        <v>B</v>
      </c>
      <c r="G32" s="28">
        <f t="shared" si="2"/>
        <v>83</v>
      </c>
      <c r="H32" s="28" t="str">
        <f t="shared" si="3"/>
        <v>B</v>
      </c>
      <c r="I32" s="36">
        <v>2</v>
      </c>
      <c r="J32" s="28" t="str">
        <f t="shared" si="4"/>
        <v>Kurang mampu menentukan peluang kejadian saling bebas, lepas dan bersyarat dari percobaan acak</v>
      </c>
      <c r="K32" s="28">
        <f t="shared" si="5"/>
        <v>84</v>
      </c>
      <c r="L32" s="28" t="str">
        <f t="shared" si="6"/>
        <v>B</v>
      </c>
      <c r="M32" s="28">
        <f t="shared" si="7"/>
        <v>84</v>
      </c>
      <c r="N32" s="28" t="str">
        <f t="shared" si="8"/>
        <v>B</v>
      </c>
      <c r="O32" s="36">
        <v>2</v>
      </c>
      <c r="P32" s="28" t="str">
        <f t="shared" si="9"/>
        <v>Terampil menentukan peluang kejadian saling bebas, lepas dan bersyarat dari percobaan acak</v>
      </c>
      <c r="Q32" s="39"/>
      <c r="R32" s="41" t="s">
        <v>9</v>
      </c>
      <c r="S32" s="18"/>
      <c r="T32" s="36">
        <v>83</v>
      </c>
      <c r="U32" s="1"/>
      <c r="V32" s="1"/>
      <c r="W32" s="1"/>
      <c r="X32" s="1"/>
      <c r="Y32" s="1"/>
      <c r="Z32" s="1"/>
      <c r="AA32" s="1"/>
      <c r="AB32" s="1"/>
      <c r="AC32" s="1"/>
      <c r="AD32" s="1"/>
      <c r="AE32" s="18"/>
      <c r="AF32" s="36">
        <v>84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67" x14ac:dyDescent="0.25">
      <c r="A33" s="19">
        <v>23</v>
      </c>
      <c r="B33" s="19">
        <v>92522</v>
      </c>
      <c r="C33" s="19" t="s">
        <v>215</v>
      </c>
      <c r="D33" s="18"/>
      <c r="E33" s="28">
        <f t="shared" si="0"/>
        <v>90</v>
      </c>
      <c r="F33" s="28" t="str">
        <f t="shared" si="1"/>
        <v>A</v>
      </c>
      <c r="G33" s="28">
        <f t="shared" si="2"/>
        <v>90</v>
      </c>
      <c r="H33" s="28" t="str">
        <f t="shared" si="3"/>
        <v>A</v>
      </c>
      <c r="I33" s="36">
        <v>1</v>
      </c>
      <c r="J33" s="28" t="str">
        <f t="shared" si="4"/>
        <v>Memiliki kemampuan menentukan peluang kejadian saling bebas, lepas dan bersyarat dari percobaan acak</v>
      </c>
      <c r="K33" s="28">
        <f t="shared" si="5"/>
        <v>89</v>
      </c>
      <c r="L33" s="28" t="str">
        <f t="shared" si="6"/>
        <v>A</v>
      </c>
      <c r="M33" s="28">
        <f t="shared" si="7"/>
        <v>89</v>
      </c>
      <c r="N33" s="28" t="str">
        <f t="shared" si="8"/>
        <v>A</v>
      </c>
      <c r="O33" s="36">
        <v>1</v>
      </c>
      <c r="P33" s="28" t="str">
        <f t="shared" si="9"/>
        <v>Sangat terampil menentukan peluang kejadian saling bebas, lepas dan bersyarat dari percobaan acak</v>
      </c>
      <c r="Q33" s="39"/>
      <c r="R33" s="41" t="s">
        <v>9</v>
      </c>
      <c r="S33" s="18"/>
      <c r="T33" s="36">
        <v>90</v>
      </c>
      <c r="U33" s="1"/>
      <c r="V33" s="1"/>
      <c r="W33" s="1"/>
      <c r="X33" s="1"/>
      <c r="Y33" s="1"/>
      <c r="Z33" s="1"/>
      <c r="AA33" s="1"/>
      <c r="AB33" s="1"/>
      <c r="AC33" s="1"/>
      <c r="AD33" s="1"/>
      <c r="AE33" s="18"/>
      <c r="AF33" s="36">
        <v>89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  <c r="FJ33">
        <v>41681</v>
      </c>
      <c r="FK33">
        <v>41691</v>
      </c>
    </row>
    <row r="34" spans="1:167" x14ac:dyDescent="0.25">
      <c r="A34" s="19">
        <v>24</v>
      </c>
      <c r="B34" s="19">
        <v>92536</v>
      </c>
      <c r="C34" s="19" t="s">
        <v>216</v>
      </c>
      <c r="D34" s="18"/>
      <c r="E34" s="28">
        <f t="shared" si="0"/>
        <v>83</v>
      </c>
      <c r="F34" s="28" t="str">
        <f t="shared" si="1"/>
        <v>B</v>
      </c>
      <c r="G34" s="28">
        <f t="shared" si="2"/>
        <v>83</v>
      </c>
      <c r="H34" s="28" t="str">
        <f t="shared" si="3"/>
        <v>B</v>
      </c>
      <c r="I34" s="36">
        <v>2</v>
      </c>
      <c r="J34" s="28" t="str">
        <f t="shared" si="4"/>
        <v>Kurang mampu menentukan peluang kejadian saling bebas, lepas dan bersyarat dari percobaan acak</v>
      </c>
      <c r="K34" s="28">
        <f t="shared" si="5"/>
        <v>87</v>
      </c>
      <c r="L34" s="28" t="str">
        <f t="shared" si="6"/>
        <v>A</v>
      </c>
      <c r="M34" s="28">
        <f t="shared" si="7"/>
        <v>87</v>
      </c>
      <c r="N34" s="28" t="str">
        <f t="shared" si="8"/>
        <v>A</v>
      </c>
      <c r="O34" s="36">
        <v>1</v>
      </c>
      <c r="P34" s="28" t="str">
        <f t="shared" si="9"/>
        <v>Sangat terampil menentukan peluang kejadian saling bebas, lepas dan bersyarat dari percobaan acak</v>
      </c>
      <c r="Q34" s="39"/>
      <c r="R34" s="41" t="s">
        <v>9</v>
      </c>
      <c r="S34" s="18"/>
      <c r="T34" s="36">
        <v>83</v>
      </c>
      <c r="U34" s="1"/>
      <c r="V34" s="1"/>
      <c r="W34" s="1"/>
      <c r="X34" s="1"/>
      <c r="Y34" s="1"/>
      <c r="Z34" s="1"/>
      <c r="AA34" s="1"/>
      <c r="AB34" s="1"/>
      <c r="AC34" s="1"/>
      <c r="AD34" s="1"/>
      <c r="AE34" s="18"/>
      <c r="AF34" s="36">
        <v>87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67" x14ac:dyDescent="0.25">
      <c r="A35" s="19">
        <v>25</v>
      </c>
      <c r="B35" s="19">
        <v>92549</v>
      </c>
      <c r="C35" s="19" t="s">
        <v>217</v>
      </c>
      <c r="D35" s="18"/>
      <c r="E35" s="28">
        <f t="shared" si="0"/>
        <v>82</v>
      </c>
      <c r="F35" s="28" t="str">
        <f t="shared" si="1"/>
        <v>B</v>
      </c>
      <c r="G35" s="28">
        <f t="shared" si="2"/>
        <v>82</v>
      </c>
      <c r="H35" s="28" t="str">
        <f t="shared" si="3"/>
        <v>B</v>
      </c>
      <c r="I35" s="36">
        <v>2</v>
      </c>
      <c r="J35" s="28" t="str">
        <f t="shared" si="4"/>
        <v>Kurang mampu menentukan peluang kejadian saling bebas, lepas dan bersyarat dari percobaan acak</v>
      </c>
      <c r="K35" s="28">
        <f t="shared" si="5"/>
        <v>84</v>
      </c>
      <c r="L35" s="28" t="str">
        <f t="shared" si="6"/>
        <v>B</v>
      </c>
      <c r="M35" s="28">
        <f t="shared" si="7"/>
        <v>84</v>
      </c>
      <c r="N35" s="28" t="str">
        <f t="shared" si="8"/>
        <v>B</v>
      </c>
      <c r="O35" s="36">
        <v>2</v>
      </c>
      <c r="P35" s="28" t="str">
        <f t="shared" si="9"/>
        <v>Terampil menentukan peluang kejadian saling bebas, lepas dan bersyarat dari percobaan acak</v>
      </c>
      <c r="Q35" s="39"/>
      <c r="R35" s="41" t="s">
        <v>9</v>
      </c>
      <c r="S35" s="18"/>
      <c r="T35" s="36">
        <v>82</v>
      </c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36">
        <v>84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  <c r="FJ35">
        <v>41682</v>
      </c>
      <c r="FK35">
        <v>41692</v>
      </c>
    </row>
    <row r="36" spans="1:167" x14ac:dyDescent="0.25">
      <c r="A36" s="19">
        <v>26</v>
      </c>
      <c r="B36" s="19">
        <v>92562</v>
      </c>
      <c r="C36" s="19" t="s">
        <v>218</v>
      </c>
      <c r="D36" s="18"/>
      <c r="E36" s="28">
        <f t="shared" si="0"/>
        <v>82</v>
      </c>
      <c r="F36" s="28" t="str">
        <f t="shared" si="1"/>
        <v>B</v>
      </c>
      <c r="G36" s="28">
        <f t="shared" si="2"/>
        <v>82</v>
      </c>
      <c r="H36" s="28" t="str">
        <f t="shared" si="3"/>
        <v>B</v>
      </c>
      <c r="I36" s="36">
        <v>2</v>
      </c>
      <c r="J36" s="28" t="str">
        <f t="shared" si="4"/>
        <v>Kurang mampu menentukan peluang kejadian saling bebas, lepas dan bersyarat dari percobaan acak</v>
      </c>
      <c r="K36" s="28">
        <f t="shared" si="5"/>
        <v>87</v>
      </c>
      <c r="L36" s="28" t="str">
        <f t="shared" si="6"/>
        <v>A</v>
      </c>
      <c r="M36" s="28">
        <f t="shared" si="7"/>
        <v>87</v>
      </c>
      <c r="N36" s="28" t="str">
        <f t="shared" si="8"/>
        <v>A</v>
      </c>
      <c r="O36" s="36">
        <v>1</v>
      </c>
      <c r="P36" s="28" t="str">
        <f t="shared" si="9"/>
        <v>Sangat terampil menentukan peluang kejadian saling bebas, lepas dan bersyarat dari percobaan acak</v>
      </c>
      <c r="Q36" s="39"/>
      <c r="R36" s="41" t="s">
        <v>9</v>
      </c>
      <c r="S36" s="18"/>
      <c r="T36" s="36">
        <v>82</v>
      </c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36">
        <v>87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67" x14ac:dyDescent="0.25">
      <c r="A37" s="19">
        <v>27</v>
      </c>
      <c r="B37" s="19">
        <v>92576</v>
      </c>
      <c r="C37" s="19" t="s">
        <v>219</v>
      </c>
      <c r="D37" s="18"/>
      <c r="E37" s="28">
        <f t="shared" si="0"/>
        <v>82</v>
      </c>
      <c r="F37" s="28" t="str">
        <f t="shared" si="1"/>
        <v>B</v>
      </c>
      <c r="G37" s="28">
        <f t="shared" si="2"/>
        <v>82</v>
      </c>
      <c r="H37" s="28" t="str">
        <f t="shared" si="3"/>
        <v>B</v>
      </c>
      <c r="I37" s="36">
        <v>2</v>
      </c>
      <c r="J37" s="28" t="str">
        <f t="shared" si="4"/>
        <v>Kurang mampu menentukan peluang kejadian saling bebas, lepas dan bersyarat dari percobaan acak</v>
      </c>
      <c r="K37" s="28">
        <f t="shared" si="5"/>
        <v>83</v>
      </c>
      <c r="L37" s="28" t="str">
        <f t="shared" si="6"/>
        <v>B</v>
      </c>
      <c r="M37" s="28">
        <f t="shared" si="7"/>
        <v>83</v>
      </c>
      <c r="N37" s="28" t="str">
        <f t="shared" si="8"/>
        <v>B</v>
      </c>
      <c r="O37" s="36">
        <v>2</v>
      </c>
      <c r="P37" s="28" t="str">
        <f t="shared" si="9"/>
        <v>Terampil menentukan peluang kejadian saling bebas, lepas dan bersyarat dari percobaan acak</v>
      </c>
      <c r="Q37" s="39"/>
      <c r="R37" s="41" t="s">
        <v>9</v>
      </c>
      <c r="S37" s="18"/>
      <c r="T37" s="36">
        <v>82</v>
      </c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36">
        <v>83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  <c r="FJ37">
        <v>41683</v>
      </c>
      <c r="FK37">
        <v>41693</v>
      </c>
    </row>
    <row r="38" spans="1:167" x14ac:dyDescent="0.25">
      <c r="A38" s="19">
        <v>28</v>
      </c>
      <c r="B38" s="19">
        <v>92590</v>
      </c>
      <c r="C38" s="19" t="s">
        <v>220</v>
      </c>
      <c r="D38" s="18"/>
      <c r="E38" s="28">
        <f t="shared" si="0"/>
        <v>82</v>
      </c>
      <c r="F38" s="28" t="str">
        <f t="shared" si="1"/>
        <v>B</v>
      </c>
      <c r="G38" s="28">
        <f t="shared" si="2"/>
        <v>82</v>
      </c>
      <c r="H38" s="28" t="str">
        <f t="shared" si="3"/>
        <v>B</v>
      </c>
      <c r="I38" s="36">
        <v>2</v>
      </c>
      <c r="J38" s="28" t="str">
        <f t="shared" si="4"/>
        <v>Kurang mampu menentukan peluang kejadian saling bebas, lepas dan bersyarat dari percobaan acak</v>
      </c>
      <c r="K38" s="28">
        <f t="shared" si="5"/>
        <v>89</v>
      </c>
      <c r="L38" s="28" t="str">
        <f t="shared" si="6"/>
        <v>A</v>
      </c>
      <c r="M38" s="28">
        <f t="shared" si="7"/>
        <v>89</v>
      </c>
      <c r="N38" s="28" t="str">
        <f t="shared" si="8"/>
        <v>A</v>
      </c>
      <c r="O38" s="36">
        <v>1</v>
      </c>
      <c r="P38" s="28" t="str">
        <f t="shared" si="9"/>
        <v>Sangat terampil menentukan peluang kejadian saling bebas, lepas dan bersyarat dari percobaan acak</v>
      </c>
      <c r="Q38" s="39"/>
      <c r="R38" s="41" t="s">
        <v>9</v>
      </c>
      <c r="S38" s="18"/>
      <c r="T38" s="36">
        <v>82</v>
      </c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36">
        <v>89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67" x14ac:dyDescent="0.25">
      <c r="A39" s="19">
        <v>29</v>
      </c>
      <c r="B39" s="19">
        <v>92604</v>
      </c>
      <c r="C39" s="19" t="s">
        <v>221</v>
      </c>
      <c r="D39" s="18"/>
      <c r="E39" s="28">
        <f t="shared" si="0"/>
        <v>84</v>
      </c>
      <c r="F39" s="28" t="str">
        <f t="shared" si="1"/>
        <v>B</v>
      </c>
      <c r="G39" s="28">
        <f t="shared" si="2"/>
        <v>84</v>
      </c>
      <c r="H39" s="28" t="str">
        <f t="shared" si="3"/>
        <v>B</v>
      </c>
      <c r="I39" s="36">
        <v>2</v>
      </c>
      <c r="J39" s="28" t="str">
        <f t="shared" si="4"/>
        <v>Kurang mampu menentukan peluang kejadian saling bebas, lepas dan bersyarat dari percobaan acak</v>
      </c>
      <c r="K39" s="28">
        <f t="shared" si="5"/>
        <v>88</v>
      </c>
      <c r="L39" s="28" t="str">
        <f t="shared" si="6"/>
        <v>A</v>
      </c>
      <c r="M39" s="28">
        <f t="shared" si="7"/>
        <v>88</v>
      </c>
      <c r="N39" s="28" t="str">
        <f t="shared" si="8"/>
        <v>A</v>
      </c>
      <c r="O39" s="36">
        <v>1</v>
      </c>
      <c r="P39" s="28" t="str">
        <f t="shared" si="9"/>
        <v>Sangat terampil menentukan peluang kejadian saling bebas, lepas dan bersyarat dari percobaan acak</v>
      </c>
      <c r="Q39" s="39"/>
      <c r="R39" s="41" t="s">
        <v>9</v>
      </c>
      <c r="S39" s="18"/>
      <c r="T39" s="36">
        <v>84</v>
      </c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36">
        <v>88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  <c r="FJ39">
        <v>41684</v>
      </c>
      <c r="FK39">
        <v>41694</v>
      </c>
    </row>
    <row r="40" spans="1:167" x14ac:dyDescent="0.25">
      <c r="A40" s="19">
        <v>30</v>
      </c>
      <c r="B40" s="19">
        <v>92618</v>
      </c>
      <c r="C40" s="19" t="s">
        <v>222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1</v>
      </c>
      <c r="J40" s="28" t="str">
        <f t="shared" si="4"/>
        <v>Memiliki kemampuan menentukan peluang kejadian saling bebas, lepas dan bersyarat dari percobaan acak</v>
      </c>
      <c r="K40" s="28">
        <f t="shared" si="5"/>
        <v>88</v>
      </c>
      <c r="L40" s="28" t="str">
        <f t="shared" si="6"/>
        <v>A</v>
      </c>
      <c r="M40" s="28">
        <f t="shared" si="7"/>
        <v>88</v>
      </c>
      <c r="N40" s="28" t="str">
        <f t="shared" si="8"/>
        <v>A</v>
      </c>
      <c r="O40" s="36">
        <v>1</v>
      </c>
      <c r="P40" s="28" t="str">
        <f t="shared" si="9"/>
        <v>Sangat terampil menentukan peluang kejadian saling bebas, lepas dan bersyarat dari percobaan acak</v>
      </c>
      <c r="Q40" s="39"/>
      <c r="R40" s="41" t="s">
        <v>9</v>
      </c>
      <c r="S40" s="18"/>
      <c r="T40" s="36">
        <v>85</v>
      </c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36">
        <v>88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67" x14ac:dyDescent="0.25">
      <c r="A41" s="19">
        <v>31</v>
      </c>
      <c r="B41" s="19">
        <v>92631</v>
      </c>
      <c r="C41" s="19" t="s">
        <v>223</v>
      </c>
      <c r="D41" s="18"/>
      <c r="E41" s="28">
        <f t="shared" si="0"/>
        <v>79</v>
      </c>
      <c r="F41" s="28" t="str">
        <f t="shared" si="1"/>
        <v>B</v>
      </c>
      <c r="G41" s="28">
        <f t="shared" si="2"/>
        <v>79</v>
      </c>
      <c r="H41" s="28" t="str">
        <f t="shared" si="3"/>
        <v>B</v>
      </c>
      <c r="I41" s="36">
        <v>2</v>
      </c>
      <c r="J41" s="28" t="str">
        <f t="shared" si="4"/>
        <v>Kurang mampu menentukan peluang kejadian saling bebas, lepas dan bersyarat dari percobaan acak</v>
      </c>
      <c r="K41" s="28">
        <f t="shared" si="5"/>
        <v>86</v>
      </c>
      <c r="L41" s="28" t="str">
        <f t="shared" si="6"/>
        <v>A</v>
      </c>
      <c r="M41" s="28">
        <f t="shared" si="7"/>
        <v>86</v>
      </c>
      <c r="N41" s="28" t="str">
        <f t="shared" si="8"/>
        <v>A</v>
      </c>
      <c r="O41" s="36">
        <v>1</v>
      </c>
      <c r="P41" s="28" t="str">
        <f t="shared" si="9"/>
        <v>Sangat terampil menentukan peluang kejadian saling bebas, lepas dan bersyarat dari percobaan acak</v>
      </c>
      <c r="Q41" s="39"/>
      <c r="R41" s="41" t="s">
        <v>9</v>
      </c>
      <c r="S41" s="18"/>
      <c r="T41" s="36">
        <v>79</v>
      </c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36">
        <v>86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  <c r="FJ41">
        <v>41685</v>
      </c>
      <c r="FK41">
        <v>41695</v>
      </c>
    </row>
    <row r="42" spans="1:167" x14ac:dyDescent="0.25">
      <c r="A42" s="19">
        <v>32</v>
      </c>
      <c r="B42" s="19">
        <v>92645</v>
      </c>
      <c r="C42" s="19" t="s">
        <v>224</v>
      </c>
      <c r="D42" s="18"/>
      <c r="E42" s="28">
        <f t="shared" si="0"/>
        <v>84</v>
      </c>
      <c r="F42" s="28" t="str">
        <f t="shared" si="1"/>
        <v>B</v>
      </c>
      <c r="G42" s="28">
        <f t="shared" si="2"/>
        <v>84</v>
      </c>
      <c r="H42" s="28" t="str">
        <f t="shared" si="3"/>
        <v>B</v>
      </c>
      <c r="I42" s="36">
        <v>2</v>
      </c>
      <c r="J42" s="28" t="str">
        <f t="shared" si="4"/>
        <v>Kurang mampu menentukan peluang kejadian saling bebas, lepas dan bersyarat dari percobaan acak</v>
      </c>
      <c r="K42" s="28">
        <f t="shared" si="5"/>
        <v>88</v>
      </c>
      <c r="L42" s="28" t="str">
        <f t="shared" si="6"/>
        <v>A</v>
      </c>
      <c r="M42" s="28">
        <f t="shared" si="7"/>
        <v>88</v>
      </c>
      <c r="N42" s="28" t="str">
        <f t="shared" si="8"/>
        <v>A</v>
      </c>
      <c r="O42" s="36">
        <v>1</v>
      </c>
      <c r="P42" s="28" t="str">
        <f t="shared" si="9"/>
        <v>Sangat terampil menentukan peluang kejadian saling bebas, lepas dan bersyarat dari percobaan acak</v>
      </c>
      <c r="Q42" s="39"/>
      <c r="R42" s="41" t="s">
        <v>9</v>
      </c>
      <c r="S42" s="18"/>
      <c r="T42" s="36">
        <v>84</v>
      </c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36">
        <v>88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67" x14ac:dyDescent="0.25">
      <c r="A43" s="19">
        <v>33</v>
      </c>
      <c r="B43" s="19">
        <v>92658</v>
      </c>
      <c r="C43" s="19" t="s">
        <v>225</v>
      </c>
      <c r="D43" s="18"/>
      <c r="E43" s="28">
        <f t="shared" si="0"/>
        <v>83</v>
      </c>
      <c r="F43" s="28" t="str">
        <f t="shared" si="1"/>
        <v>B</v>
      </c>
      <c r="G43" s="28">
        <f t="shared" si="2"/>
        <v>83</v>
      </c>
      <c r="H43" s="28" t="str">
        <f t="shared" si="3"/>
        <v>B</v>
      </c>
      <c r="I43" s="36">
        <v>2</v>
      </c>
      <c r="J43" s="28" t="str">
        <f t="shared" si="4"/>
        <v>Kurang mampu menentukan peluang kejadian saling bebas, lepas dan bersyarat dari percobaan acak</v>
      </c>
      <c r="K43" s="28">
        <f t="shared" si="5"/>
        <v>87</v>
      </c>
      <c r="L43" s="28" t="str">
        <f t="shared" si="6"/>
        <v>A</v>
      </c>
      <c r="M43" s="28">
        <f t="shared" si="7"/>
        <v>87</v>
      </c>
      <c r="N43" s="28" t="str">
        <f t="shared" si="8"/>
        <v>A</v>
      </c>
      <c r="O43" s="36">
        <v>1</v>
      </c>
      <c r="P43" s="28" t="str">
        <f t="shared" si="9"/>
        <v>Sangat terampil menentukan peluang kejadian saling bebas, lepas dan bersyarat dari percobaan acak</v>
      </c>
      <c r="Q43" s="39"/>
      <c r="R43" s="41" t="s">
        <v>9</v>
      </c>
      <c r="S43" s="18"/>
      <c r="T43" s="36">
        <v>83</v>
      </c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36">
        <v>87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  <c r="FJ43">
        <v>41686</v>
      </c>
      <c r="FK43">
        <v>41696</v>
      </c>
    </row>
    <row r="44" spans="1:167" x14ac:dyDescent="0.25">
      <c r="A44" s="19">
        <v>34</v>
      </c>
      <c r="B44" s="19">
        <v>92672</v>
      </c>
      <c r="C44" s="19" t="s">
        <v>226</v>
      </c>
      <c r="D44" s="18"/>
      <c r="E44" s="28">
        <f t="shared" si="0"/>
        <v>88</v>
      </c>
      <c r="F44" s="28" t="str">
        <f t="shared" si="1"/>
        <v>A</v>
      </c>
      <c r="G44" s="28">
        <f t="shared" si="2"/>
        <v>88</v>
      </c>
      <c r="H44" s="28" t="str">
        <f t="shared" si="3"/>
        <v>A</v>
      </c>
      <c r="I44" s="36">
        <v>1</v>
      </c>
      <c r="J44" s="28" t="str">
        <f t="shared" si="4"/>
        <v>Memiliki kemampuan menentukan peluang kejadian saling bebas, lepas dan bersyarat dari percobaan acak</v>
      </c>
      <c r="K44" s="28">
        <f t="shared" si="5"/>
        <v>90</v>
      </c>
      <c r="L44" s="28" t="str">
        <f t="shared" si="6"/>
        <v>A</v>
      </c>
      <c r="M44" s="28">
        <f t="shared" si="7"/>
        <v>90</v>
      </c>
      <c r="N44" s="28" t="str">
        <f t="shared" si="8"/>
        <v>A</v>
      </c>
      <c r="O44" s="36">
        <v>1</v>
      </c>
      <c r="P44" s="28" t="str">
        <f t="shared" si="9"/>
        <v>Sangat terampil menentukan peluang kejadian saling bebas, lepas dan bersyarat dari percobaan acak</v>
      </c>
      <c r="Q44" s="39"/>
      <c r="R44" s="41" t="s">
        <v>9</v>
      </c>
      <c r="S44" s="18"/>
      <c r="T44" s="36">
        <v>88</v>
      </c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36">
        <v>90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67" x14ac:dyDescent="0.25">
      <c r="A45" s="19">
        <v>35</v>
      </c>
      <c r="B45" s="19">
        <v>92686</v>
      </c>
      <c r="C45" s="19" t="s">
        <v>227</v>
      </c>
      <c r="D45" s="18"/>
      <c r="E45" s="28">
        <f t="shared" si="0"/>
        <v>84</v>
      </c>
      <c r="F45" s="28" t="str">
        <f t="shared" si="1"/>
        <v>B</v>
      </c>
      <c r="G45" s="28">
        <f t="shared" si="2"/>
        <v>84</v>
      </c>
      <c r="H45" s="28" t="str">
        <f t="shared" si="3"/>
        <v>B</v>
      </c>
      <c r="I45" s="36">
        <v>2</v>
      </c>
      <c r="J45" s="28" t="str">
        <f t="shared" si="4"/>
        <v>Kurang mampu menentukan peluang kejadian saling bebas, lepas dan bersyarat dari percobaan acak</v>
      </c>
      <c r="K45" s="28">
        <f t="shared" si="5"/>
        <v>83</v>
      </c>
      <c r="L45" s="28" t="str">
        <f t="shared" si="6"/>
        <v>B</v>
      </c>
      <c r="M45" s="28">
        <f t="shared" si="7"/>
        <v>83</v>
      </c>
      <c r="N45" s="28" t="str">
        <f t="shared" si="8"/>
        <v>B</v>
      </c>
      <c r="O45" s="36">
        <v>2</v>
      </c>
      <c r="P45" s="28" t="str">
        <f t="shared" si="9"/>
        <v>Terampil menentukan peluang kejadian saling bebas, lepas dan bersyarat dari percobaan acak</v>
      </c>
      <c r="Q45" s="39"/>
      <c r="R45" s="41" t="s">
        <v>9</v>
      </c>
      <c r="S45" s="18"/>
      <c r="T45" s="36">
        <v>84</v>
      </c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36">
        <v>83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  <c r="FJ45">
        <v>41687</v>
      </c>
      <c r="FK45">
        <v>41697</v>
      </c>
    </row>
    <row r="46" spans="1:167" x14ac:dyDescent="0.25">
      <c r="A46" s="19">
        <v>36</v>
      </c>
      <c r="B46" s="19">
        <v>92700</v>
      </c>
      <c r="C46" s="19" t="s">
        <v>228</v>
      </c>
      <c r="D46" s="18"/>
      <c r="E46" s="28">
        <f t="shared" si="0"/>
        <v>78</v>
      </c>
      <c r="F46" s="28" t="str">
        <f t="shared" si="1"/>
        <v>B</v>
      </c>
      <c r="G46" s="28">
        <f t="shared" si="2"/>
        <v>78</v>
      </c>
      <c r="H46" s="28" t="str">
        <f t="shared" si="3"/>
        <v>B</v>
      </c>
      <c r="I46" s="36">
        <v>2</v>
      </c>
      <c r="J46" s="28" t="str">
        <f t="shared" si="4"/>
        <v>Kurang mampu menentukan peluang kejadian saling bebas, lepas dan bersyarat dari percobaan acak</v>
      </c>
      <c r="K46" s="28">
        <f t="shared" si="5"/>
        <v>82</v>
      </c>
      <c r="L46" s="28" t="str">
        <f t="shared" si="6"/>
        <v>B</v>
      </c>
      <c r="M46" s="28">
        <f t="shared" si="7"/>
        <v>82</v>
      </c>
      <c r="N46" s="28" t="str">
        <f t="shared" si="8"/>
        <v>B</v>
      </c>
      <c r="O46" s="36">
        <v>2</v>
      </c>
      <c r="P46" s="28" t="str">
        <f t="shared" si="9"/>
        <v>Terampil menentukan peluang kejadian saling bebas, lepas dan bersyarat dari percobaan acak</v>
      </c>
      <c r="Q46" s="39"/>
      <c r="R46" s="41" t="s">
        <v>9</v>
      </c>
      <c r="S46" s="18"/>
      <c r="T46" s="36">
        <v>78</v>
      </c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36">
        <v>82</v>
      </c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6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  <c r="FJ47">
        <v>41688</v>
      </c>
      <c r="FK47">
        <v>41698</v>
      </c>
    </row>
    <row r="48" spans="1:16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6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  <c r="FJ49">
        <v>41689</v>
      </c>
      <c r="FK49">
        <v>41699</v>
      </c>
    </row>
    <row r="50" spans="1:16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6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  <c r="FJ51">
        <v>41690</v>
      </c>
      <c r="FK51">
        <v>41700</v>
      </c>
    </row>
    <row r="52" spans="1:167" x14ac:dyDescent="0.25">
      <c r="A52" s="18"/>
      <c r="B52" s="18"/>
      <c r="C52" s="18" t="s">
        <v>103</v>
      </c>
      <c r="D52" s="18"/>
      <c r="E52" s="18"/>
      <c r="F52" s="18" t="s">
        <v>104</v>
      </c>
      <c r="G52" s="18"/>
      <c r="H52" s="18"/>
      <c r="I52" s="38"/>
      <c r="J52" s="30"/>
      <c r="K52" s="18">
        <f>IF(COUNTBLANK($G$11:$G$50)=40,"",MAX($G$11:$G$50))</f>
        <v>95</v>
      </c>
      <c r="L52" s="18"/>
      <c r="M52" s="18"/>
      <c r="N52" s="18"/>
      <c r="O52" s="37"/>
      <c r="P52" s="18"/>
      <c r="Q52" s="37" t="s">
        <v>105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67" x14ac:dyDescent="0.25">
      <c r="A53" s="18"/>
      <c r="B53" s="18"/>
      <c r="C53" s="18" t="s">
        <v>106</v>
      </c>
      <c r="D53" s="18"/>
      <c r="E53" s="18"/>
      <c r="F53" s="18" t="s">
        <v>107</v>
      </c>
      <c r="G53" s="18"/>
      <c r="H53" s="18"/>
      <c r="I53" s="38"/>
      <c r="J53" s="30"/>
      <c r="K53" s="18">
        <f>IF(COUNTBLANK($G$11:$G$50)=40,"",MIN($G$11:$G$50))</f>
        <v>78</v>
      </c>
      <c r="L53" s="18"/>
      <c r="M53" s="18"/>
      <c r="N53" s="18"/>
      <c r="O53" s="37"/>
      <c r="P53" s="18"/>
      <c r="Q53" s="37" t="s">
        <v>108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67" x14ac:dyDescent="0.25">
      <c r="A54" s="18"/>
      <c r="B54" s="18"/>
      <c r="C54" s="18"/>
      <c r="D54" s="18"/>
      <c r="E54" s="18"/>
      <c r="F54" s="18" t="s">
        <v>109</v>
      </c>
      <c r="G54" s="18"/>
      <c r="H54" s="18"/>
      <c r="I54" s="38"/>
      <c r="J54" s="30"/>
      <c r="K54" s="18">
        <f>IF(COUNTBLANK($G$11:$G$50)=40,"",AVERAGE($G$11:$G$50))</f>
        <v>83.944444444444443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67" x14ac:dyDescent="0.25">
      <c r="A55" s="18"/>
      <c r="B55" s="18"/>
      <c r="C55" s="18"/>
      <c r="D55" s="18"/>
      <c r="E55" s="18"/>
      <c r="F55" s="18" t="s">
        <v>110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67" x14ac:dyDescent="0.25">
      <c r="A56" s="18"/>
      <c r="B56" s="18"/>
      <c r="C56" s="18" t="s">
        <v>111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112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67" x14ac:dyDescent="0.25">
      <c r="A57" s="18"/>
      <c r="B57" s="18"/>
      <c r="C57" s="18" t="s">
        <v>113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114</v>
      </c>
      <c r="R57" s="37" t="s">
        <v>115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6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6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6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6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6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6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6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XII-MIPA 2</vt:lpstr>
      <vt:lpstr>XII-MIPA 3</vt:lpstr>
      <vt:lpstr>XII-MIPA 4</vt:lpstr>
      <vt:lpstr>XII-MIPA 5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Windows User</cp:lastModifiedBy>
  <dcterms:created xsi:type="dcterms:W3CDTF">2015-09-01T09:01:01Z</dcterms:created>
  <dcterms:modified xsi:type="dcterms:W3CDTF">2019-04-23T06:55:19Z</dcterms:modified>
  <cp:category/>
</cp:coreProperties>
</file>