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2" i="1" s="1"/>
  <c r="E11" i="1"/>
  <c r="F11" i="1" s="1"/>
  <c r="K53" i="1" l="1"/>
  <c r="K54" i="1"/>
  <c r="K54" i="2"/>
  <c r="K52" i="2"/>
  <c r="H11" i="1"/>
  <c r="H11" i="2"/>
  <c r="K52" i="3"/>
  <c r="K52" i="4"/>
  <c r="K53" i="3"/>
  <c r="K53" i="4"/>
</calcChain>
</file>

<file path=xl/sharedStrings.xml><?xml version="1.0" encoding="utf-8"?>
<sst xmlns="http://schemas.openxmlformats.org/spreadsheetml/2006/main" count="738" uniqueCount="232">
  <si>
    <t>DAFTAR NILAI SISWA SMAN 9 SEMARANG SEMESTER GENAP TAHUN PELAJARAN 2018/2019</t>
  </si>
  <si>
    <t>Guru :</t>
  </si>
  <si>
    <t>Eka Rochmawati S.Pd.</t>
  </si>
  <si>
    <t>Kelas X-IPS 1</t>
  </si>
  <si>
    <t>Mapel :</t>
  </si>
  <si>
    <t>Sosiologi [ Kelompok C (Peminatan) ]</t>
  </si>
  <si>
    <t>didownload 18/06/2019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</si>
  <si>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</si>
  <si>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</si>
  <si>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</si>
  <si>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</si>
  <si>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</si>
  <si>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</si>
  <si>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</si>
  <si>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</si>
  <si>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</si>
  <si>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</si>
  <si>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</si>
  <si>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</si>
  <si>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</si>
  <si>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</si>
  <si>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</si>
  <si>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</si>
  <si>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</si>
  <si>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</si>
  <si>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</si>
  <si>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</si>
  <si>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</si>
  <si>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</si>
  <si>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</si>
  <si>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</si>
  <si>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</si>
  <si>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</si>
  <si>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</si>
  <si>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</si>
  <si>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</si>
  <si>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</si>
  <si>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</si>
  <si>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</si>
  <si>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</si>
  <si>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</si>
  <si>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</si>
  <si>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</si>
  <si>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</si>
  <si>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</si>
  <si>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</si>
  <si>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</si>
  <si>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</si>
  <si>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</si>
  <si>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</si>
  <si>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</si>
  <si>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</si>
  <si>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</si>
  <si>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</si>
  <si>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</si>
  <si>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</si>
  <si>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</si>
  <si>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</si>
  <si>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</si>
  <si>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</si>
  <si>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</si>
  <si>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</si>
  <si>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</si>
  <si>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</si>
  <si>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</si>
  <si>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</si>
  <si>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</si>
  <si>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</si>
  <si>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</si>
  <si>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</si>
  <si>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</si>
  <si>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</si>
  <si>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</si>
  <si>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</si>
  <si>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</si>
  <si>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</si>
  <si>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</si>
  <si>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</si>
  <si>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</si>
  <si>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</si>
  <si>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</si>
  <si>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</si>
  <si>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</si>
  <si>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</si>
  <si>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</si>
  <si>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</si>
  <si>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</si>
  <si>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</si>
  <si>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</si>
  <si>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</si>
  <si>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</si>
  <si>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</si>
  <si>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</si>
  <si>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</si>
  <si>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</si>
  <si>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</si>
  <si>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</si>
  <si>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</si>
  <si>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</si>
  <si>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</si>
  <si>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</si>
  <si>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</si>
  <si>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</si>
  <si>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</si>
  <si>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</si>
  <si>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</si>
  <si>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</si>
  <si>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</si>
  <si>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</si>
  <si>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</si>
  <si>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</si>
  <si>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</si>
  <si>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</si>
  <si>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</si>
  <si>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</si>
  <si>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</si>
  <si>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</si>
  <si>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</si>
  <si>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</si>
  <si>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</si>
  <si>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</si>
  <si>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</si>
  <si>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</si>
  <si>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</si>
  <si>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</si>
  <si>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</si>
  <si>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</si>
  <si>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</si>
  <si>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</si>
  <si>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</si>
  <si>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</si>
  <si>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</si>
  <si>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</si>
  <si>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</si>
  <si>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</si>
  <si>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</si>
  <si>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</si>
  <si>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</si>
  <si>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</si>
  <si>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</si>
  <si>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</si>
  <si>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</si>
  <si>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</si>
  <si>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</si>
  <si>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</si>
  <si>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</si>
  <si>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</si>
  <si>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</si>
  <si>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</si>
  <si>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</si>
  <si>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</si>
  <si>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</si>
  <si>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</si>
  <si>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</si>
  <si>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</si>
  <si>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</si>
  <si>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</si>
  <si>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</si>
  <si>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</si>
  <si>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</si>
  <si>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</si>
  <si>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</si>
  <si>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</si>
  <si>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</si>
  <si>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</si>
  <si>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</si>
  <si>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</si>
  <si>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</si>
  <si>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</si>
  <si>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</si>
  <si>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</si>
  <si>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</si>
  <si>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</si>
  <si>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</si>
  <si>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</si>
  <si>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</si>
  <si>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</si>
  <si>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</si>
  <si>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</si>
  <si>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</si>
  <si>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</si>
  <si>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</si>
  <si>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</si>
  <si>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</si>
  <si>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</si>
  <si>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</si>
  <si>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</si>
  <si>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</si>
  <si>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</si>
  <si>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</si>
  <si>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 xml:space="preserve">  A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</si>
  <si>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</si>
  <si>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</si>
  <si>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</si>
  <si>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</si>
  <si>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</si>
  <si>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</si>
  <si>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</si>
  <si>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</si>
  <si>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</si>
  <si>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</si>
  <si>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</si>
  <si>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</si>
  <si>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</si>
  <si>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</si>
  <si>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</si>
  <si>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</si>
  <si>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</si>
  <si>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</si>
  <si>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</si>
  <si>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</si>
  <si>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</si>
  <si>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</si>
  <si>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</si>
  <si>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</si>
  <si>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</si>
  <si>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</si>
  <si>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</si>
  <si>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</si>
  <si>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</si>
  <si>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</si>
  <si>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</si>
  <si>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</si>
  <si>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</si>
  <si>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</si>
  <si>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</si>
  <si>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dalam menjelaskan gejala sosial, namun perlu peningkatan pemahaman konsep sosiologi</t>
  </si>
  <si>
    <t>Memiliki kemampuan dalam menjelaskan contoh gejala sosial, namun perlu peningkatan dalam menganalisis hubungan antara gejala sosial dan perubahan sosial</t>
  </si>
  <si>
    <t>Memiliki kemampuan dalam menjelaskan modernisasi, globalisasi dan gejala sosial lainnya</t>
  </si>
  <si>
    <t>Sangat terampil menganalisis berbagai gejala sosial di masyaakat</t>
  </si>
  <si>
    <t>Sangat terampil menyimpulkan akibat dari gejala sosial</t>
  </si>
  <si>
    <t>Sangat terampil menyajikan hasil dari adanya gejala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</si>
</sst>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100167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gejala sosial, namun perlu peningkatan pemahaman konsep sosiologi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berbagai gejala sosial di masyaakat</v>
      </c>
      <c r="Q11" s="39"/>
      <c r="R11" s="39" t="s">
        <v>8</v>
      </c>
      <c r="S11" s="18"/>
      <c r="T11" s="1">
        <v>74</v>
      </c>
      <c r="U11" s="1">
        <v>80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87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100183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menjelaskan contoh gejala sosial, namun perlu peningkatan dalam menganalisis hubungan antara gejala sosial dan perubahan sosial</v>
      </c>
      <c r="K12" s="28">
        <f t="shared" si="5"/>
        <v>77.666666666666671</v>
      </c>
      <c r="L12" s="28" t="str">
        <f t="shared" si="6"/>
        <v>B</v>
      </c>
      <c r="M12" s="28">
        <f t="shared" si="7"/>
        <v>77.666666666666671</v>
      </c>
      <c r="N12" s="28" t="str">
        <f t="shared" si="8"/>
        <v>B</v>
      </c>
      <c r="O12" s="36">
        <v>1</v>
      </c>
      <c r="P12" s="28" t="str">
        <f t="shared" si="9"/>
        <v>Sangat terampil menganalisis berbagai gejala sosial di masyaakat</v>
      </c>
      <c r="Q12" s="39"/>
      <c r="R12" s="39" t="s">
        <v>8</v>
      </c>
      <c r="S12" s="18"/>
      <c r="T12" s="1">
        <v>78</v>
      </c>
      <c r="U12" s="1">
        <v>76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75</v>
      </c>
      <c r="AH12" s="1">
        <v>79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100199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3</v>
      </c>
      <c r="J13" s="28" t="str">
        <f t="shared" si="4"/>
        <v>Memiliki kemampuan dalam menjelaskan modernisasi, globalisasi dan gejala sosial lainnya</v>
      </c>
      <c r="K13" s="28">
        <f t="shared" si="5"/>
        <v>76.333333333333329</v>
      </c>
      <c r="L13" s="28" t="str">
        <f t="shared" si="6"/>
        <v>B</v>
      </c>
      <c r="M13" s="28">
        <f t="shared" si="7"/>
        <v>76.333333333333329</v>
      </c>
      <c r="N13" s="28" t="str">
        <f t="shared" si="8"/>
        <v>B</v>
      </c>
      <c r="O13" s="36">
        <v>3</v>
      </c>
      <c r="P13" s="28" t="str">
        <f t="shared" si="9"/>
        <v>Sangat terampil menyajikan hasil dari adanya gejala sosial</v>
      </c>
      <c r="Q13" s="39"/>
      <c r="R13" s="39" t="s">
        <v>8</v>
      </c>
      <c r="S13" s="18"/>
      <c r="T13" s="1">
        <v>80</v>
      </c>
      <c r="U13" s="1">
        <v>76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80</v>
      </c>
      <c r="AH13" s="1">
        <v>70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229</v>
      </c>
      <c r="FJ13" s="41">
        <v>33321</v>
      </c>
      <c r="FK13" s="41">
        <v>33331</v>
      </c>
    </row>
    <row r="14" spans="1:167" x14ac:dyDescent="0.25">
      <c r="A14" s="19">
        <v>4</v>
      </c>
      <c r="B14" s="19">
        <v>100215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menjelaskan contoh gejala sosial, namun perlu peningkatan dalam menganalisis hubungan antara gejala sosial dan perubahan sosial</v>
      </c>
      <c r="K14" s="28">
        <f t="shared" si="5"/>
        <v>79.666666666666671</v>
      </c>
      <c r="L14" s="28" t="str">
        <f t="shared" si="6"/>
        <v>B</v>
      </c>
      <c r="M14" s="28">
        <f t="shared" si="7"/>
        <v>79.666666666666671</v>
      </c>
      <c r="N14" s="28" t="str">
        <f t="shared" si="8"/>
        <v>B</v>
      </c>
      <c r="O14" s="36">
        <v>2</v>
      </c>
      <c r="P14" s="28" t="str">
        <f t="shared" si="9"/>
        <v>Sangat terampil menyimpulkan akibat dari gejala sosial</v>
      </c>
      <c r="Q14" s="39"/>
      <c r="R14" s="39" t="s">
        <v>8</v>
      </c>
      <c r="S14" s="18"/>
      <c r="T14" s="1">
        <v>74</v>
      </c>
      <c r="U14" s="1">
        <v>80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79</v>
      </c>
      <c r="AG14" s="1">
        <v>81</v>
      </c>
      <c r="AH14" s="1">
        <v>79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100231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3</v>
      </c>
      <c r="J15" s="28" t="str">
        <f t="shared" si="4"/>
        <v>Memiliki kemampuan dalam menjelaskan modernisasi, globalisasi dan gejala sosial lainnya</v>
      </c>
      <c r="K15" s="28">
        <f t="shared" si="5"/>
        <v>81.333333333333329</v>
      </c>
      <c r="L15" s="28" t="str">
        <f t="shared" si="6"/>
        <v>B</v>
      </c>
      <c r="M15" s="28">
        <f t="shared" si="7"/>
        <v>81.333333333333329</v>
      </c>
      <c r="N15" s="28" t="str">
        <f t="shared" si="8"/>
        <v>B</v>
      </c>
      <c r="O15" s="36">
        <v>3</v>
      </c>
      <c r="P15" s="28" t="str">
        <f t="shared" si="9"/>
        <v>Sangat terampil menyajikan hasil dari adanya gejala sosial</v>
      </c>
      <c r="Q15" s="39"/>
      <c r="R15" s="39" t="s">
        <v>8</v>
      </c>
      <c r="S15" s="18"/>
      <c r="T15" s="1">
        <v>82</v>
      </c>
      <c r="U15" s="1">
        <v>79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79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230</v>
      </c>
      <c r="FJ15" s="41">
        <v>33322</v>
      </c>
      <c r="FK15" s="41">
        <v>33332</v>
      </c>
    </row>
    <row r="16" spans="1:167" x14ac:dyDescent="0.25">
      <c r="A16" s="19">
        <v>6</v>
      </c>
      <c r="B16" s="19">
        <v>100247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kemampuan dalam menjelaskan gejala sosial, namun perlu peningkatan pemahaman konsep sosiologi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1</v>
      </c>
      <c r="P16" s="28" t="str">
        <f t="shared" si="9"/>
        <v>Sangat terampil menganalisis berbagai gejala sosial di masyaakat</v>
      </c>
      <c r="Q16" s="39"/>
      <c r="R16" s="39" t="s">
        <v>8</v>
      </c>
      <c r="S16" s="18"/>
      <c r="T16" s="1">
        <v>76</v>
      </c>
      <c r="U16" s="1">
        <v>80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>
        <v>80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100262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1</v>
      </c>
      <c r="J17" s="28" t="str">
        <f t="shared" si="4"/>
        <v>Memiliki kemampuan dalam menjelaskan gejala sosial, namun perlu peningkatan pemahaman konsep sosiologi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>Sangat terampil menganalisis berbagai gejala sosial di masyaakat</v>
      </c>
      <c r="Q17" s="39"/>
      <c r="R17" s="39" t="s">
        <v>8</v>
      </c>
      <c r="S17" s="18"/>
      <c r="T17" s="1">
        <v>67</v>
      </c>
      <c r="U17" s="1">
        <v>76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82</v>
      </c>
      <c r="AH17" s="1">
        <v>79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231</v>
      </c>
      <c r="FJ17" s="41">
        <v>33323</v>
      </c>
      <c r="FK17" s="41">
        <v>33333</v>
      </c>
    </row>
    <row r="18" spans="1:167" x14ac:dyDescent="0.25">
      <c r="A18" s="19">
        <v>8</v>
      </c>
      <c r="B18" s="19">
        <v>100278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3</v>
      </c>
      <c r="J18" s="28" t="str">
        <f t="shared" si="4"/>
        <v>Memiliki kemampuan dalam menjelaskan modernisasi, globalisasi dan gejala sosial lainnya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3</v>
      </c>
      <c r="P18" s="28" t="str">
        <f t="shared" si="9"/>
        <v>Sangat terampil menyajikan hasil dari adanya gejala sosial</v>
      </c>
      <c r="Q18" s="39"/>
      <c r="R18" s="39" t="s">
        <v>8</v>
      </c>
      <c r="S18" s="18"/>
      <c r="T18" s="1">
        <v>89</v>
      </c>
      <c r="U18" s="1">
        <v>83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88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100294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dalam menjelaskan gejala sosial, namun perlu peningkatan pemahaman konsep sosiologi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2</v>
      </c>
      <c r="P19" s="28" t="str">
        <f t="shared" si="9"/>
        <v>Sangat terampil menyimpulkan akibat dari gejala sosial</v>
      </c>
      <c r="Q19" s="39"/>
      <c r="R19" s="39" t="s">
        <v>8</v>
      </c>
      <c r="S19" s="18"/>
      <c r="T19" s="1">
        <v>84</v>
      </c>
      <c r="U19" s="1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33324</v>
      </c>
      <c r="FK19" s="41">
        <v>33334</v>
      </c>
    </row>
    <row r="20" spans="1:167" x14ac:dyDescent="0.25">
      <c r="A20" s="19">
        <v>10</v>
      </c>
      <c r="B20" s="19">
        <v>100310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dalam menjelaskan gejala sosial, namun perlu peningkatan pemahaman konsep sosiologi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>Sangat terampil menyimpulkan akibat dari gejala sosial</v>
      </c>
      <c r="Q20" s="39"/>
      <c r="R20" s="39" t="s">
        <v>8</v>
      </c>
      <c r="S20" s="18"/>
      <c r="T20" s="1">
        <v>77.5</v>
      </c>
      <c r="U20" s="1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100326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kemampuan dalam menjelaskan gejala sosial, namun perlu peningkatan pemahaman konsep sosiologi</v>
      </c>
      <c r="K21" s="28">
        <f t="shared" si="5"/>
        <v>79.5</v>
      </c>
      <c r="L21" s="28" t="str">
        <f t="shared" si="6"/>
        <v>B</v>
      </c>
      <c r="M21" s="28">
        <f t="shared" si="7"/>
        <v>79.5</v>
      </c>
      <c r="N21" s="28" t="str">
        <f t="shared" si="8"/>
        <v>B</v>
      </c>
      <c r="O21" s="36">
        <v>1</v>
      </c>
      <c r="P21" s="28" t="str">
        <f t="shared" si="9"/>
        <v>Sangat terampil menganalisis berbagai gejala sosial di masyaakat</v>
      </c>
      <c r="Q21" s="39"/>
      <c r="R21" s="39" t="s">
        <v>8</v>
      </c>
      <c r="S21" s="18"/>
      <c r="T21" s="1">
        <v>84</v>
      </c>
      <c r="U21" s="1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33325</v>
      </c>
      <c r="FK21" s="41">
        <v>33335</v>
      </c>
    </row>
    <row r="22" spans="1:167" x14ac:dyDescent="0.25">
      <c r="A22" s="19">
        <v>12</v>
      </c>
      <c r="B22" s="19">
        <v>100342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menjelaskan contoh gejala sosial, namun perlu peningkatan dalam menganalisis hubungan antara gejala sosial dan perubahan sosial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3</v>
      </c>
      <c r="P22" s="28" t="str">
        <f t="shared" si="9"/>
        <v>Sangat terampil menyajikan hasil dari adanya gejala sosial</v>
      </c>
      <c r="Q22" s="39"/>
      <c r="R22" s="39" t="s">
        <v>8</v>
      </c>
      <c r="S22" s="18"/>
      <c r="T22" s="1">
        <v>80</v>
      </c>
      <c r="U22" s="1">
        <v>83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100358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3</v>
      </c>
      <c r="J23" s="28" t="str">
        <f t="shared" si="4"/>
        <v>Memiliki kemampuan dalam menjelaskan modernisasi, globalisasi dan gejala sosial lainnya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Sangat terampil menyimpulkan akibat dari gejala sosial</v>
      </c>
      <c r="Q23" s="39"/>
      <c r="R23" s="39" t="s">
        <v>8</v>
      </c>
      <c r="S23" s="18"/>
      <c r="T23" s="1">
        <v>83</v>
      </c>
      <c r="U23" s="1">
        <v>80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33326</v>
      </c>
      <c r="FK23" s="41">
        <v>33336</v>
      </c>
    </row>
    <row r="24" spans="1:167" x14ac:dyDescent="0.25">
      <c r="A24" s="19">
        <v>14</v>
      </c>
      <c r="B24" s="19">
        <v>100374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3</v>
      </c>
      <c r="J24" s="28" t="str">
        <f t="shared" si="4"/>
        <v>Memiliki kemampuan dalam menjelaskan modernisasi, globalisasi dan gejala sosial lainnya</v>
      </c>
      <c r="K24" s="28">
        <f t="shared" si="5"/>
        <v>81.333333333333329</v>
      </c>
      <c r="L24" s="28" t="str">
        <f t="shared" si="6"/>
        <v>B</v>
      </c>
      <c r="M24" s="28">
        <f t="shared" si="7"/>
        <v>81.333333333333329</v>
      </c>
      <c r="N24" s="28" t="str">
        <f t="shared" si="8"/>
        <v>B</v>
      </c>
      <c r="O24" s="36">
        <v>2</v>
      </c>
      <c r="P24" s="28" t="str">
        <f t="shared" si="9"/>
        <v>Sangat terampil menyimpulkan akibat dari gejala sosial</v>
      </c>
      <c r="Q24" s="39"/>
      <c r="R24" s="39" t="s">
        <v>8</v>
      </c>
      <c r="S24" s="18"/>
      <c r="T24" s="1">
        <v>83.5</v>
      </c>
      <c r="U24" s="1">
        <v>73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79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100389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1</v>
      </c>
      <c r="J25" s="28" t="str">
        <f t="shared" si="4"/>
        <v>Memiliki kemampuan dalam menjelaskan gejala sosial, namun perlu peningkatan pemahaman konsep sosiologi</v>
      </c>
      <c r="K25" s="28">
        <f t="shared" si="5"/>
        <v>77.666666666666671</v>
      </c>
      <c r="L25" s="28" t="str">
        <f t="shared" si="6"/>
        <v>B</v>
      </c>
      <c r="M25" s="28">
        <f t="shared" si="7"/>
        <v>77.666666666666671</v>
      </c>
      <c r="N25" s="28" t="str">
        <f t="shared" si="8"/>
        <v>B</v>
      </c>
      <c r="O25" s="36">
        <v>3</v>
      </c>
      <c r="P25" s="28" t="str">
        <f t="shared" si="9"/>
        <v>Sangat terampil menyajikan hasil dari adanya gejala sosial</v>
      </c>
      <c r="Q25" s="39"/>
      <c r="R25" s="39" t="s">
        <v>8</v>
      </c>
      <c r="S25" s="18"/>
      <c r="T25" s="1">
        <v>66</v>
      </c>
      <c r="U25" s="1">
        <v>76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78</v>
      </c>
      <c r="AH25" s="1">
        <v>79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33327</v>
      </c>
      <c r="FK25" s="41">
        <v>33337</v>
      </c>
    </row>
    <row r="26" spans="1:167" x14ac:dyDescent="0.25">
      <c r="A26" s="19">
        <v>16</v>
      </c>
      <c r="B26" s="19">
        <v>100404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dalam menjelaskan gejala sosial, namun perlu peningkatan pemahaman konsep sosiologi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menyimpulkan akibat dari gejala sosial</v>
      </c>
      <c r="Q26" s="39"/>
      <c r="R26" s="39" t="s">
        <v>8</v>
      </c>
      <c r="S26" s="18"/>
      <c r="T26" s="1">
        <v>81</v>
      </c>
      <c r="U26" s="1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79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100420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3</v>
      </c>
      <c r="J27" s="28" t="str">
        <f t="shared" si="4"/>
        <v>Memiliki kemampuan dalam menjelaskan modernisasi, globalisasi dan gejala sosial lainnya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3</v>
      </c>
      <c r="P27" s="28" t="str">
        <f t="shared" si="9"/>
        <v>Sangat terampil menyajikan hasil dari adanya gejala sosial</v>
      </c>
      <c r="Q27" s="39"/>
      <c r="R27" s="39" t="s">
        <v>8</v>
      </c>
      <c r="S27" s="18"/>
      <c r="T27" s="1">
        <v>80.5</v>
      </c>
      <c r="U27" s="1">
        <v>76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88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33328</v>
      </c>
      <c r="FK27" s="41">
        <v>33338</v>
      </c>
    </row>
    <row r="28" spans="1:167" x14ac:dyDescent="0.25">
      <c r="A28" s="19">
        <v>18</v>
      </c>
      <c r="B28" s="19">
        <v>100436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dalam menjelaskan gejala sosial, namun perlu peningkatan pemahaman konsep sosiologi</v>
      </c>
      <c r="K28" s="28">
        <f t="shared" si="5"/>
        <v>76.333333333333329</v>
      </c>
      <c r="L28" s="28" t="str">
        <f t="shared" si="6"/>
        <v>B</v>
      </c>
      <c r="M28" s="28">
        <f t="shared" si="7"/>
        <v>76.333333333333329</v>
      </c>
      <c r="N28" s="28" t="str">
        <f t="shared" si="8"/>
        <v>B</v>
      </c>
      <c r="O28" s="36">
        <v>2</v>
      </c>
      <c r="P28" s="28" t="str">
        <f t="shared" si="9"/>
        <v>Sangat terampil menyimpulkan akibat dari gejala sosial</v>
      </c>
      <c r="Q28" s="39"/>
      <c r="R28" s="39" t="s">
        <v>8</v>
      </c>
      <c r="S28" s="18"/>
      <c r="T28" s="1">
        <v>80</v>
      </c>
      <c r="U28" s="1">
        <v>76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70</v>
      </c>
      <c r="AH28" s="1">
        <v>79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100452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dalam menjelaskan gejala sosial, namun perlu peningkatan pemahaman konsep sosiologi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menganalisis berbagai gejala sosial di masyaakat</v>
      </c>
      <c r="Q29" s="39"/>
      <c r="R29" s="39" t="s">
        <v>8</v>
      </c>
      <c r="S29" s="18"/>
      <c r="T29" s="1">
        <v>76</v>
      </c>
      <c r="U29" s="1">
        <v>80</v>
      </c>
      <c r="V29" s="1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33329</v>
      </c>
      <c r="FK29" s="41">
        <v>33339</v>
      </c>
    </row>
    <row r="30" spans="1:167" x14ac:dyDescent="0.25">
      <c r="A30" s="19">
        <v>20</v>
      </c>
      <c r="B30" s="19">
        <v>100468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dalam menjelaskan contoh gejala sosial, namun perlu peningkatan dalam menganalisis hubungan antara gejala sosial dan perubahan sosial</v>
      </c>
      <c r="K30" s="28">
        <f t="shared" si="5"/>
        <v>78.333333333333329</v>
      </c>
      <c r="L30" s="28" t="str">
        <f t="shared" si="6"/>
        <v>B</v>
      </c>
      <c r="M30" s="28">
        <f t="shared" si="7"/>
        <v>78.333333333333329</v>
      </c>
      <c r="N30" s="28" t="str">
        <f t="shared" si="8"/>
        <v>B</v>
      </c>
      <c r="O30" s="36">
        <v>1</v>
      </c>
      <c r="P30" s="28" t="str">
        <f t="shared" si="9"/>
        <v>Sangat terampil menganalisis berbagai gejala sosial di masyaakat</v>
      </c>
      <c r="Q30" s="39"/>
      <c r="R30" s="39" t="s">
        <v>8</v>
      </c>
      <c r="S30" s="18"/>
      <c r="T30" s="1">
        <v>66</v>
      </c>
      <c r="U30" s="1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76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100484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dalam menjelaskan contoh gejala sosial, namun perlu peningkatan dalam menganalisis hubungan antara gejala sosial dan perubahan sosial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3</v>
      </c>
      <c r="P31" s="28" t="str">
        <f t="shared" si="9"/>
        <v>Sangat terampil menyajikan hasil dari adanya gejala sosial</v>
      </c>
      <c r="Q31" s="39"/>
      <c r="R31" s="39" t="s">
        <v>8</v>
      </c>
      <c r="S31" s="18"/>
      <c r="T31" s="1">
        <v>90</v>
      </c>
      <c r="U31" s="1">
        <v>80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33330</v>
      </c>
      <c r="FK31" s="41">
        <v>33340</v>
      </c>
    </row>
    <row r="32" spans="1:167" x14ac:dyDescent="0.25">
      <c r="A32" s="19">
        <v>22</v>
      </c>
      <c r="B32" s="19">
        <v>100500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menjelaskan contoh gejala sosial, namun perlu peningkatan dalam menganalisis hubungan antara gejala sosial dan perubahan sosial</v>
      </c>
      <c r="K32" s="28">
        <f t="shared" si="5"/>
        <v>77.666666666666671</v>
      </c>
      <c r="L32" s="28" t="str">
        <f t="shared" si="6"/>
        <v>B</v>
      </c>
      <c r="M32" s="28">
        <f t="shared" si="7"/>
        <v>77.666666666666671</v>
      </c>
      <c r="N32" s="28" t="str">
        <f t="shared" si="8"/>
        <v>B</v>
      </c>
      <c r="O32" s="36">
        <v>2</v>
      </c>
      <c r="P32" s="28" t="str">
        <f t="shared" si="9"/>
        <v>Sangat terampil menyimpulkan akibat dari gejala sosial</v>
      </c>
      <c r="Q32" s="39"/>
      <c r="R32" s="39" t="s">
        <v>8</v>
      </c>
      <c r="S32" s="18"/>
      <c r="T32" s="1">
        <v>85.5</v>
      </c>
      <c r="U32" s="1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78</v>
      </c>
      <c r="AH32" s="1">
        <v>79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100516</v>
      </c>
      <c r="C33" s="19" t="s">
        <v>88</v>
      </c>
      <c r="D33" s="18"/>
      <c r="E33" s="28">
        <f t="shared" si="0"/>
        <v>71</v>
      </c>
      <c r="F33" s="28" t="str">
        <f t="shared" si="1"/>
        <v>C</v>
      </c>
      <c r="G33" s="28">
        <f t="shared" si="2"/>
        <v>71</v>
      </c>
      <c r="H33" s="28" t="str">
        <f t="shared" si="3"/>
        <v>C</v>
      </c>
      <c r="I33" s="36">
        <v>1</v>
      </c>
      <c r="J33" s="28" t="str">
        <f t="shared" si="4"/>
        <v>Memiliki kemampuan dalam menjelaskan gejala sosial, namun perlu peningkatan pemahaman konsep sosiologi</v>
      </c>
      <c r="K33" s="28">
        <f t="shared" si="5"/>
        <v>70.333333333333329</v>
      </c>
      <c r="L33" s="28" t="str">
        <f t="shared" si="6"/>
        <v>C</v>
      </c>
      <c r="M33" s="28">
        <f t="shared" si="7"/>
        <v>70.333333333333329</v>
      </c>
      <c r="N33" s="28" t="str">
        <f t="shared" si="8"/>
        <v>C</v>
      </c>
      <c r="O33" s="36">
        <v>1</v>
      </c>
      <c r="P33" s="28" t="str">
        <f t="shared" si="9"/>
        <v>Sangat terampil menganalisis berbagai gejala sosial di masyaakat</v>
      </c>
      <c r="Q33" s="39"/>
      <c r="R33" s="39" t="s">
        <v>8</v>
      </c>
      <c r="S33" s="18"/>
      <c r="T33" s="1">
        <v>70</v>
      </c>
      <c r="U33" s="1">
        <v>58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60</v>
      </c>
      <c r="AG33" s="1">
        <v>75</v>
      </c>
      <c r="AH33" s="1">
        <v>76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100531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menjelaskan contoh gejala sosial, namun perlu peningkatan dalam menganalisis hubungan antara gejala sosial dan perubahan sosial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3</v>
      </c>
      <c r="P34" s="28" t="str">
        <f t="shared" si="9"/>
        <v>Sangat terampil menyajikan hasil dari adanya gejala sosial</v>
      </c>
      <c r="Q34" s="39"/>
      <c r="R34" s="39" t="s">
        <v>8</v>
      </c>
      <c r="S34" s="18"/>
      <c r="T34" s="1">
        <v>81.5</v>
      </c>
      <c r="U34" s="1">
        <v>80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79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100547</v>
      </c>
      <c r="C35" s="19" t="s">
        <v>90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1</v>
      </c>
      <c r="J35" s="28" t="str">
        <f t="shared" si="4"/>
        <v>Memiliki kemampuan dalam menjelaskan gejala sosial, namun perlu peningkatan pemahaman konsep sosiologi</v>
      </c>
      <c r="K35" s="28">
        <f t="shared" si="5"/>
        <v>78.666666666666671</v>
      </c>
      <c r="L35" s="28" t="str">
        <f t="shared" si="6"/>
        <v>B</v>
      </c>
      <c r="M35" s="28">
        <f t="shared" si="7"/>
        <v>78.666666666666671</v>
      </c>
      <c r="N35" s="28" t="str">
        <f t="shared" si="8"/>
        <v>B</v>
      </c>
      <c r="O35" s="36">
        <v>1</v>
      </c>
      <c r="P35" s="28" t="str">
        <f t="shared" si="9"/>
        <v>Sangat terampil menganalisis berbagai gejala sosial di masyaakat</v>
      </c>
      <c r="Q35" s="39"/>
      <c r="R35" s="39" t="s">
        <v>8</v>
      </c>
      <c r="S35" s="18"/>
      <c r="T35" s="1">
        <v>80</v>
      </c>
      <c r="U35" s="1">
        <v>44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84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100563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>Memiliki kemampuan dalam menjelaskan gejala sosial, namun perlu peningkatan pemahaman konsep sosiologi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Sangat terampil menganalisis berbagai gejala sosial di masyaakat</v>
      </c>
      <c r="Q36" s="39"/>
      <c r="R36" s="39" t="s">
        <v>8</v>
      </c>
      <c r="S36" s="18"/>
      <c r="T36" s="1">
        <v>67</v>
      </c>
      <c r="U36" s="1">
        <v>76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86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100579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1</v>
      </c>
      <c r="J37" s="28" t="str">
        <f t="shared" si="4"/>
        <v>Memiliki kemampuan dalam menjelaskan gejala sosial, namun perlu peningkatan pemahaman konsep sosiologi</v>
      </c>
      <c r="K37" s="28">
        <f t="shared" si="5"/>
        <v>78.666666666666671</v>
      </c>
      <c r="L37" s="28" t="str">
        <f t="shared" si="6"/>
        <v>B</v>
      </c>
      <c r="M37" s="28">
        <f t="shared" si="7"/>
        <v>78.666666666666671</v>
      </c>
      <c r="N37" s="28" t="str">
        <f t="shared" si="8"/>
        <v>B</v>
      </c>
      <c r="O37" s="36">
        <v>1</v>
      </c>
      <c r="P37" s="28" t="str">
        <f t="shared" si="9"/>
        <v>Sangat terampil menganalisis berbagai gejala sosial di masyaakat</v>
      </c>
      <c r="Q37" s="39"/>
      <c r="R37" s="39" t="s">
        <v>8</v>
      </c>
      <c r="S37" s="18"/>
      <c r="T37" s="1">
        <v>79</v>
      </c>
      <c r="U37" s="1">
        <v>70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84</v>
      </c>
      <c r="AH37" s="1">
        <v>76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100595</v>
      </c>
      <c r="C38" s="19" t="s">
        <v>93</v>
      </c>
      <c r="D38" s="18"/>
      <c r="E38" s="28">
        <f t="shared" si="0"/>
        <v>71</v>
      </c>
      <c r="F38" s="28" t="str">
        <f t="shared" si="1"/>
        <v>C</v>
      </c>
      <c r="G38" s="28">
        <f t="shared" si="2"/>
        <v>71</v>
      </c>
      <c r="H38" s="28" t="str">
        <f t="shared" si="3"/>
        <v>C</v>
      </c>
      <c r="I38" s="36">
        <v>1</v>
      </c>
      <c r="J38" s="28" t="str">
        <f t="shared" si="4"/>
        <v>Memiliki kemampuan dalam menjelaskan gejala sosial, namun perlu peningkatan pemahaman konsep sosiologi</v>
      </c>
      <c r="K38" s="28">
        <f t="shared" si="5"/>
        <v>72</v>
      </c>
      <c r="L38" s="28" t="str">
        <f t="shared" si="6"/>
        <v>C</v>
      </c>
      <c r="M38" s="28">
        <f t="shared" si="7"/>
        <v>72</v>
      </c>
      <c r="N38" s="28" t="str">
        <f t="shared" si="8"/>
        <v>C</v>
      </c>
      <c r="O38" s="36">
        <v>1</v>
      </c>
      <c r="P38" s="28" t="str">
        <f t="shared" si="9"/>
        <v>Sangat terampil menganalisis berbagai gejala sosial di masyaakat</v>
      </c>
      <c r="Q38" s="39"/>
      <c r="R38" s="39" t="s">
        <v>8</v>
      </c>
      <c r="S38" s="18"/>
      <c r="T38" s="1">
        <v>52.5</v>
      </c>
      <c r="U38" s="1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60</v>
      </c>
      <c r="AG38" s="1">
        <v>80</v>
      </c>
      <c r="AH38" s="1">
        <v>76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100611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dalam menjelaskan gejala sosial, namun perlu peningkatan pemahaman konsep sosiologi</v>
      </c>
      <c r="K39" s="28">
        <f t="shared" si="5"/>
        <v>78.666666666666671</v>
      </c>
      <c r="L39" s="28" t="str">
        <f t="shared" si="6"/>
        <v>B</v>
      </c>
      <c r="M39" s="28">
        <f t="shared" si="7"/>
        <v>78.666666666666671</v>
      </c>
      <c r="N39" s="28" t="str">
        <f t="shared" si="8"/>
        <v>B</v>
      </c>
      <c r="O39" s="36">
        <v>1</v>
      </c>
      <c r="P39" s="28" t="str">
        <f t="shared" si="9"/>
        <v>Sangat terampil menganalisis berbagai gejala sosial di masyaakat</v>
      </c>
      <c r="Q39" s="39"/>
      <c r="R39" s="39" t="s">
        <v>8</v>
      </c>
      <c r="S39" s="18"/>
      <c r="T39" s="1">
        <v>79.5</v>
      </c>
      <c r="U39" s="1">
        <v>76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100627</v>
      </c>
      <c r="C40" s="19" t="s">
        <v>95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dalam menjelaskan contoh gejala sosial, namun perlu peningkatan dalam menganalisis hubungan antara gejala sosial dan perubahan sosial</v>
      </c>
      <c r="K40" s="28">
        <f t="shared" si="5"/>
        <v>77.333333333333329</v>
      </c>
      <c r="L40" s="28" t="str">
        <f t="shared" si="6"/>
        <v>B</v>
      </c>
      <c r="M40" s="28">
        <f t="shared" si="7"/>
        <v>77.333333333333329</v>
      </c>
      <c r="N40" s="28" t="str">
        <f t="shared" si="8"/>
        <v>B</v>
      </c>
      <c r="O40" s="36">
        <v>1</v>
      </c>
      <c r="P40" s="28" t="str">
        <f t="shared" si="9"/>
        <v>Sangat terampil menganalisis berbagai gejala sosial di masyaakat</v>
      </c>
      <c r="Q40" s="39"/>
      <c r="R40" s="39" t="s">
        <v>8</v>
      </c>
      <c r="S40" s="18"/>
      <c r="T40" s="1">
        <v>67</v>
      </c>
      <c r="U40" s="1">
        <v>76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>
        <v>76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100643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3</v>
      </c>
      <c r="J41" s="28" t="str">
        <f t="shared" si="4"/>
        <v>Memiliki kemampuan dalam menjelaskan modernisasi, globalisasi dan gejala sosial lainnya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3</v>
      </c>
      <c r="P41" s="28" t="str">
        <f t="shared" si="9"/>
        <v>Sangat terampil menyajikan hasil dari adanya gejala sosial</v>
      </c>
      <c r="Q41" s="39"/>
      <c r="R41" s="39" t="s">
        <v>8</v>
      </c>
      <c r="S41" s="18"/>
      <c r="T41" s="1">
        <v>81.5</v>
      </c>
      <c r="U41" s="1">
        <v>76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82</v>
      </c>
      <c r="AH41" s="1">
        <v>76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100659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menjelaskan contoh gejala sosial, namun perlu peningkatan dalam menganalisis hubungan antara gejala sosial dan perubahan sosial</v>
      </c>
      <c r="K42" s="28">
        <f t="shared" si="5"/>
        <v>80.333333333333329</v>
      </c>
      <c r="L42" s="28" t="str">
        <f t="shared" si="6"/>
        <v>B</v>
      </c>
      <c r="M42" s="28">
        <f t="shared" si="7"/>
        <v>80.333333333333329</v>
      </c>
      <c r="N42" s="28" t="str">
        <f t="shared" si="8"/>
        <v>B</v>
      </c>
      <c r="O42" s="36">
        <v>2</v>
      </c>
      <c r="P42" s="28" t="str">
        <f t="shared" si="9"/>
        <v>Sangat terampil menyimpulkan akibat dari gejala sosial</v>
      </c>
      <c r="Q42" s="39"/>
      <c r="R42" s="39" t="s">
        <v>8</v>
      </c>
      <c r="S42" s="18"/>
      <c r="T42" s="1">
        <v>80</v>
      </c>
      <c r="U42" s="1">
        <v>76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84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100675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Memiliki kemampuan dalam menjelaskan gejala sosial, namun perlu peningkatan pemahaman konsep sosiologi</v>
      </c>
      <c r="K43" s="28">
        <f t="shared" si="5"/>
        <v>76.333333333333329</v>
      </c>
      <c r="L43" s="28" t="str">
        <f t="shared" si="6"/>
        <v>B</v>
      </c>
      <c r="M43" s="28">
        <f t="shared" si="7"/>
        <v>76.333333333333329</v>
      </c>
      <c r="N43" s="28" t="str">
        <f t="shared" si="8"/>
        <v>B</v>
      </c>
      <c r="O43" s="36">
        <v>1</v>
      </c>
      <c r="P43" s="28" t="str">
        <f t="shared" si="9"/>
        <v>Sangat terampil menganalisis berbagai gejala sosial di masyaakat</v>
      </c>
      <c r="Q43" s="39"/>
      <c r="R43" s="39" t="s">
        <v>8</v>
      </c>
      <c r="S43" s="18"/>
      <c r="T43" s="1">
        <v>80</v>
      </c>
      <c r="U43" s="1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80</v>
      </c>
      <c r="AH43" s="1">
        <v>70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100691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dalam menjelaskan gejala sosial, namun perlu peningkatan pemahaman konsep sosiologi</v>
      </c>
      <c r="K44" s="28">
        <f t="shared" si="5"/>
        <v>77.666666666666671</v>
      </c>
      <c r="L44" s="28" t="str">
        <f t="shared" si="6"/>
        <v>B</v>
      </c>
      <c r="M44" s="28">
        <f t="shared" si="7"/>
        <v>77.666666666666671</v>
      </c>
      <c r="N44" s="28" t="str">
        <f t="shared" si="8"/>
        <v>B</v>
      </c>
      <c r="O44" s="36">
        <v>1</v>
      </c>
      <c r="P44" s="28" t="str">
        <f t="shared" si="9"/>
        <v>Sangat terampil menganalisis berbagai gejala sosial di masyaakat</v>
      </c>
      <c r="Q44" s="39"/>
      <c r="R44" s="39" t="s">
        <v>8</v>
      </c>
      <c r="S44" s="18"/>
      <c r="T44" s="1">
        <v>86.5</v>
      </c>
      <c r="U44" s="1">
        <v>76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78</v>
      </c>
      <c r="AH44" s="1">
        <v>79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100707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3</v>
      </c>
      <c r="J45" s="28" t="str">
        <f t="shared" si="4"/>
        <v>Memiliki kemampuan dalam menjelaskan modernisasi, globalisasi dan gejala sosial lainnya</v>
      </c>
      <c r="K45" s="28">
        <f t="shared" si="5"/>
        <v>81.333333333333329</v>
      </c>
      <c r="L45" s="28" t="str">
        <f t="shared" si="6"/>
        <v>B</v>
      </c>
      <c r="M45" s="28">
        <f t="shared" si="7"/>
        <v>81.333333333333329</v>
      </c>
      <c r="N45" s="28" t="str">
        <f t="shared" si="8"/>
        <v>B</v>
      </c>
      <c r="O45" s="36">
        <v>3</v>
      </c>
      <c r="P45" s="28" t="str">
        <f t="shared" si="9"/>
        <v>Sangat terampil menyajikan hasil dari adanya gejala sosial</v>
      </c>
      <c r="Q45" s="39"/>
      <c r="R45" s="39" t="s">
        <v>8</v>
      </c>
      <c r="S45" s="18"/>
      <c r="T45" s="1">
        <v>84</v>
      </c>
      <c r="U45" s="1">
        <v>76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79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100722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1</v>
      </c>
      <c r="J46" s="28" t="str">
        <f t="shared" si="4"/>
        <v>Memiliki kemampuan dalam menjelaskan gejala sosial, namun perlu peningkatan pemahaman konsep sosiologi</v>
      </c>
      <c r="K46" s="28">
        <f t="shared" si="5"/>
        <v>79.5</v>
      </c>
      <c r="L46" s="28" t="str">
        <f t="shared" si="6"/>
        <v>B</v>
      </c>
      <c r="M46" s="28">
        <f t="shared" si="7"/>
        <v>79.5</v>
      </c>
      <c r="N46" s="28" t="str">
        <f t="shared" si="8"/>
        <v>B</v>
      </c>
      <c r="O46" s="36">
        <v>1</v>
      </c>
      <c r="P46" s="28" t="str">
        <f t="shared" si="9"/>
        <v>Sangat terampil menganalisis berbagai gejala sosial di masyaakat</v>
      </c>
      <c r="Q46" s="39"/>
      <c r="R46" s="39" t="s">
        <v>8</v>
      </c>
      <c r="S46" s="18"/>
      <c r="T46" s="1">
        <v>80</v>
      </c>
      <c r="U46" s="1">
        <v>76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79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100738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gejala sosial, namun perlu peningkatan pemahaman konsep sosiologi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menganalisis berbagai gejala sosial di masyaakat</v>
      </c>
      <c r="Q11" s="39"/>
      <c r="R11" s="39" t="s">
        <v>8</v>
      </c>
      <c r="S11" s="18"/>
      <c r="T11" s="1">
        <v>76</v>
      </c>
      <c r="U11" s="1">
        <v>76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76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100754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menjelaskan contoh gejala sosial, namun perlu peningkatan dalam menganalisis hubungan antara gejala sosial dan perubahan sosial</v>
      </c>
      <c r="K12" s="28">
        <f t="shared" si="5"/>
        <v>76.333333333333329</v>
      </c>
      <c r="L12" s="28" t="str">
        <f t="shared" si="6"/>
        <v>B</v>
      </c>
      <c r="M12" s="28">
        <f t="shared" si="7"/>
        <v>76.333333333333329</v>
      </c>
      <c r="N12" s="28" t="str">
        <f t="shared" si="8"/>
        <v>B</v>
      </c>
      <c r="O12" s="36">
        <v>2</v>
      </c>
      <c r="P12" s="28" t="str">
        <f t="shared" si="9"/>
        <v>Sangat terampil menyimpulkan akibat dari gejala sosial</v>
      </c>
      <c r="Q12" s="39"/>
      <c r="R12" s="39" t="s">
        <v>8</v>
      </c>
      <c r="S12" s="18"/>
      <c r="T12" s="1">
        <v>80</v>
      </c>
      <c r="U12" s="1">
        <v>76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64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100769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menjelaskan contoh gejala sosial, namun perlu peningkatan dalam menganalisis hubungan antara gejala sosial dan perubahan sosial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Sangat terampil menyimpulkan akibat dari gejala sosial</v>
      </c>
      <c r="Q13" s="39"/>
      <c r="R13" s="39" t="s">
        <v>8</v>
      </c>
      <c r="S13" s="18"/>
      <c r="T13" s="1">
        <v>88</v>
      </c>
      <c r="U13" s="1">
        <v>76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229</v>
      </c>
      <c r="FJ13" s="41">
        <v>33341</v>
      </c>
      <c r="FK13" s="41">
        <v>33351</v>
      </c>
    </row>
    <row r="14" spans="1:167" x14ac:dyDescent="0.25">
      <c r="A14" s="19">
        <v>4</v>
      </c>
      <c r="B14" s="19">
        <v>100785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menjelaskan contoh gejala sosial, namun perlu peningkatan dalam menganalisis hubungan antara gejala sosial dan perubahan sosial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menyimpulkan akibat dari gejala sosial</v>
      </c>
      <c r="Q14" s="39"/>
      <c r="R14" s="39" t="s">
        <v>8</v>
      </c>
      <c r="S14" s="18"/>
      <c r="T14" s="1">
        <v>89</v>
      </c>
      <c r="U14" s="1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84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100801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dalam menjelaskan contoh gejala sosial, namun perlu peningkatan dalam menganalisis hubungan antara gejala sosial dan perubahan sosial</v>
      </c>
      <c r="K15" s="28">
        <f t="shared" si="5"/>
        <v>81.333333333333329</v>
      </c>
      <c r="L15" s="28" t="str">
        <f t="shared" si="6"/>
        <v>B</v>
      </c>
      <c r="M15" s="28">
        <f t="shared" si="7"/>
        <v>81.333333333333329</v>
      </c>
      <c r="N15" s="28" t="str">
        <f t="shared" si="8"/>
        <v>B</v>
      </c>
      <c r="O15" s="36">
        <v>2</v>
      </c>
      <c r="P15" s="28" t="str">
        <f t="shared" si="9"/>
        <v>Sangat terampil menyimpulkan akibat dari gejala sosial</v>
      </c>
      <c r="Q15" s="39"/>
      <c r="R15" s="39" t="s">
        <v>8</v>
      </c>
      <c r="S15" s="18"/>
      <c r="T15" s="1">
        <v>92.5</v>
      </c>
      <c r="U15" s="1">
        <v>76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86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230</v>
      </c>
      <c r="FJ15" s="41">
        <v>33342</v>
      </c>
      <c r="FK15" s="41">
        <v>33352</v>
      </c>
    </row>
    <row r="16" spans="1:167" x14ac:dyDescent="0.25">
      <c r="A16" s="19">
        <v>6</v>
      </c>
      <c r="B16" s="19">
        <v>100817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3</v>
      </c>
      <c r="J16" s="28" t="str">
        <f t="shared" si="4"/>
        <v>Memiliki kemampuan dalam menjelaskan modernisasi, globalisasi dan gejala sosial lainnya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3</v>
      </c>
      <c r="P16" s="28" t="str">
        <f t="shared" si="9"/>
        <v>Sangat terampil menyajikan hasil dari adanya gejala sosial</v>
      </c>
      <c r="Q16" s="39"/>
      <c r="R16" s="39" t="s">
        <v>8</v>
      </c>
      <c r="S16" s="18"/>
      <c r="T16" s="1">
        <v>94</v>
      </c>
      <c r="U16" s="1">
        <v>76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84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100833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dalam menjelaskan contoh gejala sosial, namun perlu peningkatan dalam menganalisis hubungan antara gejala sosial dan perubahan sosial</v>
      </c>
      <c r="K17" s="28">
        <f t="shared" si="5"/>
        <v>79.666666666666671</v>
      </c>
      <c r="L17" s="28" t="str">
        <f t="shared" si="6"/>
        <v>B</v>
      </c>
      <c r="M17" s="28">
        <f t="shared" si="7"/>
        <v>79.666666666666671</v>
      </c>
      <c r="N17" s="28" t="str">
        <f t="shared" si="8"/>
        <v>B</v>
      </c>
      <c r="O17" s="36">
        <v>2</v>
      </c>
      <c r="P17" s="28" t="str">
        <f t="shared" si="9"/>
        <v>Sangat terampil menyimpulkan akibat dari gejala sosial</v>
      </c>
      <c r="Q17" s="39"/>
      <c r="R17" s="39" t="s">
        <v>8</v>
      </c>
      <c r="S17" s="18"/>
      <c r="T17" s="1">
        <v>92.5</v>
      </c>
      <c r="U17" s="1">
        <v>76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85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231</v>
      </c>
      <c r="FJ17" s="41">
        <v>33343</v>
      </c>
      <c r="FK17" s="41">
        <v>33353</v>
      </c>
    </row>
    <row r="18" spans="1:167" x14ac:dyDescent="0.25">
      <c r="A18" s="19">
        <v>8</v>
      </c>
      <c r="B18" s="19">
        <v>100849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menjelaskan gejala sosial, namun perlu peningkatan pemahaman konsep sosiologi</v>
      </c>
      <c r="K18" s="28">
        <f t="shared" si="5"/>
        <v>80.666666666666671</v>
      </c>
      <c r="L18" s="28" t="str">
        <f t="shared" si="6"/>
        <v>B</v>
      </c>
      <c r="M18" s="28">
        <f t="shared" si="7"/>
        <v>80.666666666666671</v>
      </c>
      <c r="N18" s="28" t="str">
        <f t="shared" si="8"/>
        <v>B</v>
      </c>
      <c r="O18" s="36">
        <v>1</v>
      </c>
      <c r="P18" s="28" t="str">
        <f t="shared" si="9"/>
        <v>Sangat terampil menganalisis berbagai gejala sosial di masyaakat</v>
      </c>
      <c r="Q18" s="39"/>
      <c r="R18" s="39" t="s">
        <v>8</v>
      </c>
      <c r="S18" s="18"/>
      <c r="T18" s="1">
        <v>91</v>
      </c>
      <c r="U18" s="1">
        <v>76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100864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dalam menjelaskan gejala sosial, namun perlu peningkatan pemahaman konsep sosiologi</v>
      </c>
      <c r="K19" s="28">
        <f t="shared" si="5"/>
        <v>80.666666666666671</v>
      </c>
      <c r="L19" s="28" t="str">
        <f t="shared" si="6"/>
        <v>B</v>
      </c>
      <c r="M19" s="28">
        <f t="shared" si="7"/>
        <v>80.666666666666671</v>
      </c>
      <c r="N19" s="28" t="str">
        <f t="shared" si="8"/>
        <v>B</v>
      </c>
      <c r="O19" s="36">
        <v>1</v>
      </c>
      <c r="P19" s="28" t="str">
        <f t="shared" si="9"/>
        <v>Sangat terampil menganalisis berbagai gejala sosial di masyaakat</v>
      </c>
      <c r="Q19" s="39"/>
      <c r="R19" s="39" t="s">
        <v>8</v>
      </c>
      <c r="S19" s="18"/>
      <c r="T19" s="1">
        <v>85</v>
      </c>
      <c r="U19" s="1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33344</v>
      </c>
      <c r="FK19" s="41">
        <v>33354</v>
      </c>
    </row>
    <row r="20" spans="1:167" x14ac:dyDescent="0.25">
      <c r="A20" s="19">
        <v>10</v>
      </c>
      <c r="B20" s="19">
        <v>100879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dalam menjelaskan gejala sosial, namun perlu peningkatan pemahaman konsep sosiologi</v>
      </c>
      <c r="K20" s="28">
        <f t="shared" si="5"/>
        <v>76.666666666666671</v>
      </c>
      <c r="L20" s="28" t="str">
        <f t="shared" si="6"/>
        <v>B</v>
      </c>
      <c r="M20" s="28">
        <f t="shared" si="7"/>
        <v>76.666666666666671</v>
      </c>
      <c r="N20" s="28" t="str">
        <f t="shared" si="8"/>
        <v>B</v>
      </c>
      <c r="O20" s="36">
        <v>1</v>
      </c>
      <c r="P20" s="28" t="str">
        <f t="shared" si="9"/>
        <v>Sangat terampil menganalisis berbagai gejala sosial di masyaakat</v>
      </c>
      <c r="Q20" s="39"/>
      <c r="R20" s="39" t="s">
        <v>8</v>
      </c>
      <c r="S20" s="18"/>
      <c r="T20" s="1">
        <v>89</v>
      </c>
      <c r="U20" s="1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100895</v>
      </c>
      <c r="C21" s="19" t="s">
        <v>126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menjelaskan contoh gejala sosial, namun perlu peningkatan dalam menganalisis hubungan antara gejala sosial dan perubahan sosial</v>
      </c>
      <c r="K21" s="28">
        <f t="shared" si="5"/>
        <v>82.333333333333329</v>
      </c>
      <c r="L21" s="28" t="str">
        <f t="shared" si="6"/>
        <v>B</v>
      </c>
      <c r="M21" s="28">
        <f t="shared" si="7"/>
        <v>82.333333333333329</v>
      </c>
      <c r="N21" s="28" t="str">
        <f t="shared" si="8"/>
        <v>B</v>
      </c>
      <c r="O21" s="36">
        <v>2</v>
      </c>
      <c r="P21" s="28" t="str">
        <f t="shared" si="9"/>
        <v>Sangat terampil menyimpulkan akibat dari gejala sosial</v>
      </c>
      <c r="Q21" s="39"/>
      <c r="R21" s="39" t="s">
        <v>8</v>
      </c>
      <c r="S21" s="18"/>
      <c r="T21" s="1">
        <v>85.5</v>
      </c>
      <c r="U21" s="1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86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33345</v>
      </c>
      <c r="FK21" s="41">
        <v>33355</v>
      </c>
    </row>
    <row r="22" spans="1:167" x14ac:dyDescent="0.25">
      <c r="A22" s="19">
        <v>12</v>
      </c>
      <c r="B22" s="19">
        <v>100911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menjelaskan contoh gejala sosial, namun perlu peningkatan dalam menganalisis hubungan antara gejala sosial dan perubahan sosial</v>
      </c>
      <c r="K22" s="28">
        <f t="shared" si="5"/>
        <v>80.666666666666671</v>
      </c>
      <c r="L22" s="28" t="str">
        <f t="shared" si="6"/>
        <v>B</v>
      </c>
      <c r="M22" s="28">
        <f t="shared" si="7"/>
        <v>80.666666666666671</v>
      </c>
      <c r="N22" s="28" t="str">
        <f t="shared" si="8"/>
        <v>B</v>
      </c>
      <c r="O22" s="36">
        <v>2</v>
      </c>
      <c r="P22" s="28" t="str">
        <f t="shared" si="9"/>
        <v>Sangat terampil menyimpulkan akibat dari gejala sosial</v>
      </c>
      <c r="Q22" s="39"/>
      <c r="R22" s="39" t="s">
        <v>8</v>
      </c>
      <c r="S22" s="18"/>
      <c r="T22" s="1">
        <v>81.5</v>
      </c>
      <c r="U22" s="1">
        <v>76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100926</v>
      </c>
      <c r="C23" s="19" t="s">
        <v>128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dalam menjelaskan gejala sosial, namun perlu peningkatan pemahaman konsep sosiologi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Sangat terampil menyimpulkan akibat dari gejala sosial</v>
      </c>
      <c r="Q23" s="39"/>
      <c r="R23" s="39" t="s">
        <v>8</v>
      </c>
      <c r="S23" s="18"/>
      <c r="T23" s="1">
        <v>91</v>
      </c>
      <c r="U23" s="1">
        <v>76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76</v>
      </c>
      <c r="AG23" s="1">
        <v>86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33346</v>
      </c>
      <c r="FK23" s="41">
        <v>33356</v>
      </c>
    </row>
    <row r="24" spans="1:167" x14ac:dyDescent="0.25">
      <c r="A24" s="19">
        <v>14</v>
      </c>
      <c r="B24" s="19">
        <v>100941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3</v>
      </c>
      <c r="J24" s="28" t="str">
        <f t="shared" si="4"/>
        <v>Memiliki kemampuan dalam menjelaskan modernisasi, globalisasi dan gejala sosial lainnya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3</v>
      </c>
      <c r="P24" s="28" t="str">
        <f t="shared" si="9"/>
        <v>Sangat terampil menyajikan hasil dari adanya gejala sosial</v>
      </c>
      <c r="Q24" s="39"/>
      <c r="R24" s="39" t="s">
        <v>8</v>
      </c>
      <c r="S24" s="18"/>
      <c r="T24" s="1">
        <v>90</v>
      </c>
      <c r="U24" s="1">
        <v>82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86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100957</v>
      </c>
      <c r="C25" s="19" t="s">
        <v>130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Memiliki kemampuan dalam menjelaskan gejala sosial, namun perlu peningkatan pemahaman konsep sosiologi</v>
      </c>
      <c r="K25" s="28">
        <f t="shared" si="5"/>
        <v>77.333333333333329</v>
      </c>
      <c r="L25" s="28" t="str">
        <f t="shared" si="6"/>
        <v>B</v>
      </c>
      <c r="M25" s="28">
        <f t="shared" si="7"/>
        <v>77.333333333333329</v>
      </c>
      <c r="N25" s="28" t="str">
        <f t="shared" si="8"/>
        <v>B</v>
      </c>
      <c r="O25" s="36">
        <v>1</v>
      </c>
      <c r="P25" s="28" t="str">
        <f t="shared" si="9"/>
        <v>Sangat terampil menganalisis berbagai gejala sosial di masyaakat</v>
      </c>
      <c r="Q25" s="39"/>
      <c r="R25" s="39" t="s">
        <v>8</v>
      </c>
      <c r="S25" s="18"/>
      <c r="T25" s="1">
        <v>91.5</v>
      </c>
      <c r="U25" s="1">
        <v>56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68</v>
      </c>
      <c r="AG25" s="1">
        <v>84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33347</v>
      </c>
      <c r="FK25" s="41">
        <v>33357</v>
      </c>
    </row>
    <row r="26" spans="1:167" x14ac:dyDescent="0.25">
      <c r="A26" s="19">
        <v>16</v>
      </c>
      <c r="B26" s="19">
        <v>100973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3</v>
      </c>
      <c r="J26" s="28" t="str">
        <f t="shared" si="4"/>
        <v>Memiliki kemampuan dalam menjelaskan modernisasi, globalisasi dan gejala sosial lainnya</v>
      </c>
      <c r="K26" s="28">
        <f t="shared" si="5"/>
        <v>81.333333333333329</v>
      </c>
      <c r="L26" s="28" t="str">
        <f t="shared" si="6"/>
        <v>B</v>
      </c>
      <c r="M26" s="28">
        <f t="shared" si="7"/>
        <v>81.333333333333329</v>
      </c>
      <c r="N26" s="28" t="str">
        <f t="shared" si="8"/>
        <v>B</v>
      </c>
      <c r="O26" s="36">
        <v>3</v>
      </c>
      <c r="P26" s="28" t="str">
        <f t="shared" si="9"/>
        <v>Sangat terampil menyajikan hasil dari adanya gejala sosial</v>
      </c>
      <c r="Q26" s="39"/>
      <c r="R26" s="39" t="s">
        <v>8</v>
      </c>
      <c r="S26" s="18"/>
      <c r="T26" s="1">
        <v>93</v>
      </c>
      <c r="U26" s="1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86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100988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3</v>
      </c>
      <c r="J27" s="28" t="str">
        <f t="shared" si="4"/>
        <v>Memiliki kemampuan dalam menjelaskan modernisasi, globalisasi dan gejala sosial lainnya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3</v>
      </c>
      <c r="P27" s="28" t="str">
        <f t="shared" si="9"/>
        <v>Sangat terampil menyajikan hasil dari adanya gejala sosial</v>
      </c>
      <c r="Q27" s="39"/>
      <c r="R27" s="39" t="s">
        <v>8</v>
      </c>
      <c r="S27" s="18"/>
      <c r="T27" s="1">
        <v>90</v>
      </c>
      <c r="U27" s="1">
        <v>76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86</v>
      </c>
      <c r="AH27" s="1">
        <v>81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33348</v>
      </c>
      <c r="FK27" s="41">
        <v>33358</v>
      </c>
    </row>
    <row r="28" spans="1:167" x14ac:dyDescent="0.25">
      <c r="A28" s="19">
        <v>18</v>
      </c>
      <c r="B28" s="19">
        <v>101003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3</v>
      </c>
      <c r="J28" s="28" t="str">
        <f t="shared" si="4"/>
        <v>Memiliki kemampuan dalam menjelaskan modernisasi, globalisasi dan gejala sosial lainnya</v>
      </c>
      <c r="K28" s="28">
        <f t="shared" si="5"/>
        <v>81.333333333333329</v>
      </c>
      <c r="L28" s="28" t="str">
        <f t="shared" si="6"/>
        <v>B</v>
      </c>
      <c r="M28" s="28">
        <f t="shared" si="7"/>
        <v>81.333333333333329</v>
      </c>
      <c r="N28" s="28" t="str">
        <f t="shared" si="8"/>
        <v>B</v>
      </c>
      <c r="O28" s="36">
        <v>3</v>
      </c>
      <c r="P28" s="28" t="str">
        <f t="shared" si="9"/>
        <v>Sangat terampil menyajikan hasil dari adanya gejala sosial</v>
      </c>
      <c r="Q28" s="39"/>
      <c r="R28" s="39" t="s">
        <v>8</v>
      </c>
      <c r="S28" s="18"/>
      <c r="T28" s="1">
        <v>84.5</v>
      </c>
      <c r="U28" s="1">
        <v>76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86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101019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3</v>
      </c>
      <c r="J29" s="28" t="str">
        <f t="shared" si="4"/>
        <v>Memiliki kemampuan dalam menjelaskan modernisasi, globalisasi dan gejala sosial lainnya</v>
      </c>
      <c r="K29" s="28">
        <f t="shared" si="5"/>
        <v>80.666666666666671</v>
      </c>
      <c r="L29" s="28" t="str">
        <f t="shared" si="6"/>
        <v>B</v>
      </c>
      <c r="M29" s="28">
        <f t="shared" si="7"/>
        <v>80.666666666666671</v>
      </c>
      <c r="N29" s="28" t="str">
        <f t="shared" si="8"/>
        <v>B</v>
      </c>
      <c r="O29" s="36">
        <v>3</v>
      </c>
      <c r="P29" s="28" t="str">
        <f t="shared" si="9"/>
        <v>Sangat terampil menyajikan hasil dari adanya gejala sosial</v>
      </c>
      <c r="Q29" s="39"/>
      <c r="R29" s="39" t="s">
        <v>8</v>
      </c>
      <c r="S29" s="18"/>
      <c r="T29" s="1">
        <v>88</v>
      </c>
      <c r="U29" s="1">
        <v>76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84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33349</v>
      </c>
      <c r="FK29" s="41">
        <v>33359</v>
      </c>
    </row>
    <row r="30" spans="1:167" x14ac:dyDescent="0.25">
      <c r="A30" s="19">
        <v>20</v>
      </c>
      <c r="B30" s="19">
        <v>101034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menjelaskan contoh gejala sosial, namun perlu peningkatan dalam menganalisis hubungan antara gejala sosial dan perubahan sosial</v>
      </c>
      <c r="K30" s="28">
        <f t="shared" si="5"/>
        <v>75.333333333333329</v>
      </c>
      <c r="L30" s="28" t="str">
        <f t="shared" si="6"/>
        <v>B</v>
      </c>
      <c r="M30" s="28">
        <f t="shared" si="7"/>
        <v>75.333333333333329</v>
      </c>
      <c r="N30" s="28" t="str">
        <f t="shared" si="8"/>
        <v>B</v>
      </c>
      <c r="O30" s="36">
        <v>2</v>
      </c>
      <c r="P30" s="28" t="str">
        <f t="shared" si="9"/>
        <v>Sangat terampil menyimpulkan akibat dari gejala sosial</v>
      </c>
      <c r="Q30" s="39"/>
      <c r="R30" s="39" t="s">
        <v>8</v>
      </c>
      <c r="S30" s="18"/>
      <c r="T30" s="1">
        <v>78</v>
      </c>
      <c r="U30" s="1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75</v>
      </c>
      <c r="AH30" s="1">
        <v>75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101050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1</v>
      </c>
      <c r="J31" s="28" t="str">
        <f t="shared" si="4"/>
        <v>Memiliki kemampuan dalam menjelaskan gejala sosial, namun perlu peningkatan pemahaman konsep sosiologi</v>
      </c>
      <c r="K31" s="28">
        <f t="shared" si="5"/>
        <v>75.333333333333329</v>
      </c>
      <c r="L31" s="28" t="str">
        <f t="shared" si="6"/>
        <v>B</v>
      </c>
      <c r="M31" s="28">
        <f t="shared" si="7"/>
        <v>75.333333333333329</v>
      </c>
      <c r="N31" s="28" t="str">
        <f t="shared" si="8"/>
        <v>B</v>
      </c>
      <c r="O31" s="36">
        <v>1</v>
      </c>
      <c r="P31" s="28" t="str">
        <f t="shared" si="9"/>
        <v>Sangat terampil menganalisis berbagai gejala sosial di masyaakat</v>
      </c>
      <c r="Q31" s="39"/>
      <c r="R31" s="39" t="s">
        <v>8</v>
      </c>
      <c r="S31" s="18"/>
      <c r="T31" s="1">
        <v>76</v>
      </c>
      <c r="U31" s="1">
        <v>76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75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33350</v>
      </c>
      <c r="FK31" s="41">
        <v>33360</v>
      </c>
    </row>
    <row r="32" spans="1:167" x14ac:dyDescent="0.25">
      <c r="A32" s="19">
        <v>22</v>
      </c>
      <c r="B32" s="19">
        <v>101065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3</v>
      </c>
      <c r="J32" s="28" t="str">
        <f t="shared" si="4"/>
        <v>Memiliki kemampuan dalam menjelaskan modernisasi, globalisasi dan gejala sosial lainnya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3</v>
      </c>
      <c r="P32" s="28" t="str">
        <f t="shared" si="9"/>
        <v>Sangat terampil menyajikan hasil dari adanya gejala sosial</v>
      </c>
      <c r="Q32" s="39"/>
      <c r="R32" s="39" t="s">
        <v>8</v>
      </c>
      <c r="S32" s="18"/>
      <c r="T32" s="1">
        <v>85.5</v>
      </c>
      <c r="U32" s="1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84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101081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menjelaskan gejala sosial, namun perlu peningkatan pemahaman konsep sosiologi</v>
      </c>
      <c r="K33" s="28">
        <f t="shared" si="5"/>
        <v>79.666666666666671</v>
      </c>
      <c r="L33" s="28" t="str">
        <f t="shared" si="6"/>
        <v>B</v>
      </c>
      <c r="M33" s="28">
        <f t="shared" si="7"/>
        <v>79.666666666666671</v>
      </c>
      <c r="N33" s="28" t="str">
        <f t="shared" si="8"/>
        <v>B</v>
      </c>
      <c r="O33" s="36">
        <v>1</v>
      </c>
      <c r="P33" s="28" t="str">
        <f t="shared" si="9"/>
        <v>Sangat terampil menganalisis berbagai gejala sosial di masyaakat</v>
      </c>
      <c r="Q33" s="39"/>
      <c r="R33" s="39" t="s">
        <v>8</v>
      </c>
      <c r="S33" s="18"/>
      <c r="T33" s="1">
        <v>96</v>
      </c>
      <c r="U33" s="1">
        <v>76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69</v>
      </c>
      <c r="AG33" s="1">
        <v>88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101096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menjelaskan contoh gejala sosial, namun perlu peningkatan dalam menganalisis hubungan antara gejala sosial dan perubahan sosial</v>
      </c>
      <c r="K34" s="28">
        <f t="shared" si="5"/>
        <v>79.333333333333329</v>
      </c>
      <c r="L34" s="28" t="str">
        <f t="shared" si="6"/>
        <v>B</v>
      </c>
      <c r="M34" s="28">
        <f t="shared" si="7"/>
        <v>79.333333333333329</v>
      </c>
      <c r="N34" s="28" t="str">
        <f t="shared" si="8"/>
        <v>B</v>
      </c>
      <c r="O34" s="36">
        <v>2</v>
      </c>
      <c r="P34" s="28" t="str">
        <f t="shared" si="9"/>
        <v>Sangat terampil menyimpulkan akibat dari gejala sosial</v>
      </c>
      <c r="Q34" s="39"/>
      <c r="R34" s="39" t="s">
        <v>8</v>
      </c>
      <c r="S34" s="18"/>
      <c r="T34" s="1">
        <v>89</v>
      </c>
      <c r="U34" s="1">
        <v>76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80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101112</v>
      </c>
      <c r="C35" s="19" t="s">
        <v>140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3</v>
      </c>
      <c r="J35" s="28" t="str">
        <f t="shared" si="4"/>
        <v>Memiliki kemampuan dalam menjelaskan modernisasi, globalisasi dan gejala sosial lainnya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3</v>
      </c>
      <c r="P35" s="28" t="str">
        <f t="shared" si="9"/>
        <v>Sangat terampil menyajikan hasil dari adanya gejala sosial</v>
      </c>
      <c r="Q35" s="39"/>
      <c r="R35" s="39" t="s">
        <v>8</v>
      </c>
      <c r="S35" s="18"/>
      <c r="T35" s="1">
        <v>86.5</v>
      </c>
      <c r="U35" s="1">
        <v>55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81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101128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3</v>
      </c>
      <c r="J36" s="28" t="str">
        <f t="shared" si="4"/>
        <v>Memiliki kemampuan dalam menjelaskan modernisasi, globalisasi dan gejala sosial lainnya</v>
      </c>
      <c r="K36" s="28">
        <f t="shared" si="5"/>
        <v>82.556666666666672</v>
      </c>
      <c r="L36" s="28" t="str">
        <f t="shared" si="6"/>
        <v>B</v>
      </c>
      <c r="M36" s="28">
        <f t="shared" si="7"/>
        <v>82.556666666666672</v>
      </c>
      <c r="N36" s="28" t="str">
        <f t="shared" si="8"/>
        <v>B</v>
      </c>
      <c r="O36" s="36">
        <v>3</v>
      </c>
      <c r="P36" s="28" t="str">
        <f t="shared" si="9"/>
        <v>Sangat terampil menyajikan hasil dari adanya gejala sosial</v>
      </c>
      <c r="Q36" s="39"/>
      <c r="R36" s="39" t="s">
        <v>8</v>
      </c>
      <c r="S36" s="18"/>
      <c r="T36" s="1">
        <v>91.5</v>
      </c>
      <c r="U36" s="1">
        <v>76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80.67</v>
      </c>
      <c r="AG36" s="1">
        <v>82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101144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3</v>
      </c>
      <c r="J37" s="28" t="str">
        <f t="shared" si="4"/>
        <v>Memiliki kemampuan dalam menjelaskan modernisasi, globalisasi dan gejala sosial lainnya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3</v>
      </c>
      <c r="P37" s="28" t="str">
        <f t="shared" si="9"/>
        <v>Sangat terampil menyajikan hasil dari adanya gejala sosial</v>
      </c>
      <c r="Q37" s="39"/>
      <c r="R37" s="39" t="s">
        <v>8</v>
      </c>
      <c r="S37" s="18"/>
      <c r="T37" s="1">
        <v>93.5</v>
      </c>
      <c r="U37" s="1">
        <v>76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84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101160</v>
      </c>
      <c r="C38" s="19" t="s">
        <v>143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1</v>
      </c>
      <c r="J38" s="28" t="str">
        <f t="shared" si="4"/>
        <v>Memiliki kemampuan dalam menjelaskan gejala sosial, namun perlu peningkatan pemahaman konsep sosiologi</v>
      </c>
      <c r="K38" s="28">
        <f t="shared" si="5"/>
        <v>75.666666666666671</v>
      </c>
      <c r="L38" s="28" t="str">
        <f t="shared" si="6"/>
        <v>B</v>
      </c>
      <c r="M38" s="28">
        <f t="shared" si="7"/>
        <v>75.666666666666671</v>
      </c>
      <c r="N38" s="28" t="str">
        <f t="shared" si="8"/>
        <v>B</v>
      </c>
      <c r="O38" s="36">
        <v>1</v>
      </c>
      <c r="P38" s="28" t="str">
        <f t="shared" si="9"/>
        <v>Sangat terampil menganalisis berbagai gejala sosial di masyaakat</v>
      </c>
      <c r="Q38" s="39"/>
      <c r="R38" s="39" t="s">
        <v>8</v>
      </c>
      <c r="S38" s="18"/>
      <c r="T38" s="1">
        <v>76</v>
      </c>
      <c r="U38" s="1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101175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menjelaskan contoh gejala sosial, namun perlu peningkatan dalam menganalisis hubungan antara gejala sosial dan perubahan sosial</v>
      </c>
      <c r="K39" s="28">
        <f t="shared" si="5"/>
        <v>79.333333333333329</v>
      </c>
      <c r="L39" s="28" t="str">
        <f t="shared" si="6"/>
        <v>B</v>
      </c>
      <c r="M39" s="28">
        <f t="shared" si="7"/>
        <v>79.333333333333329</v>
      </c>
      <c r="N39" s="28" t="str">
        <f t="shared" si="8"/>
        <v>B</v>
      </c>
      <c r="O39" s="36">
        <v>2</v>
      </c>
      <c r="P39" s="28" t="str">
        <f t="shared" si="9"/>
        <v>Sangat terampil menyimpulkan akibat dari gejala sosial</v>
      </c>
      <c r="Q39" s="39"/>
      <c r="R39" s="39" t="s">
        <v>8</v>
      </c>
      <c r="S39" s="18"/>
      <c r="T39" s="1">
        <v>84.5</v>
      </c>
      <c r="U39" s="1">
        <v>76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83</v>
      </c>
      <c r="AH39" s="1">
        <v>79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101190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menjelaskan contoh gejala sosial, namun perlu peningkatan dalam menganalisis hubungan antara gejala sosial dan perubahan sosial</v>
      </c>
      <c r="K40" s="28">
        <f t="shared" si="5"/>
        <v>78.666666666666671</v>
      </c>
      <c r="L40" s="28" t="str">
        <f t="shared" si="6"/>
        <v>B</v>
      </c>
      <c r="M40" s="28">
        <f t="shared" si="7"/>
        <v>78.666666666666671</v>
      </c>
      <c r="N40" s="28" t="str">
        <f t="shared" si="8"/>
        <v>B</v>
      </c>
      <c r="O40" s="36">
        <v>2</v>
      </c>
      <c r="P40" s="28" t="str">
        <f t="shared" si="9"/>
        <v>Sangat terampil menyimpulkan akibat dari gejala sosial</v>
      </c>
      <c r="Q40" s="39"/>
      <c r="R40" s="39" t="s">
        <v>8</v>
      </c>
      <c r="S40" s="18"/>
      <c r="T40" s="1">
        <v>89.5</v>
      </c>
      <c r="U40" s="1">
        <v>76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78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101206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menjelaskan gejala sosial, namun perlu peningkatan pemahaman konsep sosiologi</v>
      </c>
      <c r="K41" s="28">
        <f t="shared" si="5"/>
        <v>80.666666666666671</v>
      </c>
      <c r="L41" s="28" t="str">
        <f t="shared" si="6"/>
        <v>B</v>
      </c>
      <c r="M41" s="28">
        <f t="shared" si="7"/>
        <v>80.666666666666671</v>
      </c>
      <c r="N41" s="28" t="str">
        <f t="shared" si="8"/>
        <v>B</v>
      </c>
      <c r="O41" s="36">
        <v>1</v>
      </c>
      <c r="P41" s="28" t="str">
        <f t="shared" si="9"/>
        <v>Sangat terampil menganalisis berbagai gejala sosial di masyaakat</v>
      </c>
      <c r="Q41" s="39"/>
      <c r="R41" s="39" t="s">
        <v>8</v>
      </c>
      <c r="S41" s="18"/>
      <c r="T41" s="1">
        <v>89</v>
      </c>
      <c r="U41" s="1">
        <v>76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78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101221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dalam menjelaskan gejala sosial, namun perlu peningkatan pemahaman konsep sosiologi</v>
      </c>
      <c r="K42" s="28">
        <f t="shared" si="5"/>
        <v>79</v>
      </c>
      <c r="L42" s="28" t="str">
        <f t="shared" si="6"/>
        <v>B</v>
      </c>
      <c r="M42" s="28">
        <f t="shared" si="7"/>
        <v>79</v>
      </c>
      <c r="N42" s="28" t="str">
        <f t="shared" si="8"/>
        <v>B</v>
      </c>
      <c r="O42" s="36">
        <v>1</v>
      </c>
      <c r="P42" s="28" t="str">
        <f t="shared" si="9"/>
        <v>Sangat terampil menganalisis berbagai gejala sosial di masyaakat</v>
      </c>
      <c r="Q42" s="39"/>
      <c r="R42" s="39" t="s">
        <v>8</v>
      </c>
      <c r="S42" s="18"/>
      <c r="T42" s="1">
        <v>84.5</v>
      </c>
      <c r="U42" s="1">
        <v>76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79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101237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3</v>
      </c>
      <c r="J43" s="28" t="str">
        <f t="shared" si="4"/>
        <v>Memiliki kemampuan dalam menjelaskan modernisasi, globalisasi dan gejala sosial lainnya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3</v>
      </c>
      <c r="P43" s="28" t="str">
        <f t="shared" si="9"/>
        <v>Sangat terampil menyajikan hasil dari adanya gejala sosial</v>
      </c>
      <c r="Q43" s="39"/>
      <c r="R43" s="39" t="s">
        <v>8</v>
      </c>
      <c r="S43" s="18"/>
      <c r="T43" s="1">
        <v>94</v>
      </c>
      <c r="U43" s="1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101253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menjelaskan contoh gejala sosial, namun perlu peningkatan dalam menganalisis hubungan antara gejala sosial dan perubahan sosial</v>
      </c>
      <c r="K44" s="28">
        <f t="shared" si="5"/>
        <v>75</v>
      </c>
      <c r="L44" s="28" t="str">
        <f t="shared" si="6"/>
        <v>C</v>
      </c>
      <c r="M44" s="28">
        <f t="shared" si="7"/>
        <v>75</v>
      </c>
      <c r="N44" s="28" t="str">
        <f t="shared" si="8"/>
        <v>C</v>
      </c>
      <c r="O44" s="36">
        <v>2</v>
      </c>
      <c r="P44" s="28" t="str">
        <f t="shared" si="9"/>
        <v>Sangat terampil menyimpulkan akibat dari gejala sosial</v>
      </c>
      <c r="Q44" s="39"/>
      <c r="R44" s="39" t="s">
        <v>8</v>
      </c>
      <c r="S44" s="18"/>
      <c r="T44" s="1">
        <v>81.5</v>
      </c>
      <c r="U44" s="1">
        <v>76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76</v>
      </c>
      <c r="AH44" s="1">
        <v>79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101268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3</v>
      </c>
      <c r="J45" s="28" t="str">
        <f t="shared" si="4"/>
        <v>Memiliki kemampuan dalam menjelaskan modernisasi, globalisasi dan gejala sosial lainnya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3</v>
      </c>
      <c r="P45" s="28" t="str">
        <f t="shared" si="9"/>
        <v>Sangat terampil menyajikan hasil dari adanya gejala sosial</v>
      </c>
      <c r="Q45" s="39"/>
      <c r="R45" s="39" t="s">
        <v>8</v>
      </c>
      <c r="S45" s="18"/>
      <c r="T45" s="1">
        <v>84.5</v>
      </c>
      <c r="U45" s="1">
        <v>76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87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101284</v>
      </c>
      <c r="C46" s="19" t="s">
        <v>151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menjelaskan contoh gejala sosial, namun perlu peningkatan dalam menganalisis hubungan antara gejala sosial dan perubahan sosial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menyimpulkan akibat dari gejala sosial</v>
      </c>
      <c r="Q46" s="39"/>
      <c r="R46" s="39" t="s">
        <v>8</v>
      </c>
      <c r="S46" s="18"/>
      <c r="T46" s="1">
        <v>76</v>
      </c>
      <c r="U46" s="1">
        <v>80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79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101299</v>
      </c>
      <c r="C11" s="19" t="s">
        <v>153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contoh gejala sosial, namun perlu peningkatan dalam menganalisis hubungan antara gejala sosial dan perubahan sosial</v>
      </c>
      <c r="K11" s="28">
        <f t="shared" ref="K11:K50" si="5">IF((COUNTA(AF11:AO11)&gt;0),AVERAGE(AF11:AO11),"")</f>
        <v>82.666666666666671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menyimpulkan akibat dari gejala sosial</v>
      </c>
      <c r="Q11" s="39"/>
      <c r="R11" s="39" t="s">
        <v>8</v>
      </c>
      <c r="S11" s="18"/>
      <c r="T11" s="1">
        <v>80</v>
      </c>
      <c r="U11" s="1">
        <v>76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101315</v>
      </c>
      <c r="C12" s="19" t="s">
        <v>154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3</v>
      </c>
      <c r="J12" s="28" t="str">
        <f t="shared" si="4"/>
        <v>Memiliki kemampuan dalam menjelaskan modernisasi, globalisasi dan gejala sosial lainnya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3</v>
      </c>
      <c r="P12" s="28" t="str">
        <f t="shared" si="9"/>
        <v>Sangat terampil menyajikan hasil dari adanya gejala sosial</v>
      </c>
      <c r="Q12" s="39"/>
      <c r="R12" s="39" t="s">
        <v>8</v>
      </c>
      <c r="S12" s="18"/>
      <c r="T12" s="1">
        <v>86.5</v>
      </c>
      <c r="U12" s="1">
        <v>76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87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101331</v>
      </c>
      <c r="C13" s="19" t="s">
        <v>155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1</v>
      </c>
      <c r="J13" s="28" t="str">
        <f t="shared" si="4"/>
        <v>Memiliki kemampuan dalam menjelaskan gejala sosial, namun perlu peningkatan pemahaman konsep sosiologi</v>
      </c>
      <c r="K13" s="28">
        <f t="shared" si="5"/>
        <v>77.333333333333329</v>
      </c>
      <c r="L13" s="28" t="str">
        <f t="shared" si="6"/>
        <v>B</v>
      </c>
      <c r="M13" s="28">
        <f t="shared" si="7"/>
        <v>77.333333333333329</v>
      </c>
      <c r="N13" s="28" t="str">
        <f t="shared" si="8"/>
        <v>B</v>
      </c>
      <c r="O13" s="36">
        <v>1</v>
      </c>
      <c r="P13" s="28" t="str">
        <f t="shared" si="9"/>
        <v>Sangat terampil menganalisis berbagai gejala sosial di masyaakat</v>
      </c>
      <c r="Q13" s="39"/>
      <c r="R13" s="39" t="s">
        <v>8</v>
      </c>
      <c r="S13" s="18"/>
      <c r="T13" s="1">
        <v>76</v>
      </c>
      <c r="U13" s="1">
        <v>76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76</v>
      </c>
      <c r="AH13" s="1">
        <v>76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229</v>
      </c>
      <c r="FJ13" s="41">
        <v>33361</v>
      </c>
      <c r="FK13" s="41">
        <v>33371</v>
      </c>
    </row>
    <row r="14" spans="1:167" x14ac:dyDescent="0.25">
      <c r="A14" s="19">
        <v>4</v>
      </c>
      <c r="B14" s="19">
        <v>101347</v>
      </c>
      <c r="C14" s="19" t="s">
        <v>156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3</v>
      </c>
      <c r="J14" s="28" t="str">
        <f t="shared" si="4"/>
        <v>Memiliki kemampuan dalam menjelaskan modernisasi, globalisasi dan gejala sosial lainnya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3</v>
      </c>
      <c r="P14" s="28" t="str">
        <f t="shared" si="9"/>
        <v>Sangat terampil menyajikan hasil dari adanya gejala sosial</v>
      </c>
      <c r="Q14" s="39"/>
      <c r="R14" s="39" t="s">
        <v>8</v>
      </c>
      <c r="S14" s="18"/>
      <c r="T14" s="1">
        <v>91</v>
      </c>
      <c r="U14" s="1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101379</v>
      </c>
      <c r="C15" s="19" t="s">
        <v>157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3</v>
      </c>
      <c r="J15" s="28" t="str">
        <f t="shared" si="4"/>
        <v>Memiliki kemampuan dalam menjelaskan modernisasi, globalisasi dan gejala sosial lainnya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3</v>
      </c>
      <c r="P15" s="28" t="str">
        <f t="shared" si="9"/>
        <v>Sangat terampil menyajikan hasil dari adanya gejala sosial</v>
      </c>
      <c r="Q15" s="39"/>
      <c r="R15" s="39" t="s">
        <v>8</v>
      </c>
      <c r="S15" s="18"/>
      <c r="T15" s="1">
        <v>80</v>
      </c>
      <c r="U15" s="1">
        <v>84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88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230</v>
      </c>
      <c r="FJ15" s="41">
        <v>33362</v>
      </c>
      <c r="FK15" s="41">
        <v>33372</v>
      </c>
    </row>
    <row r="16" spans="1:167" x14ac:dyDescent="0.25">
      <c r="A16" s="19">
        <v>6</v>
      </c>
      <c r="B16" s="19">
        <v>101395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3</v>
      </c>
      <c r="J16" s="28" t="str">
        <f t="shared" si="4"/>
        <v>Memiliki kemampuan dalam menjelaskan modernisasi, globalisasi dan gejala sosial lainnya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3</v>
      </c>
      <c r="P16" s="28" t="str">
        <f t="shared" si="9"/>
        <v>Sangat terampil menyajikan hasil dari adanya gejala sosial</v>
      </c>
      <c r="Q16" s="39"/>
      <c r="R16" s="39" t="s">
        <v>8</v>
      </c>
      <c r="S16" s="18"/>
      <c r="T16" s="1">
        <v>76</v>
      </c>
      <c r="U16" s="1">
        <v>80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76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101411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menjelaskan contoh gejala sosial, namun perlu peningkatan dalam menganalisis hubungan antara gejala sosial dan perubahan sosial</v>
      </c>
      <c r="K17" s="28">
        <f t="shared" si="5"/>
        <v>79.333333333333329</v>
      </c>
      <c r="L17" s="28" t="str">
        <f t="shared" si="6"/>
        <v>B</v>
      </c>
      <c r="M17" s="28">
        <f t="shared" si="7"/>
        <v>79.333333333333329</v>
      </c>
      <c r="N17" s="28" t="str">
        <f t="shared" si="8"/>
        <v>B</v>
      </c>
      <c r="O17" s="36">
        <v>2</v>
      </c>
      <c r="P17" s="28" t="str">
        <f t="shared" si="9"/>
        <v>Sangat terampil menyimpulkan akibat dari gejala sosial</v>
      </c>
      <c r="Q17" s="39"/>
      <c r="R17" s="39" t="s">
        <v>8</v>
      </c>
      <c r="S17" s="18"/>
      <c r="T17" s="1">
        <v>76</v>
      </c>
      <c r="U17" s="1">
        <v>80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76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231</v>
      </c>
      <c r="FJ17" s="41">
        <v>33363</v>
      </c>
      <c r="FK17" s="41">
        <v>33373</v>
      </c>
    </row>
    <row r="18" spans="1:167" x14ac:dyDescent="0.25">
      <c r="A18" s="19">
        <v>8</v>
      </c>
      <c r="B18" s="19">
        <v>101427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3</v>
      </c>
      <c r="J18" s="28" t="str">
        <f t="shared" si="4"/>
        <v>Memiliki kemampuan dalam menjelaskan modernisasi, globalisasi dan gejala sosial lainnya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3</v>
      </c>
      <c r="P18" s="28" t="str">
        <f t="shared" si="9"/>
        <v>Sangat terampil menyajikan hasil dari adanya gejala sosial</v>
      </c>
      <c r="Q18" s="39"/>
      <c r="R18" s="39" t="s">
        <v>8</v>
      </c>
      <c r="S18" s="18"/>
      <c r="T18" s="1">
        <v>83</v>
      </c>
      <c r="U18" s="1">
        <v>80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88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101443</v>
      </c>
      <c r="C19" s="19" t="s">
        <v>161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3</v>
      </c>
      <c r="J19" s="28" t="str">
        <f t="shared" si="4"/>
        <v>Memiliki kemampuan dalam menjelaskan modernisasi, globalisasi dan gejala sosial lainnya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3</v>
      </c>
      <c r="P19" s="28" t="str">
        <f t="shared" si="9"/>
        <v>Sangat terampil menyajikan hasil dari adanya gejala sosial</v>
      </c>
      <c r="Q19" s="39"/>
      <c r="R19" s="39" t="s">
        <v>8</v>
      </c>
      <c r="S19" s="18"/>
      <c r="T19" s="1">
        <v>80</v>
      </c>
      <c r="U19" s="1">
        <v>80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86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33364</v>
      </c>
      <c r="FK19" s="41">
        <v>33374</v>
      </c>
    </row>
    <row r="20" spans="1:167" x14ac:dyDescent="0.25">
      <c r="A20" s="19">
        <v>10</v>
      </c>
      <c r="B20" s="19">
        <v>101459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3</v>
      </c>
      <c r="J20" s="28" t="str">
        <f t="shared" si="4"/>
        <v>Memiliki kemampuan dalam menjelaskan modernisasi, globalisasi dan gejala sosial lainnya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3</v>
      </c>
      <c r="P20" s="28" t="str">
        <f t="shared" si="9"/>
        <v>Sangat terampil menyajikan hasil dari adanya gejala sosial</v>
      </c>
      <c r="Q20" s="39"/>
      <c r="R20" s="39" t="s">
        <v>8</v>
      </c>
      <c r="S20" s="18"/>
      <c r="T20" s="1">
        <v>88</v>
      </c>
      <c r="U20" s="1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106808</v>
      </c>
      <c r="C21" s="19" t="s">
        <v>163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3</v>
      </c>
      <c r="J21" s="28" t="str">
        <f t="shared" si="4"/>
        <v>Memiliki kemampuan dalam menjelaskan modernisasi, globalisasi dan gejala sosial lainnya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3</v>
      </c>
      <c r="P21" s="28" t="str">
        <f t="shared" si="9"/>
        <v>Sangat terampil menyajikan hasil dari adanya gejala sosial</v>
      </c>
      <c r="Q21" s="39"/>
      <c r="R21" s="39" t="s">
        <v>8</v>
      </c>
      <c r="S21" s="18"/>
      <c r="T21" s="1">
        <v>80</v>
      </c>
      <c r="U21" s="1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86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33365</v>
      </c>
      <c r="FK21" s="41">
        <v>33375</v>
      </c>
    </row>
    <row r="22" spans="1:167" x14ac:dyDescent="0.25">
      <c r="A22" s="19">
        <v>12</v>
      </c>
      <c r="B22" s="19">
        <v>101475</v>
      </c>
      <c r="C22" s="19" t="s">
        <v>164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3</v>
      </c>
      <c r="J22" s="28" t="str">
        <f t="shared" si="4"/>
        <v>Memiliki kemampuan dalam menjelaskan modernisasi, globalisasi dan gejala sosial lainnya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3</v>
      </c>
      <c r="P22" s="28" t="str">
        <f t="shared" si="9"/>
        <v>Sangat terampil menyajikan hasil dari adanya gejala sosial</v>
      </c>
      <c r="Q22" s="39"/>
      <c r="R22" s="39" t="s">
        <v>8</v>
      </c>
      <c r="S22" s="18"/>
      <c r="T22" s="1">
        <v>92</v>
      </c>
      <c r="U22" s="1">
        <v>76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88</v>
      </c>
      <c r="AH22" s="1">
        <v>89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101491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3</v>
      </c>
      <c r="J23" s="28" t="str">
        <f t="shared" si="4"/>
        <v>Memiliki kemampuan dalam menjelaskan modernisasi, globalisasi dan gejala sosial lainnya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1</v>
      </c>
      <c r="P23" s="28" t="str">
        <f t="shared" si="9"/>
        <v>Sangat terampil menganalisis berbagai gejala sosial di masyaakat</v>
      </c>
      <c r="Q23" s="39"/>
      <c r="R23" s="39" t="s">
        <v>8</v>
      </c>
      <c r="S23" s="18"/>
      <c r="T23" s="1">
        <v>76</v>
      </c>
      <c r="U23" s="1">
        <v>80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80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33366</v>
      </c>
      <c r="FK23" s="41">
        <v>33376</v>
      </c>
    </row>
    <row r="24" spans="1:167" x14ac:dyDescent="0.25">
      <c r="A24" s="19">
        <v>14</v>
      </c>
      <c r="B24" s="19">
        <v>101507</v>
      </c>
      <c r="C24" s="19" t="s">
        <v>166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menjelaskan contoh gejala sosial, namun perlu peningkatan dalam menganalisis hubungan antara gejala sosial dan perubahan sosial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3</v>
      </c>
      <c r="P24" s="28" t="str">
        <f t="shared" si="9"/>
        <v>Sangat terampil menyajikan hasil dari adanya gejala sosial</v>
      </c>
      <c r="Q24" s="39"/>
      <c r="R24" s="39" t="s">
        <v>8</v>
      </c>
      <c r="S24" s="18"/>
      <c r="T24" s="1">
        <v>90.5</v>
      </c>
      <c r="U24" s="1">
        <v>76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88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101523</v>
      </c>
      <c r="C25" s="19" t="s">
        <v>167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3</v>
      </c>
      <c r="J25" s="28" t="str">
        <f t="shared" si="4"/>
        <v>Memiliki kemampuan dalam menjelaskan modernisasi, globalisasi dan gejala sosial lainnya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3</v>
      </c>
      <c r="P25" s="28" t="str">
        <f t="shared" si="9"/>
        <v>Sangat terampil menyajikan hasil dari adanya gejala sosial</v>
      </c>
      <c r="Q25" s="39"/>
      <c r="R25" s="39" t="s">
        <v>8</v>
      </c>
      <c r="S25" s="18"/>
      <c r="T25" s="1">
        <v>90.5</v>
      </c>
      <c r="U25" s="1">
        <v>70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33367</v>
      </c>
      <c r="FK25" s="41">
        <v>33377</v>
      </c>
    </row>
    <row r="26" spans="1:167" x14ac:dyDescent="0.25">
      <c r="A26" s="19">
        <v>16</v>
      </c>
      <c r="B26" s="19">
        <v>101539</v>
      </c>
      <c r="C26" s="19" t="s">
        <v>168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2</v>
      </c>
      <c r="J26" s="28" t="str">
        <f t="shared" si="4"/>
        <v>Memiliki kemampuan dalam menjelaskan contoh gejala sosial, namun perlu peningkatan dalam menganalisis hubungan antara gejala sosial dan perubahan sosial</v>
      </c>
      <c r="K26" s="28">
        <f t="shared" si="5"/>
        <v>75.333333333333329</v>
      </c>
      <c r="L26" s="28" t="str">
        <f t="shared" si="6"/>
        <v>B</v>
      </c>
      <c r="M26" s="28">
        <f t="shared" si="7"/>
        <v>75.333333333333329</v>
      </c>
      <c r="N26" s="28" t="str">
        <f t="shared" si="8"/>
        <v>B</v>
      </c>
      <c r="O26" s="36">
        <v>1</v>
      </c>
      <c r="P26" s="28" t="str">
        <f t="shared" si="9"/>
        <v>Sangat terampil menganalisis berbagai gejala sosial di masyaakat</v>
      </c>
      <c r="Q26" s="39"/>
      <c r="R26" s="39" t="s">
        <v>8</v>
      </c>
      <c r="S26" s="18"/>
      <c r="T26" s="1">
        <v>58.5</v>
      </c>
      <c r="U26" s="1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70</v>
      </c>
      <c r="AH26" s="1">
        <v>76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101555</v>
      </c>
      <c r="C27" s="19" t="s">
        <v>169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menjelaskan contoh gejala sosial, namun perlu peningkatan dalam menganalisis hubungan antara gejala sosial dan perubahan sosial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3</v>
      </c>
      <c r="P27" s="28" t="str">
        <f t="shared" si="9"/>
        <v>Sangat terampil menyajikan hasil dari adanya gejala sosial</v>
      </c>
      <c r="Q27" s="39"/>
      <c r="R27" s="39" t="s">
        <v>8</v>
      </c>
      <c r="S27" s="18"/>
      <c r="T27" s="1">
        <v>88</v>
      </c>
      <c r="U27" s="1">
        <v>76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88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33368</v>
      </c>
      <c r="FK27" s="41">
        <v>33378</v>
      </c>
    </row>
    <row r="28" spans="1:167" x14ac:dyDescent="0.25">
      <c r="A28" s="19">
        <v>18</v>
      </c>
      <c r="B28" s="19">
        <v>101571</v>
      </c>
      <c r="C28" s="19" t="s">
        <v>170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1</v>
      </c>
      <c r="J28" s="28" t="str">
        <f t="shared" si="4"/>
        <v>Memiliki kemampuan dalam menjelaskan gejala sosial, namun perlu peningkatan pemahaman konsep sosiologi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1</v>
      </c>
      <c r="P28" s="28" t="str">
        <f t="shared" si="9"/>
        <v>Sangat terampil menganalisis berbagai gejala sosial di masyaakat</v>
      </c>
      <c r="Q28" s="39"/>
      <c r="R28" s="39" t="s">
        <v>8</v>
      </c>
      <c r="S28" s="18"/>
      <c r="T28" s="1">
        <v>85.5</v>
      </c>
      <c r="U28" s="1">
        <v>60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70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101587</v>
      </c>
      <c r="C29" s="19" t="s">
        <v>171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1</v>
      </c>
      <c r="J29" s="28" t="str">
        <f t="shared" si="4"/>
        <v>Memiliki kemampuan dalam menjelaskan gejala sosial, namun perlu peningkatan pemahaman konsep sosiologi</v>
      </c>
      <c r="K29" s="28">
        <f t="shared" si="5"/>
        <v>77.333333333333329</v>
      </c>
      <c r="L29" s="28" t="str">
        <f t="shared" si="6"/>
        <v>B</v>
      </c>
      <c r="M29" s="28">
        <f t="shared" si="7"/>
        <v>77.333333333333329</v>
      </c>
      <c r="N29" s="28" t="str">
        <f t="shared" si="8"/>
        <v>B</v>
      </c>
      <c r="O29" s="36">
        <v>1</v>
      </c>
      <c r="P29" s="28" t="str">
        <f t="shared" si="9"/>
        <v>Sangat terampil menganalisis berbagai gejala sosial di masyaakat</v>
      </c>
      <c r="Q29" s="39"/>
      <c r="R29" s="39" t="s">
        <v>8</v>
      </c>
      <c r="S29" s="18"/>
      <c r="T29" s="1">
        <v>50</v>
      </c>
      <c r="U29" s="1">
        <v>76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76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33369</v>
      </c>
      <c r="FK29" s="41">
        <v>33379</v>
      </c>
    </row>
    <row r="30" spans="1:167" x14ac:dyDescent="0.25">
      <c r="A30" s="19">
        <v>20</v>
      </c>
      <c r="B30" s="19">
        <v>101603</v>
      </c>
      <c r="C30" s="19" t="s">
        <v>172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menjelaskan contoh gejala sosial, namun perlu peningkatan dalam menganalisis hubungan antara gejala sosial dan perubahan sosial</v>
      </c>
      <c r="K30" s="28">
        <f t="shared" si="5"/>
        <v>82.333333333333329</v>
      </c>
      <c r="L30" s="28" t="str">
        <f t="shared" si="6"/>
        <v>B</v>
      </c>
      <c r="M30" s="28">
        <f t="shared" si="7"/>
        <v>82.333333333333329</v>
      </c>
      <c r="N30" s="28" t="str">
        <f t="shared" si="8"/>
        <v>B</v>
      </c>
      <c r="O30" s="36">
        <v>3</v>
      </c>
      <c r="P30" s="28" t="str">
        <f t="shared" si="9"/>
        <v>Sangat terampil menyajikan hasil dari adanya gejala sosial</v>
      </c>
      <c r="Q30" s="39"/>
      <c r="R30" s="39" t="s">
        <v>8</v>
      </c>
      <c r="S30" s="18"/>
      <c r="T30" s="1">
        <v>91</v>
      </c>
      <c r="U30" s="1">
        <v>55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101619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3</v>
      </c>
      <c r="J31" s="28" t="str">
        <f t="shared" si="4"/>
        <v>Memiliki kemampuan dalam menjelaskan modernisasi, globalisasi dan gejala sosial lainnya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terampil menyimpulkan akibat dari gejala sosial</v>
      </c>
      <c r="Q31" s="39"/>
      <c r="R31" s="39" t="s">
        <v>8</v>
      </c>
      <c r="S31" s="18"/>
      <c r="T31" s="1">
        <v>90</v>
      </c>
      <c r="U31" s="1">
        <v>76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33370</v>
      </c>
      <c r="FK31" s="41">
        <v>33380</v>
      </c>
    </row>
    <row r="32" spans="1:167" x14ac:dyDescent="0.25">
      <c r="A32" s="19">
        <v>22</v>
      </c>
      <c r="B32" s="19">
        <v>101635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dalam menjelaskan contoh gejala sosial, namun perlu peningkatan dalam menganalisis hubungan antara gejala sosial dan perubahan sosial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1</v>
      </c>
      <c r="P32" s="28" t="str">
        <f t="shared" si="9"/>
        <v>Sangat terampil menganalisis berbagai gejala sosial di masyaakat</v>
      </c>
      <c r="Q32" s="39"/>
      <c r="R32" s="39" t="s">
        <v>8</v>
      </c>
      <c r="S32" s="18"/>
      <c r="T32" s="1">
        <v>92.5</v>
      </c>
      <c r="U32" s="1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101651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3</v>
      </c>
      <c r="J33" s="28" t="str">
        <f t="shared" si="4"/>
        <v>Memiliki kemampuan dalam menjelaskan modernisasi, globalisasi dan gejala sosial lainnya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3</v>
      </c>
      <c r="P33" s="28" t="str">
        <f t="shared" si="9"/>
        <v>Sangat terampil menyajikan hasil dari adanya gejala sosial</v>
      </c>
      <c r="Q33" s="39"/>
      <c r="R33" s="39" t="s">
        <v>8</v>
      </c>
      <c r="S33" s="18"/>
      <c r="T33" s="1">
        <v>76</v>
      </c>
      <c r="U33" s="1">
        <v>80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101667</v>
      </c>
      <c r="C34" s="19" t="s">
        <v>176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3</v>
      </c>
      <c r="J34" s="28" t="str">
        <f t="shared" si="4"/>
        <v>Memiliki kemampuan dalam menjelaskan modernisasi, globalisasi dan gejala sosial lainnya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3</v>
      </c>
      <c r="P34" s="28" t="str">
        <f t="shared" si="9"/>
        <v>Sangat terampil menyajikan hasil dari adanya gejala sosial</v>
      </c>
      <c r="Q34" s="39"/>
      <c r="R34" s="39" t="s">
        <v>8</v>
      </c>
      <c r="S34" s="18"/>
      <c r="T34" s="1">
        <v>80</v>
      </c>
      <c r="U34" s="1">
        <v>86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101683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menjelaskan contoh gejala sosial, namun perlu peningkatan dalam menganalisis hubungan antara gejala sosial dan perubahan sosial</v>
      </c>
      <c r="K35" s="28">
        <f t="shared" si="5"/>
        <v>79.666666666666671</v>
      </c>
      <c r="L35" s="28" t="str">
        <f t="shared" si="6"/>
        <v>B</v>
      </c>
      <c r="M35" s="28">
        <f t="shared" si="7"/>
        <v>79.666666666666671</v>
      </c>
      <c r="N35" s="28" t="str">
        <f t="shared" si="8"/>
        <v>B</v>
      </c>
      <c r="O35" s="36">
        <v>3</v>
      </c>
      <c r="P35" s="28" t="str">
        <f t="shared" si="9"/>
        <v>Sangat terampil menyajikan hasil dari adanya gejala sosial</v>
      </c>
      <c r="Q35" s="39"/>
      <c r="R35" s="39" t="s">
        <v>8</v>
      </c>
      <c r="S35" s="18"/>
      <c r="T35" s="1">
        <v>81.5</v>
      </c>
      <c r="U35" s="1">
        <v>76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76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101699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3</v>
      </c>
      <c r="J36" s="28" t="str">
        <f t="shared" si="4"/>
        <v>Memiliki kemampuan dalam menjelaskan modernisasi, globalisasi dan gejala sosial lainnya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3</v>
      </c>
      <c r="P36" s="28" t="str">
        <f t="shared" si="9"/>
        <v>Sangat terampil menyajikan hasil dari adanya gejala sosial</v>
      </c>
      <c r="Q36" s="39"/>
      <c r="R36" s="39" t="s">
        <v>8</v>
      </c>
      <c r="S36" s="18"/>
      <c r="T36" s="1">
        <v>91</v>
      </c>
      <c r="U36" s="1">
        <v>76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88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101715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3</v>
      </c>
      <c r="J37" s="28" t="str">
        <f t="shared" si="4"/>
        <v>Memiliki kemampuan dalam menjelaskan modernisasi, globalisasi dan gejala sosial lainnya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menyimpulkan akibat dari gejala sosial</v>
      </c>
      <c r="Q37" s="39"/>
      <c r="R37" s="39" t="s">
        <v>8</v>
      </c>
      <c r="S37" s="18"/>
      <c r="T37" s="1">
        <v>76</v>
      </c>
      <c r="U37" s="1">
        <v>80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79</v>
      </c>
      <c r="AG37" s="1">
        <v>86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101731</v>
      </c>
      <c r="C38" s="19" t="s">
        <v>180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menjelaskan contoh gejala sosial, namun perlu peningkatan dalam menganalisis hubungan antara gejala sosial dan perubahan sosial</v>
      </c>
      <c r="K38" s="28">
        <f t="shared" si="5"/>
        <v>82.666666666666671</v>
      </c>
      <c r="L38" s="28" t="str">
        <f t="shared" si="6"/>
        <v>B</v>
      </c>
      <c r="M38" s="28">
        <f t="shared" si="7"/>
        <v>82.666666666666671</v>
      </c>
      <c r="N38" s="28" t="str">
        <f t="shared" si="8"/>
        <v>B</v>
      </c>
      <c r="O38" s="36">
        <v>3</v>
      </c>
      <c r="P38" s="28" t="str">
        <f t="shared" si="9"/>
        <v>Sangat terampil menyajikan hasil dari adanya gejala sosial</v>
      </c>
      <c r="Q38" s="39"/>
      <c r="R38" s="39" t="s">
        <v>8</v>
      </c>
      <c r="S38" s="18"/>
      <c r="T38" s="1">
        <v>91.5</v>
      </c>
      <c r="U38" s="1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101747</v>
      </c>
      <c r="C39" s="19" t="s">
        <v>181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3</v>
      </c>
      <c r="J39" s="28" t="str">
        <f t="shared" si="4"/>
        <v>Memiliki kemampuan dalam menjelaskan modernisasi, globalisasi dan gejala sosial lainnya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2</v>
      </c>
      <c r="P39" s="28" t="str">
        <f t="shared" si="9"/>
        <v>Sangat terampil menyimpulkan akibat dari gejala sosial</v>
      </c>
      <c r="Q39" s="39"/>
      <c r="R39" s="39" t="s">
        <v>8</v>
      </c>
      <c r="S39" s="18"/>
      <c r="T39" s="1">
        <v>86</v>
      </c>
      <c r="U39" s="1">
        <v>76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88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101763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3</v>
      </c>
      <c r="J40" s="28" t="str">
        <f t="shared" si="4"/>
        <v>Memiliki kemampuan dalam menjelaskan modernisasi, globalisasi dan gejala sosial lainnya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2</v>
      </c>
      <c r="P40" s="28" t="str">
        <f t="shared" si="9"/>
        <v>Sangat terampil menyimpulkan akibat dari gejala sosial</v>
      </c>
      <c r="Q40" s="39"/>
      <c r="R40" s="39" t="s">
        <v>8</v>
      </c>
      <c r="S40" s="18"/>
      <c r="T40" s="1">
        <v>91</v>
      </c>
      <c r="U40" s="1">
        <v>76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87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101779</v>
      </c>
      <c r="C41" s="19" t="s">
        <v>183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3</v>
      </c>
      <c r="J41" s="28" t="str">
        <f t="shared" si="4"/>
        <v>Memiliki kemampuan dalam menjelaskan modernisasi, globalisasi dan gejala sosial lainnya</v>
      </c>
      <c r="K41" s="28">
        <f t="shared" si="5"/>
        <v>83.666666666666671</v>
      </c>
      <c r="L41" s="28" t="str">
        <f t="shared" si="6"/>
        <v>B</v>
      </c>
      <c r="M41" s="28">
        <f t="shared" si="7"/>
        <v>83.666666666666671</v>
      </c>
      <c r="N41" s="28" t="str">
        <f t="shared" si="8"/>
        <v>B</v>
      </c>
      <c r="O41" s="36">
        <v>2</v>
      </c>
      <c r="P41" s="28" t="str">
        <f t="shared" si="9"/>
        <v>Sangat terampil menyimpulkan akibat dari gejala sosial</v>
      </c>
      <c r="Q41" s="39"/>
      <c r="R41" s="39" t="s">
        <v>8</v>
      </c>
      <c r="S41" s="18"/>
      <c r="T41" s="1">
        <v>84.5</v>
      </c>
      <c r="U41" s="1">
        <v>76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101795</v>
      </c>
      <c r="C42" s="19" t="s">
        <v>184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menjelaskan contoh gejala sosial, namun perlu peningkatan dalam menganalisis hubungan antara gejala sosial dan perubahan sosial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1</v>
      </c>
      <c r="P42" s="28" t="str">
        <f t="shared" si="9"/>
        <v>Sangat terampil menganalisis berbagai gejala sosial di masyaakat</v>
      </c>
      <c r="Q42" s="39"/>
      <c r="R42" s="39" t="s">
        <v>8</v>
      </c>
      <c r="S42" s="18"/>
      <c r="T42" s="1">
        <v>82</v>
      </c>
      <c r="U42" s="1">
        <v>75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101811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menjelaskan contoh gejala sosial, namun perlu peningkatan dalam menganalisis hubungan antara gejala sosial dan perubahan sosial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3</v>
      </c>
      <c r="P43" s="28" t="str">
        <f t="shared" si="9"/>
        <v>Sangat terampil menyajikan hasil dari adanya gejala sosial</v>
      </c>
      <c r="Q43" s="39"/>
      <c r="R43" s="39" t="s">
        <v>8</v>
      </c>
      <c r="S43" s="18"/>
      <c r="T43" s="1">
        <v>89</v>
      </c>
      <c r="U43" s="1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101827</v>
      </c>
      <c r="C44" s="19" t="s">
        <v>186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dalam menjelaskan contoh gejala sosial, namun perlu peningkatan dalam menganalisis hubungan antara gejala sosial dan perubahan sosial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2</v>
      </c>
      <c r="P44" s="28" t="str">
        <f t="shared" si="9"/>
        <v>Sangat terampil menyimpulkan akibat dari gejala sosial</v>
      </c>
      <c r="Q44" s="39"/>
      <c r="R44" s="39" t="s">
        <v>8</v>
      </c>
      <c r="S44" s="18"/>
      <c r="T44" s="1">
        <v>79.5</v>
      </c>
      <c r="U44" s="1">
        <v>76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87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101843</v>
      </c>
      <c r="C45" s="19" t="s">
        <v>187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menjelaskan contoh gejala sosial, namun perlu peningkatan dalam menganalisis hubungan antara gejala sosial dan perubahan sosial</v>
      </c>
      <c r="K45" s="28">
        <f t="shared" si="5"/>
        <v>82.666666666666671</v>
      </c>
      <c r="L45" s="28" t="str">
        <f t="shared" si="6"/>
        <v>B</v>
      </c>
      <c r="M45" s="28">
        <f t="shared" si="7"/>
        <v>82.666666666666671</v>
      </c>
      <c r="N45" s="28" t="str">
        <f t="shared" si="8"/>
        <v>B</v>
      </c>
      <c r="O45" s="36">
        <v>3</v>
      </c>
      <c r="P45" s="28" t="str">
        <f t="shared" si="9"/>
        <v>Sangat terampil menyajikan hasil dari adanya gejala sosial</v>
      </c>
      <c r="Q45" s="39"/>
      <c r="R45" s="39" t="s">
        <v>8</v>
      </c>
      <c r="S45" s="18"/>
      <c r="T45" s="1">
        <v>76</v>
      </c>
      <c r="U45" s="1">
        <v>82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81.114285714285714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101859</v>
      </c>
      <c r="C11" s="19" t="s">
        <v>189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modernisasi, globalisasi dan gejala sosial lainnya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menyimpulkan akibat dari gejala sosial</v>
      </c>
      <c r="Q11" s="39"/>
      <c r="R11" s="39" t="s">
        <v>190</v>
      </c>
      <c r="S11" s="18"/>
      <c r="T11" s="1">
        <v>68</v>
      </c>
      <c r="U11" s="1">
        <v>76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101875</v>
      </c>
      <c r="C12" s="19" t="s">
        <v>191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3</v>
      </c>
      <c r="J12" s="28" t="str">
        <f t="shared" si="4"/>
        <v>Memiliki kemampuan dalam menjelaskan modernisasi, globalisasi dan gejala sosial lainnya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2</v>
      </c>
      <c r="P12" s="28" t="str">
        <f t="shared" si="9"/>
        <v>Sangat terampil menyimpulkan akibat dari gejala sosial</v>
      </c>
      <c r="Q12" s="39"/>
      <c r="R12" s="39" t="s">
        <v>8</v>
      </c>
      <c r="S12" s="18"/>
      <c r="T12" s="1">
        <v>85</v>
      </c>
      <c r="U12" s="1">
        <v>85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101891</v>
      </c>
      <c r="C13" s="19" t="s">
        <v>192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3</v>
      </c>
      <c r="J13" s="28" t="str">
        <f t="shared" si="4"/>
        <v>Memiliki kemampuan dalam menjelaskan modernisasi, globalisasi dan gejala sosial lainnya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menyimpulkan akibat dari gejala sosial</v>
      </c>
      <c r="Q13" s="39"/>
      <c r="R13" s="39" t="s">
        <v>8</v>
      </c>
      <c r="S13" s="18"/>
      <c r="T13" s="1">
        <v>84</v>
      </c>
      <c r="U13" s="1">
        <v>80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229</v>
      </c>
      <c r="FJ13" s="41">
        <v>33381</v>
      </c>
      <c r="FK13" s="41">
        <v>33391</v>
      </c>
    </row>
    <row r="14" spans="1:167" x14ac:dyDescent="0.25">
      <c r="A14" s="19">
        <v>4</v>
      </c>
      <c r="B14" s="19">
        <v>101907</v>
      </c>
      <c r="C14" s="19" t="s">
        <v>193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3</v>
      </c>
      <c r="J14" s="28" t="str">
        <f t="shared" si="4"/>
        <v>Memiliki kemampuan dalam menjelaskan modernisasi, globalisasi dan gejala sosial lainnya</v>
      </c>
      <c r="K14" s="28">
        <f t="shared" si="5"/>
        <v>80.666666666666671</v>
      </c>
      <c r="L14" s="28" t="str">
        <f t="shared" si="6"/>
        <v>B</v>
      </c>
      <c r="M14" s="28">
        <f t="shared" si="7"/>
        <v>80.666666666666671</v>
      </c>
      <c r="N14" s="28" t="str">
        <f t="shared" si="8"/>
        <v>B</v>
      </c>
      <c r="O14" s="36">
        <v>2</v>
      </c>
      <c r="P14" s="28" t="str">
        <f t="shared" si="9"/>
        <v>Sangat terampil menyimpulkan akibat dari gejala sosial</v>
      </c>
      <c r="Q14" s="39"/>
      <c r="R14" s="39" t="s">
        <v>8</v>
      </c>
      <c r="S14" s="18"/>
      <c r="T14" s="1">
        <v>88</v>
      </c>
      <c r="U14" s="1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76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101923</v>
      </c>
      <c r="C15" s="19" t="s">
        <v>194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3</v>
      </c>
      <c r="J15" s="28" t="str">
        <f t="shared" si="4"/>
        <v>Memiliki kemampuan dalam menjelaskan modernisasi, globalisasi dan gejala sosial lainnya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3</v>
      </c>
      <c r="P15" s="28" t="str">
        <f t="shared" si="9"/>
        <v>Sangat terampil menyajikan hasil dari adanya gejala sosial</v>
      </c>
      <c r="Q15" s="39"/>
      <c r="R15" s="39" t="s">
        <v>8</v>
      </c>
      <c r="S15" s="18"/>
      <c r="T15" s="1">
        <v>92</v>
      </c>
      <c r="U15" s="1">
        <v>76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88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230</v>
      </c>
      <c r="FJ15" s="41">
        <v>33382</v>
      </c>
      <c r="FK15" s="41">
        <v>33392</v>
      </c>
    </row>
    <row r="16" spans="1:167" x14ac:dyDescent="0.25">
      <c r="A16" s="19">
        <v>6</v>
      </c>
      <c r="B16" s="19">
        <v>101939</v>
      </c>
      <c r="C16" s="19" t="s">
        <v>195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menjelaskan contoh gejala sosial, namun perlu peningkatan dalam menganalisis hubungan antara gejala sosial dan perubahan sosial</v>
      </c>
      <c r="K16" s="28">
        <f t="shared" si="5"/>
        <v>78.666666666666671</v>
      </c>
      <c r="L16" s="28" t="str">
        <f t="shared" si="6"/>
        <v>B</v>
      </c>
      <c r="M16" s="28">
        <f t="shared" si="7"/>
        <v>78.666666666666671</v>
      </c>
      <c r="N16" s="28" t="str">
        <f t="shared" si="8"/>
        <v>B</v>
      </c>
      <c r="O16" s="36">
        <v>2</v>
      </c>
      <c r="P16" s="28" t="str">
        <f t="shared" si="9"/>
        <v>Sangat terampil menyimpulkan akibat dari gejala sosial</v>
      </c>
      <c r="Q16" s="39"/>
      <c r="R16" s="39" t="s">
        <v>8</v>
      </c>
      <c r="S16" s="18"/>
      <c r="T16" s="1">
        <v>90.5</v>
      </c>
      <c r="U16" s="1">
        <v>76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74</v>
      </c>
      <c r="AG16" s="1">
        <v>86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101955</v>
      </c>
      <c r="C17" s="19" t="s">
        <v>196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3</v>
      </c>
      <c r="J17" s="28" t="str">
        <f t="shared" si="4"/>
        <v>Memiliki kemampuan dalam menjelaskan modernisasi, globalisasi dan gejala sosial lainnya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3</v>
      </c>
      <c r="P17" s="28" t="str">
        <f t="shared" si="9"/>
        <v>Sangat terampil menyajikan hasil dari adanya gejala sosial</v>
      </c>
      <c r="Q17" s="39"/>
      <c r="R17" s="39" t="s">
        <v>8</v>
      </c>
      <c r="S17" s="18"/>
      <c r="T17" s="1">
        <v>75.5</v>
      </c>
      <c r="U17" s="1">
        <v>76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84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231</v>
      </c>
      <c r="FJ17" s="41">
        <v>33383</v>
      </c>
      <c r="FK17" s="41">
        <v>33393</v>
      </c>
    </row>
    <row r="18" spans="1:167" x14ac:dyDescent="0.25">
      <c r="A18" s="19">
        <v>8</v>
      </c>
      <c r="B18" s="19">
        <v>101971</v>
      </c>
      <c r="C18" s="19" t="s">
        <v>197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menjelaskan contoh gejala sosial, namun perlu peningkatan dalam menganalisis hubungan antara gejala sosial dan perubahan sosial</v>
      </c>
      <c r="K18" s="28">
        <f t="shared" si="5"/>
        <v>83.333333333333329</v>
      </c>
      <c r="L18" s="28" t="str">
        <f t="shared" si="6"/>
        <v>B</v>
      </c>
      <c r="M18" s="28">
        <f t="shared" si="7"/>
        <v>83.333333333333329</v>
      </c>
      <c r="N18" s="28" t="str">
        <f t="shared" si="8"/>
        <v>B</v>
      </c>
      <c r="O18" s="36">
        <v>2</v>
      </c>
      <c r="P18" s="28" t="str">
        <f t="shared" si="9"/>
        <v>Sangat terampil menyimpulkan akibat dari gejala sosial</v>
      </c>
      <c r="Q18" s="39"/>
      <c r="R18" s="39" t="s">
        <v>8</v>
      </c>
      <c r="S18" s="18"/>
      <c r="T18" s="1">
        <v>76</v>
      </c>
      <c r="U18" s="1">
        <v>76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83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101987</v>
      </c>
      <c r="C19" s="19" t="s">
        <v>198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dalam menjelaskan contoh gejala sosial, namun perlu peningkatan dalam menganalisis hubungan antara gejala sosial dan perubahan sosial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Sangat terampil menganalisis berbagai gejala sosial di masyaakat</v>
      </c>
      <c r="Q19" s="39"/>
      <c r="R19" s="39" t="s">
        <v>8</v>
      </c>
      <c r="S19" s="18"/>
      <c r="T19" s="1">
        <v>80</v>
      </c>
      <c r="U19" s="1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86</v>
      </c>
      <c r="AH19" s="1">
        <v>76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33384</v>
      </c>
      <c r="FK19" s="41">
        <v>33394</v>
      </c>
    </row>
    <row r="20" spans="1:167" x14ac:dyDescent="0.25">
      <c r="A20" s="19">
        <v>10</v>
      </c>
      <c r="B20" s="19">
        <v>102003</v>
      </c>
      <c r="C20" s="19" t="s">
        <v>199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menjelaskan contoh gejala sosial, namun perlu peningkatan dalam menganalisis hubungan antara gejala sosial dan perubahan sosial</v>
      </c>
      <c r="K20" s="28">
        <f t="shared" si="5"/>
        <v>79.333333333333329</v>
      </c>
      <c r="L20" s="28" t="str">
        <f t="shared" si="6"/>
        <v>B</v>
      </c>
      <c r="M20" s="28">
        <f t="shared" si="7"/>
        <v>79.333333333333329</v>
      </c>
      <c r="N20" s="28" t="str">
        <f t="shared" si="8"/>
        <v>B</v>
      </c>
      <c r="O20" s="36">
        <v>2</v>
      </c>
      <c r="P20" s="28" t="str">
        <f t="shared" si="9"/>
        <v>Sangat terampil menyimpulkan akibat dari gejala sosial</v>
      </c>
      <c r="Q20" s="39"/>
      <c r="R20" s="39" t="s">
        <v>8</v>
      </c>
      <c r="S20" s="18"/>
      <c r="T20" s="1">
        <v>80.5</v>
      </c>
      <c r="U20" s="1">
        <v>76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80</v>
      </c>
      <c r="AH20" s="1">
        <v>76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102019</v>
      </c>
      <c r="C21" s="19" t="s">
        <v>200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dalam menjelaskan contoh gejala sosial, namun perlu peningkatan dalam menganalisis hubungan antara gejala sosial dan perubahan sosial</v>
      </c>
      <c r="K21" s="28">
        <f t="shared" si="5"/>
        <v>85.333333333333329</v>
      </c>
      <c r="L21" s="28" t="str">
        <f t="shared" si="6"/>
        <v>A</v>
      </c>
      <c r="M21" s="28">
        <f t="shared" si="7"/>
        <v>85.333333333333329</v>
      </c>
      <c r="N21" s="28" t="str">
        <f t="shared" si="8"/>
        <v>A</v>
      </c>
      <c r="O21" s="36">
        <v>3</v>
      </c>
      <c r="P21" s="28" t="str">
        <f t="shared" si="9"/>
        <v>Sangat terampil menyajikan hasil dari adanya gejala sosial</v>
      </c>
      <c r="Q21" s="39"/>
      <c r="R21" s="39" t="s">
        <v>8</v>
      </c>
      <c r="S21" s="18"/>
      <c r="T21" s="1">
        <v>69.5</v>
      </c>
      <c r="U21" s="1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33385</v>
      </c>
      <c r="FK21" s="41">
        <v>33395</v>
      </c>
    </row>
    <row r="22" spans="1:167" x14ac:dyDescent="0.25">
      <c r="A22" s="19">
        <v>12</v>
      </c>
      <c r="B22" s="19">
        <v>102035</v>
      </c>
      <c r="C22" s="19" t="s">
        <v>201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menjelaskan contoh gejala sosial, namun perlu peningkatan dalam menganalisis hubungan antara gejala sosial dan perubahan sosial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1</v>
      </c>
      <c r="P22" s="28" t="str">
        <f t="shared" si="9"/>
        <v>Sangat terampil menganalisis berbagai gejala sosial di masyaakat</v>
      </c>
      <c r="Q22" s="39"/>
      <c r="R22" s="39" t="s">
        <v>8</v>
      </c>
      <c r="S22" s="18"/>
      <c r="T22" s="1">
        <v>76</v>
      </c>
      <c r="U22" s="1">
        <v>76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>
        <v>76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102051</v>
      </c>
      <c r="C23" s="19" t="s">
        <v>202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dalam menjelaskan gejala sosial, namun perlu peningkatan pemahaman konsep sosiologi</v>
      </c>
      <c r="K23" s="28">
        <f t="shared" si="5"/>
        <v>75.333333333333329</v>
      </c>
      <c r="L23" s="28" t="str">
        <f t="shared" si="6"/>
        <v>B</v>
      </c>
      <c r="M23" s="28">
        <f t="shared" si="7"/>
        <v>75.333333333333329</v>
      </c>
      <c r="N23" s="28" t="str">
        <f t="shared" si="8"/>
        <v>B</v>
      </c>
      <c r="O23" s="36">
        <v>1</v>
      </c>
      <c r="P23" s="28" t="str">
        <f t="shared" si="9"/>
        <v>Sangat terampil menganalisis berbagai gejala sosial di masyaakat</v>
      </c>
      <c r="Q23" s="39"/>
      <c r="R23" s="39" t="s">
        <v>8</v>
      </c>
      <c r="S23" s="18"/>
      <c r="T23" s="1">
        <v>86</v>
      </c>
      <c r="U23" s="1">
        <v>76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76</v>
      </c>
      <c r="AH23" s="1">
        <v>70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33386</v>
      </c>
      <c r="FK23" s="41">
        <v>33396</v>
      </c>
    </row>
    <row r="24" spans="1:167" x14ac:dyDescent="0.25">
      <c r="A24" s="19">
        <v>14</v>
      </c>
      <c r="B24" s="19">
        <v>102067</v>
      </c>
      <c r="C24" s="19" t="s">
        <v>203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menjelaskan contoh gejala sosial, namun perlu peningkatan dalam menganalisis hubungan antara gejala sosial dan perubahan sosial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3</v>
      </c>
      <c r="P24" s="28" t="str">
        <f t="shared" si="9"/>
        <v>Sangat terampil menyajikan hasil dari adanya gejala sosial</v>
      </c>
      <c r="Q24" s="39"/>
      <c r="R24" s="39" t="s">
        <v>8</v>
      </c>
      <c r="S24" s="18"/>
      <c r="T24" s="1">
        <v>81</v>
      </c>
      <c r="U24" s="1">
        <v>80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74</v>
      </c>
      <c r="AG24" s="1">
        <v>86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102083</v>
      </c>
      <c r="C25" s="19" t="s">
        <v>204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3</v>
      </c>
      <c r="J25" s="28" t="str">
        <f t="shared" si="4"/>
        <v>Memiliki kemampuan dalam menjelaskan modernisasi, globalisasi dan gejala sosial lainnya</v>
      </c>
      <c r="K25" s="28">
        <f t="shared" si="5"/>
        <v>81.333333333333329</v>
      </c>
      <c r="L25" s="28" t="str">
        <f t="shared" si="6"/>
        <v>B</v>
      </c>
      <c r="M25" s="28">
        <f t="shared" si="7"/>
        <v>81.333333333333329</v>
      </c>
      <c r="N25" s="28" t="str">
        <f t="shared" si="8"/>
        <v>B</v>
      </c>
      <c r="O25" s="36">
        <v>3</v>
      </c>
      <c r="P25" s="28" t="str">
        <f t="shared" si="9"/>
        <v>Sangat terampil menyajikan hasil dari adanya gejala sosial</v>
      </c>
      <c r="Q25" s="39"/>
      <c r="R25" s="39" t="s">
        <v>8</v>
      </c>
      <c r="S25" s="18"/>
      <c r="T25" s="1">
        <v>90</v>
      </c>
      <c r="U25" s="1">
        <v>76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86</v>
      </c>
      <c r="AH25" s="1">
        <v>76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33387</v>
      </c>
      <c r="FK25" s="41">
        <v>33397</v>
      </c>
    </row>
    <row r="26" spans="1:167" x14ac:dyDescent="0.25">
      <c r="A26" s="19">
        <v>16</v>
      </c>
      <c r="B26" s="19">
        <v>102099</v>
      </c>
      <c r="C26" s="19" t="s">
        <v>205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menjelaskan contoh gejala sosial, namun perlu peningkatan dalam menganalisis hubungan antara gejala sosial dan perubahan sosial</v>
      </c>
      <c r="K26" s="28">
        <f t="shared" si="5"/>
        <v>78.666666666666671</v>
      </c>
      <c r="L26" s="28" t="str">
        <f t="shared" si="6"/>
        <v>B</v>
      </c>
      <c r="M26" s="28">
        <f t="shared" si="7"/>
        <v>78.666666666666671</v>
      </c>
      <c r="N26" s="28" t="str">
        <f t="shared" si="8"/>
        <v>B</v>
      </c>
      <c r="O26" s="36">
        <v>3</v>
      </c>
      <c r="P26" s="28" t="str">
        <f t="shared" si="9"/>
        <v>Sangat terampil menyajikan hasil dari adanya gejala sosial</v>
      </c>
      <c r="Q26" s="39"/>
      <c r="R26" s="39" t="s">
        <v>8</v>
      </c>
      <c r="S26" s="18"/>
      <c r="T26" s="1">
        <v>75</v>
      </c>
      <c r="U26" s="1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86</v>
      </c>
      <c r="AH26" s="1">
        <v>70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102115</v>
      </c>
      <c r="C27" s="19" t="s">
        <v>206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menjelaskan contoh gejala sosial, namun perlu peningkatan dalam menganalisis hubungan antara gejala sosial dan perubahan sosial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2</v>
      </c>
      <c r="P27" s="28" t="str">
        <f t="shared" si="9"/>
        <v>Sangat terampil menyimpulkan akibat dari gejala sosial</v>
      </c>
      <c r="Q27" s="39"/>
      <c r="R27" s="39" t="s">
        <v>8</v>
      </c>
      <c r="S27" s="18"/>
      <c r="T27" s="1">
        <v>80</v>
      </c>
      <c r="U27" s="1">
        <v>76</v>
      </c>
      <c r="V27" s="1">
        <v>73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76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33388</v>
      </c>
      <c r="FK27" s="41">
        <v>33398</v>
      </c>
    </row>
    <row r="28" spans="1:167" x14ac:dyDescent="0.25">
      <c r="A28" s="19">
        <v>18</v>
      </c>
      <c r="B28" s="19">
        <v>102131</v>
      </c>
      <c r="C28" s="19" t="s">
        <v>207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dalam menjelaskan gejala sosial, namun perlu peningkatan pemahaman konsep sosiologi</v>
      </c>
      <c r="K28" s="28">
        <f t="shared" si="5"/>
        <v>84.333333333333329</v>
      </c>
      <c r="L28" s="28" t="str">
        <f t="shared" si="6"/>
        <v>A</v>
      </c>
      <c r="M28" s="28">
        <f t="shared" si="7"/>
        <v>84.333333333333329</v>
      </c>
      <c r="N28" s="28" t="str">
        <f t="shared" si="8"/>
        <v>A</v>
      </c>
      <c r="O28" s="36">
        <v>2</v>
      </c>
      <c r="P28" s="28" t="str">
        <f t="shared" si="9"/>
        <v>Sangat terampil menyimpulkan akibat dari gejala sosial</v>
      </c>
      <c r="Q28" s="39"/>
      <c r="R28" s="39" t="s">
        <v>8</v>
      </c>
      <c r="S28" s="18"/>
      <c r="T28" s="1">
        <v>83</v>
      </c>
      <c r="U28" s="1">
        <v>76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102147</v>
      </c>
      <c r="C29" s="19" t="s">
        <v>208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1</v>
      </c>
      <c r="J29" s="28" t="str">
        <f t="shared" si="4"/>
        <v>Memiliki kemampuan dalam menjelaskan gejala sosial, namun perlu peningkatan pemahaman konsep sosiologi</v>
      </c>
      <c r="K29" s="28">
        <f t="shared" si="5"/>
        <v>73.666666666666671</v>
      </c>
      <c r="L29" s="28" t="str">
        <f t="shared" si="6"/>
        <v>C</v>
      </c>
      <c r="M29" s="28">
        <f t="shared" si="7"/>
        <v>73.666666666666671</v>
      </c>
      <c r="N29" s="28" t="str">
        <f t="shared" si="8"/>
        <v>C</v>
      </c>
      <c r="O29" s="36">
        <v>1</v>
      </c>
      <c r="P29" s="28" t="str">
        <f t="shared" si="9"/>
        <v>Sangat terampil menganalisis berbagai gejala sosial di masyaakat</v>
      </c>
      <c r="Q29" s="39"/>
      <c r="R29" s="39" t="s">
        <v>8</v>
      </c>
      <c r="S29" s="18"/>
      <c r="T29" s="1">
        <v>87.5</v>
      </c>
      <c r="U29" s="1">
        <v>64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70</v>
      </c>
      <c r="AH29" s="1">
        <v>70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33389</v>
      </c>
      <c r="FK29" s="41">
        <v>33399</v>
      </c>
    </row>
    <row r="30" spans="1:167" x14ac:dyDescent="0.25">
      <c r="A30" s="19">
        <v>20</v>
      </c>
      <c r="B30" s="19">
        <v>102163</v>
      </c>
      <c r="C30" s="19" t="s">
        <v>209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dalam menjelaskan gejala sosial, namun perlu peningkatan pemahaman konsep sosiologi</v>
      </c>
      <c r="K30" s="28">
        <f t="shared" si="5"/>
        <v>78.666666666666671</v>
      </c>
      <c r="L30" s="28" t="str">
        <f t="shared" si="6"/>
        <v>B</v>
      </c>
      <c r="M30" s="28">
        <f t="shared" si="7"/>
        <v>78.666666666666671</v>
      </c>
      <c r="N30" s="28" t="str">
        <f t="shared" si="8"/>
        <v>B</v>
      </c>
      <c r="O30" s="36">
        <v>3</v>
      </c>
      <c r="P30" s="28" t="str">
        <f t="shared" si="9"/>
        <v>Sangat terampil menyajikan hasil dari adanya gejala sosial</v>
      </c>
      <c r="Q30" s="39"/>
      <c r="R30" s="39" t="s">
        <v>8</v>
      </c>
      <c r="S30" s="18"/>
      <c r="T30" s="1">
        <v>80</v>
      </c>
      <c r="U30" s="1">
        <v>80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70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102179</v>
      </c>
      <c r="C31" s="19" t="s">
        <v>210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3</v>
      </c>
      <c r="J31" s="28" t="str">
        <f t="shared" si="4"/>
        <v>Memiliki kemampuan dalam menjelaskan modernisasi, globalisasi dan gejala sosial lainnya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3</v>
      </c>
      <c r="P31" s="28" t="str">
        <f t="shared" si="9"/>
        <v>Sangat terampil menyajikan hasil dari adanya gejala sosial</v>
      </c>
      <c r="Q31" s="39"/>
      <c r="R31" s="39" t="s">
        <v>8</v>
      </c>
      <c r="S31" s="18"/>
      <c r="T31" s="1">
        <v>89</v>
      </c>
      <c r="U31" s="1">
        <v>76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88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33390</v>
      </c>
      <c r="FK31" s="41">
        <v>33400</v>
      </c>
    </row>
    <row r="32" spans="1:167" x14ac:dyDescent="0.25">
      <c r="A32" s="19">
        <v>22</v>
      </c>
      <c r="B32" s="19">
        <v>102195</v>
      </c>
      <c r="C32" s="19" t="s">
        <v>211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menjelaskan contoh gejala sosial, namun perlu peningkatan dalam menganalisis hubungan antara gejala sosial dan perubahan sosial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Sangat terampil menyimpulkan akibat dari gejala sosial</v>
      </c>
      <c r="Q32" s="39"/>
      <c r="R32" s="39" t="s">
        <v>8</v>
      </c>
      <c r="S32" s="18"/>
      <c r="T32" s="1">
        <v>91</v>
      </c>
      <c r="U32" s="1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86</v>
      </c>
      <c r="AH32" s="1">
        <v>76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102211</v>
      </c>
      <c r="C33" s="19" t="s">
        <v>212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menjelaskan contoh gejala sosial, namun perlu peningkatan dalam menganalisis hubungan antara gejala sosial dan perubahan sosial</v>
      </c>
      <c r="K33" s="28">
        <f t="shared" si="5"/>
        <v>78</v>
      </c>
      <c r="L33" s="28" t="str">
        <f t="shared" si="6"/>
        <v>B</v>
      </c>
      <c r="M33" s="28">
        <f t="shared" si="7"/>
        <v>78</v>
      </c>
      <c r="N33" s="28" t="str">
        <f t="shared" si="8"/>
        <v>B</v>
      </c>
      <c r="O33" s="36">
        <v>2</v>
      </c>
      <c r="P33" s="28" t="str">
        <f t="shared" si="9"/>
        <v>Sangat terampil menyimpulkan akibat dari gejala sosial</v>
      </c>
      <c r="Q33" s="39"/>
      <c r="R33" s="39" t="s">
        <v>8</v>
      </c>
      <c r="S33" s="18"/>
      <c r="T33" s="1">
        <v>84.5</v>
      </c>
      <c r="U33" s="1">
        <v>76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>
        <v>76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102227</v>
      </c>
      <c r="C34" s="19" t="s">
        <v>213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menjelaskan contoh gejala sosial, namun perlu peningkatan dalam menganalisis hubungan antara gejala sosial dan perubahan sosial</v>
      </c>
      <c r="K34" s="28">
        <f t="shared" si="5"/>
        <v>75.333333333333329</v>
      </c>
      <c r="L34" s="28" t="str">
        <f t="shared" si="6"/>
        <v>B</v>
      </c>
      <c r="M34" s="28">
        <f t="shared" si="7"/>
        <v>75.333333333333329</v>
      </c>
      <c r="N34" s="28" t="str">
        <f t="shared" si="8"/>
        <v>B</v>
      </c>
      <c r="O34" s="36">
        <v>3</v>
      </c>
      <c r="P34" s="28" t="str">
        <f t="shared" si="9"/>
        <v>Sangat terampil menyajikan hasil dari adanya gejala sosial</v>
      </c>
      <c r="Q34" s="39"/>
      <c r="R34" s="39" t="s">
        <v>8</v>
      </c>
      <c r="S34" s="18"/>
      <c r="T34" s="1">
        <v>76</v>
      </c>
      <c r="U34" s="1">
        <v>68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76</v>
      </c>
      <c r="AH34" s="1">
        <v>70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102243</v>
      </c>
      <c r="C35" s="19" t="s">
        <v>214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menjelaskan contoh gejala sosial, namun perlu peningkatan dalam menganalisis hubungan antara gejala sosial dan perubahan sosial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3</v>
      </c>
      <c r="P35" s="28" t="str">
        <f t="shared" si="9"/>
        <v>Sangat terampil menyajikan hasil dari adanya gejala sosial</v>
      </c>
      <c r="Q35" s="39"/>
      <c r="R35" s="39" t="s">
        <v>8</v>
      </c>
      <c r="S35" s="18"/>
      <c r="T35" s="1">
        <v>80</v>
      </c>
      <c r="U35" s="1">
        <v>85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106839</v>
      </c>
      <c r="C36" s="19" t="s">
        <v>215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1</v>
      </c>
      <c r="J36" s="28" t="str">
        <f t="shared" si="4"/>
        <v>Memiliki kemampuan dalam menjelaskan gejala sosial, namun perlu peningkatan pemahaman konsep sosiologi</v>
      </c>
      <c r="K36" s="28">
        <f t="shared" si="5"/>
        <v>70</v>
      </c>
      <c r="L36" s="28" t="str">
        <f t="shared" si="6"/>
        <v>C</v>
      </c>
      <c r="M36" s="28">
        <f t="shared" si="7"/>
        <v>70</v>
      </c>
      <c r="N36" s="28" t="str">
        <f t="shared" si="8"/>
        <v>C</v>
      </c>
      <c r="O36" s="36">
        <v>1</v>
      </c>
      <c r="P36" s="28" t="str">
        <f t="shared" si="9"/>
        <v>Sangat terampil menganalisis berbagai gejala sosial di masyaakat</v>
      </c>
      <c r="Q36" s="39"/>
      <c r="R36" s="39" t="s">
        <v>8</v>
      </c>
      <c r="S36" s="18"/>
      <c r="T36" s="1">
        <v>70</v>
      </c>
      <c r="U36" s="1">
        <v>70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70</v>
      </c>
      <c r="AH36" s="1">
        <v>70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102259</v>
      </c>
      <c r="C37" s="19" t="s">
        <v>216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menjelaskan contoh gejala sosial, namun perlu peningkatan dalam menganalisis hubungan antara gejala sosial dan perubahan sosial</v>
      </c>
      <c r="K37" s="28">
        <f t="shared" si="5"/>
        <v>86.333333333333329</v>
      </c>
      <c r="L37" s="28" t="str">
        <f t="shared" si="6"/>
        <v>A</v>
      </c>
      <c r="M37" s="28">
        <f t="shared" si="7"/>
        <v>86.333333333333329</v>
      </c>
      <c r="N37" s="28" t="str">
        <f t="shared" si="8"/>
        <v>A</v>
      </c>
      <c r="O37" s="36">
        <v>3</v>
      </c>
      <c r="P37" s="28" t="str">
        <f t="shared" si="9"/>
        <v>Sangat terampil menyajikan hasil dari adanya gejala sosial</v>
      </c>
      <c r="Q37" s="39"/>
      <c r="R37" s="39" t="s">
        <v>8</v>
      </c>
      <c r="S37" s="18"/>
      <c r="T37" s="1">
        <v>83.5</v>
      </c>
      <c r="U37" s="1">
        <v>76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88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102275</v>
      </c>
      <c r="C38" s="19" t="s">
        <v>217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3</v>
      </c>
      <c r="J38" s="28" t="str">
        <f t="shared" si="4"/>
        <v>Memiliki kemampuan dalam menjelaskan modernisasi, globalisasi dan gejala sosial lainnya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3</v>
      </c>
      <c r="P38" s="28" t="str">
        <f t="shared" si="9"/>
        <v>Sangat terampil menyajikan hasil dari adanya gejala sosial</v>
      </c>
      <c r="Q38" s="39"/>
      <c r="R38" s="39" t="s">
        <v>8</v>
      </c>
      <c r="S38" s="18"/>
      <c r="T38" s="1">
        <v>80.5</v>
      </c>
      <c r="U38" s="1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86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102291</v>
      </c>
      <c r="C39" s="19" t="s">
        <v>218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menjelaskan contoh gejala sosial, namun perlu peningkatan dalam menganalisis hubungan antara gejala sosial dan perubahan sosial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2</v>
      </c>
      <c r="P39" s="28" t="str">
        <f t="shared" si="9"/>
        <v>Sangat terampil menyimpulkan akibat dari gejala sosial</v>
      </c>
      <c r="Q39" s="39"/>
      <c r="R39" s="39" t="s">
        <v>8</v>
      </c>
      <c r="S39" s="18"/>
      <c r="T39" s="1">
        <v>90</v>
      </c>
      <c r="U39" s="1">
        <v>76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88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102307</v>
      </c>
      <c r="C40" s="19" t="s">
        <v>219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3</v>
      </c>
      <c r="J40" s="28" t="str">
        <f t="shared" si="4"/>
        <v>Memiliki kemampuan dalam menjelaskan modernisasi, globalisasi dan gejala sosial lainnya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3</v>
      </c>
      <c r="P40" s="28" t="str">
        <f t="shared" si="9"/>
        <v>Sangat terampil menyajikan hasil dari adanya gejala sosial</v>
      </c>
      <c r="Q40" s="39"/>
      <c r="R40" s="39" t="s">
        <v>8</v>
      </c>
      <c r="S40" s="18"/>
      <c r="T40" s="1">
        <v>87.5</v>
      </c>
      <c r="U40" s="1">
        <v>78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85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102323</v>
      </c>
      <c r="C41" s="19" t="s">
        <v>220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dalam menjelaskan gejala sosial, namun perlu peningkatan pemahaman konsep sosiologi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Sangat terampil menyimpulkan akibat dari gejala sosial</v>
      </c>
      <c r="Q41" s="39"/>
      <c r="R41" s="39" t="s">
        <v>8</v>
      </c>
      <c r="S41" s="18"/>
      <c r="T41" s="1">
        <v>82.5</v>
      </c>
      <c r="U41" s="1">
        <v>76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86</v>
      </c>
      <c r="AH41" s="1">
        <v>76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102339</v>
      </c>
      <c r="C42" s="19" t="s">
        <v>221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dalam menjelaskan contoh gejala sosial, namun perlu peningkatan dalam menganalisis hubungan antara gejala sosial dan perubahan sosial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menyimpulkan akibat dari gejala sosial</v>
      </c>
      <c r="Q42" s="39"/>
      <c r="R42" s="39" t="s">
        <v>8</v>
      </c>
      <c r="S42" s="18"/>
      <c r="T42" s="1">
        <v>76</v>
      </c>
      <c r="U42" s="1">
        <v>71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102355</v>
      </c>
      <c r="C43" s="19" t="s">
        <v>222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menjelaskan contoh gejala sosial, namun perlu peningkatan dalam menganalisis hubungan antara gejala sosial dan perubahan sosial</v>
      </c>
      <c r="K43" s="28">
        <f t="shared" si="5"/>
        <v>84.333333333333329</v>
      </c>
      <c r="L43" s="28" t="str">
        <f t="shared" si="6"/>
        <v>A</v>
      </c>
      <c r="M43" s="28">
        <f t="shared" si="7"/>
        <v>84.333333333333329</v>
      </c>
      <c r="N43" s="28" t="str">
        <f t="shared" si="8"/>
        <v>A</v>
      </c>
      <c r="O43" s="36">
        <v>2</v>
      </c>
      <c r="P43" s="28" t="str">
        <f t="shared" si="9"/>
        <v>Sangat terampil menyimpulkan akibat dari gejala sosial</v>
      </c>
      <c r="Q43" s="39"/>
      <c r="R43" s="39" t="s">
        <v>8</v>
      </c>
      <c r="S43" s="18"/>
      <c r="T43" s="1">
        <v>91.5</v>
      </c>
      <c r="U43" s="1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88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102371</v>
      </c>
      <c r="C44" s="19" t="s">
        <v>223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menjelaskan contoh gejala sosial, namun perlu peningkatan dalam menganalisis hubungan antara gejala sosial dan perubahan sosial</v>
      </c>
      <c r="K44" s="28">
        <f t="shared" si="5"/>
        <v>75.333333333333329</v>
      </c>
      <c r="L44" s="28" t="str">
        <f t="shared" si="6"/>
        <v>B</v>
      </c>
      <c r="M44" s="28">
        <f t="shared" si="7"/>
        <v>75.333333333333329</v>
      </c>
      <c r="N44" s="28" t="str">
        <f t="shared" si="8"/>
        <v>B</v>
      </c>
      <c r="O44" s="36">
        <v>2</v>
      </c>
      <c r="P44" s="28" t="str">
        <f t="shared" si="9"/>
        <v>Sangat terampil menyimpulkan akibat dari gejala sosial</v>
      </c>
      <c r="Q44" s="39"/>
      <c r="R44" s="39" t="s">
        <v>8</v>
      </c>
      <c r="S44" s="18"/>
      <c r="T44" s="1">
        <v>86.5</v>
      </c>
      <c r="U44" s="1">
        <v>80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76</v>
      </c>
      <c r="AH44" s="1">
        <v>70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102387</v>
      </c>
      <c r="C45" s="19" t="s">
        <v>224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3</v>
      </c>
      <c r="J45" s="28" t="str">
        <f t="shared" si="4"/>
        <v>Memiliki kemampuan dalam menjelaskan modernisasi, globalisasi dan gejala sosial lainnya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3</v>
      </c>
      <c r="P45" s="28" t="str">
        <f t="shared" si="9"/>
        <v>Sangat terampil menyajikan hasil dari adanya gejala sosial</v>
      </c>
      <c r="Q45" s="39"/>
      <c r="R45" s="39" t="s">
        <v>8</v>
      </c>
      <c r="S45" s="18"/>
      <c r="T45" s="1">
        <v>76</v>
      </c>
      <c r="U45" s="1">
        <v>76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79</v>
      </c>
      <c r="AG45" s="1">
        <v>76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102403</v>
      </c>
      <c r="C46" s="19" t="s">
        <v>225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3</v>
      </c>
      <c r="J46" s="28" t="str">
        <f t="shared" si="4"/>
        <v>Memiliki kemampuan dalam menjelaskan modernisasi, globalisasi dan gejala sosial lainnya</v>
      </c>
      <c r="K46" s="28">
        <f t="shared" si="5"/>
        <v>82.333333333333329</v>
      </c>
      <c r="L46" s="28" t="str">
        <f t="shared" si="6"/>
        <v>B</v>
      </c>
      <c r="M46" s="28">
        <f t="shared" si="7"/>
        <v>82.333333333333329</v>
      </c>
      <c r="N46" s="28" t="str">
        <f t="shared" si="8"/>
        <v>B</v>
      </c>
      <c r="O46" s="36">
        <v>3</v>
      </c>
      <c r="P46" s="28" t="str">
        <f t="shared" si="9"/>
        <v>Sangat terampil menyajikan hasil dari adanya gejala sosial</v>
      </c>
      <c r="Q46" s="39"/>
      <c r="R46" s="39" t="s">
        <v>8</v>
      </c>
      <c r="S46" s="18"/>
      <c r="T46" s="1">
        <v>90</v>
      </c>
      <c r="U46" s="1">
        <v>70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74</v>
      </c>
      <c r="AG46" s="1">
        <v>88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2019-06-18T00:22:10Z</dcterms:modified>
  <cp:category/>
</cp:coreProperties>
</file>