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3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4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L48" i="2"/>
  <c r="K48" i="2"/>
  <c r="J48" i="2"/>
  <c r="H48" i="2"/>
  <c r="G48" i="2"/>
  <c r="E48" i="2"/>
  <c r="F48" i="2" s="1"/>
  <c r="P47" i="2"/>
  <c r="N47" i="2"/>
  <c r="M47" i="2"/>
  <c r="K47" i="2"/>
  <c r="L47" i="2" s="1"/>
  <c r="J47" i="2"/>
  <c r="G47" i="2"/>
  <c r="H47" i="2" s="1"/>
  <c r="F47" i="2"/>
  <c r="E47" i="2"/>
  <c r="P46" i="2"/>
  <c r="M46" i="2"/>
  <c r="N46" i="2" s="1"/>
  <c r="L46" i="2"/>
  <c r="K46" i="2"/>
  <c r="J46" i="2"/>
  <c r="H46" i="2"/>
  <c r="G46" i="2"/>
  <c r="E46" i="2"/>
  <c r="F46" i="2" s="1"/>
  <c r="P45" i="2"/>
  <c r="N45" i="2"/>
  <c r="M45" i="2"/>
  <c r="K45" i="2"/>
  <c r="L45" i="2" s="1"/>
  <c r="J45" i="2"/>
  <c r="G45" i="2"/>
  <c r="H45" i="2" s="1"/>
  <c r="F45" i="2"/>
  <c r="E45" i="2"/>
  <c r="P44" i="2"/>
  <c r="M44" i="2"/>
  <c r="N44" i="2" s="1"/>
  <c r="L44" i="2"/>
  <c r="K44" i="2"/>
  <c r="J44" i="2"/>
  <c r="H44" i="2"/>
  <c r="G44" i="2"/>
  <c r="E44" i="2"/>
  <c r="F44" i="2" s="1"/>
  <c r="P43" i="2"/>
  <c r="N43" i="2"/>
  <c r="M43" i="2"/>
  <c r="K43" i="2"/>
  <c r="L43" i="2" s="1"/>
  <c r="J43" i="2"/>
  <c r="G43" i="2"/>
  <c r="H43" i="2" s="1"/>
  <c r="F43" i="2"/>
  <c r="E43" i="2"/>
  <c r="P42" i="2"/>
  <c r="M42" i="2"/>
  <c r="N42" i="2" s="1"/>
  <c r="L42" i="2"/>
  <c r="K42" i="2"/>
  <c r="J42" i="2"/>
  <c r="H42" i="2"/>
  <c r="G42" i="2"/>
  <c r="E42" i="2"/>
  <c r="F42" i="2" s="1"/>
  <c r="P41" i="2"/>
  <c r="N41" i="2"/>
  <c r="M41" i="2"/>
  <c r="K41" i="2"/>
  <c r="L41" i="2" s="1"/>
  <c r="J41" i="2"/>
  <c r="G41" i="2"/>
  <c r="H41" i="2" s="1"/>
  <c r="E41" i="2"/>
  <c r="F41" i="2" s="1"/>
  <c r="P40" i="2"/>
  <c r="M40" i="2"/>
  <c r="N40" i="2" s="1"/>
  <c r="L40" i="2"/>
  <c r="K40" i="2"/>
  <c r="J40" i="2"/>
  <c r="H40" i="2"/>
  <c r="G40" i="2"/>
  <c r="E40" i="2"/>
  <c r="F40" i="2" s="1"/>
  <c r="P39" i="2"/>
  <c r="N39" i="2"/>
  <c r="M39" i="2"/>
  <c r="K39" i="2"/>
  <c r="L39" i="2" s="1"/>
  <c r="J39" i="2"/>
  <c r="G39" i="2"/>
  <c r="H39" i="2" s="1"/>
  <c r="E39" i="2"/>
  <c r="F39" i="2" s="1"/>
  <c r="P38" i="2"/>
  <c r="M38" i="2"/>
  <c r="N38" i="2" s="1"/>
  <c r="L38" i="2"/>
  <c r="K38" i="2"/>
  <c r="J38" i="2"/>
  <c r="H38" i="2"/>
  <c r="G38" i="2"/>
  <c r="E38" i="2"/>
  <c r="F38" i="2" s="1"/>
  <c r="P37" i="2"/>
  <c r="N37" i="2"/>
  <c r="M37" i="2"/>
  <c r="K37" i="2"/>
  <c r="L37" i="2" s="1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K35" i="2"/>
  <c r="L35" i="2" s="1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K33" i="2"/>
  <c r="L33" i="2" s="1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K31" i="2"/>
  <c r="L31" i="2" s="1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K29" i="2"/>
  <c r="L29" i="2" s="1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K27" i="2"/>
  <c r="L27" i="2" s="1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K25" i="2"/>
  <c r="L25" i="2" s="1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K23" i="2"/>
  <c r="L23" i="2" s="1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K21" i="2"/>
  <c r="L21" i="2" s="1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K19" i="2"/>
  <c r="L19" i="2" s="1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K17" i="2"/>
  <c r="L17" i="2" s="1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K15" i="2"/>
  <c r="L15" i="2" s="1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K13" i="2"/>
  <c r="L13" i="2" s="1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K11" i="1"/>
  <c r="L11" i="1" s="1"/>
  <c r="J11" i="1"/>
  <c r="G11" i="1"/>
  <c r="H11" i="1" s="1"/>
  <c r="E11" i="1"/>
  <c r="F11" i="1" s="1"/>
  <c r="K52" i="1" l="1"/>
  <c r="K53" i="1"/>
  <c r="K54" i="1"/>
  <c r="K54" i="2"/>
  <c r="K52" i="2"/>
  <c r="H11" i="2"/>
  <c r="K53" i="2"/>
  <c r="K52" i="3"/>
  <c r="K52" i="4"/>
  <c r="K53" i="3"/>
  <c r="K53" i="4"/>
</calcChain>
</file>

<file path=xl/sharedStrings.xml><?xml version="1.0" encoding="utf-8"?>
<sst xmlns="http://schemas.openxmlformats.org/spreadsheetml/2006/main" count="740" uniqueCount="232">
  <si>
    <t>DAFTAR NILAI SISWA SMAN 9 SEMARANG SEMESTER GENAP TAHUN PELAJARAN 2018/2019</t>
  </si>
  <si>
    <t>Guru :</t>
  </si>
  <si>
    <t>Eka Rochmawati S.Pd.</t>
  </si>
  <si>
    <t>Kelas X-MIPA 1</t>
  </si>
  <si>
    <t>Mapel :</t>
  </si>
  <si>
    <t>Sosiologi [ Lintas Minat ]</t>
  </si>
  <si>
    <t>didownload 18/06/2019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</si>
  <si>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</si>
  <si>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</si>
  <si>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</si>
  <si>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</si>
  <si>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</si>
  <si>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</si>
  <si>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</si>
  <si>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</si>
  <si>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</si>
  <si>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</si>
  <si>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</si>
  <si>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</si>
  <si>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</si>
  <si>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</si>
  <si>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</si>
  <si>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</si>
  <si>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</si>
  <si>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</si>
  <si>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</si>
  <si>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</si>
  <si>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</si>
  <si>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</si>
  <si>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</si>
  <si>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</si>
  <si>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</si>
  <si>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</si>
  <si>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</si>
  <si>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</si>
  <si>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</si>
  <si>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</si>
  <si>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</si>
  <si>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</si>
  <si>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</si>
  <si>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</si>
  <si>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</si>
  <si>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</si>
  <si>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</si>
  <si>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</si>
  <si>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</si>
  <si>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</si>
  <si>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</si>
  <si>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</si>
  <si>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</si>
  <si>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</si>
  <si>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</si>
  <si>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</si>
  <si>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</si>
  <si>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</si>
  <si>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</si>
  <si>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</si>
  <si>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</si>
  <si>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</si>
  <si>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</si>
  <si>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</si>
  <si>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</si>
  <si>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</si>
  <si>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</si>
  <si>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</si>
  <si>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</si>
  <si>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</si>
  <si>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</si>
  <si>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</si>
  <si>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</si>
  <si>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</si>
  <si>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</si>
  <si>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</si>
  <si>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</si>
  <si>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</si>
  <si>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</si>
  <si>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</si>
  <si>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</si>
  <si>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</si>
  <si>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</si>
  <si>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</si>
  <si>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</si>
  <si>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</si>
  <si>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</si>
  <si>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</si>
  <si>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</si>
  <si>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</si>
  <si>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</si>
  <si>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</si>
  <si>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</si>
  <si>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</si>
  <si>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</si>
  <si>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</si>
  <si>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</si>
  <si>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</si>
  <si>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</si>
  <si>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</si>
  <si>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</si>
  <si>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</si>
  <si>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</si>
  <si>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</si>
  <si>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</si>
  <si>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</si>
  <si>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</si>
  <si>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</si>
  <si>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</si>
  <si>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</si>
  <si>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</si>
  <si>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</si>
  <si>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</si>
  <si>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</si>
  <si>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</si>
  <si>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</si>
  <si>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</si>
  <si>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</si>
  <si>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</si>
  <si>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</si>
  <si>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</si>
  <si>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</si>
  <si>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</si>
  <si>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</si>
  <si>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</si>
  <si>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</si>
  <si>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</si>
  <si>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</si>
  <si>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</si>
  <si>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</si>
  <si>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</si>
  <si>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</si>
  <si>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</si>
  <si>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</si>
  <si>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</si>
  <si>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</si>
  <si>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</si>
  <si>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</si>
  <si>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</si>
  <si>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</si>
  <si>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</si>
  <si>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</si>
  <si>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</si>
  <si>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</si>
  <si>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</si>
  <si>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</si>
  <si>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</si>
  <si>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</si>
  <si>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</si>
  <si>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</si>
  <si>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</si>
  <si>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</si>
  <si>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</si>
  <si>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</si>
  <si>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</si>
  <si>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</si>
  <si>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</si>
  <si>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</si>
  <si>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</si>
  <si>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</si>
  <si>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</si>
  <si>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</si>
  <si>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</si>
  <si>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</si>
  <si>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</si>
  <si>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</si>
  <si>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</si>
  <si>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</si>
  <si>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</si>
  <si>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</si>
  <si>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</si>
  <si>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</si>
  <si>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</si>
  <si>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</si>
  <si>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</si>
  <si>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</si>
  <si>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</si>
  <si>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</si>
  <si>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</si>
  <si>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</si>
  <si>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</si>
  <si>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</si>
  <si>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</si>
  <si>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</si>
  <si>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</si>
  <si>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</si>
  <si>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</si>
  <si>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</si>
  <si>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</si>
  <si>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</si>
  <si>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</si>
  <si>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</si>
  <si>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</si>
  <si>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</si>
  <si>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</si>
  <si>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</si>
  <si>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</si>
  <si>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</si>
  <si>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</si>
  <si>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</si>
  <si>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</si>
  <si>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</si>
  <si>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</si>
  <si>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</si>
  <si>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</si>
  <si>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</si>
  <si>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</si>
  <si>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</si>
  <si>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</si>
  <si>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</si>
  <si>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</si>
  <si>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</si>
  <si>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</si>
  <si>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</si>
  <si>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</si>
  <si>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</si>
  <si>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</si>
  <si>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</si>
  <si>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</si>
  <si>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</si>
  <si>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</si>
  <si>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</si>
  <si>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</si>
  <si>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</si>
  <si>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</si>
  <si>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</si>
  <si>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</si>
  <si>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</si>
  <si>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</si>
  <si>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Memiliki kemampuan dalam menjelaskan gejala sosial, namun perlu peningkatan pemahaman konsep sosiologi</t>
  </si>
  <si>
    <t>Memiliki kemampuan dalam menjelaskan contoh gejala sosial, namun perlu peningkatan dalam menganalisis hubungan antara gejala sosial dan perubahan sosial</t>
  </si>
  <si>
    <t>Memiliki kemampuan dalam menjelaskan modernisasi, globalisasi dan gejala sosial lainnya</t>
  </si>
  <si>
    <t>Sangat terampil menganalisis berbagai gejala sosial di masyaakat</t>
  </si>
  <si>
    <t>Sangat terampil menyimpulkan akibat dari gejala sosial</t>
  </si>
  <si>
    <t>Sangat terampil menyajikan hasil dari adanya gejala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</si>
</sst>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102418</v>
      </c>
      <c r="C11" s="19" t="s">
        <v>55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gejala sosial, namun perlu peningkatan pemahaman konsep sosiologi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berbagai gejala sosial di masyaakat</v>
      </c>
      <c r="Q11" s="39"/>
      <c r="R11" s="39" t="s">
        <v>8</v>
      </c>
      <c r="S11" s="18"/>
      <c r="T11" s="1">
        <v>70</v>
      </c>
      <c r="U11" s="1">
        <v>70</v>
      </c>
      <c r="V11" s="1">
        <v>70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76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102433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3</v>
      </c>
      <c r="J12" s="28" t="str">
        <f t="shared" si="4"/>
        <v>Memiliki kemampuan dalam menjelaskan modernisasi, globalisasi dan gejala sosial lainnya</v>
      </c>
      <c r="K12" s="28">
        <f t="shared" si="5"/>
        <v>80.333333333333329</v>
      </c>
      <c r="L12" s="28" t="str">
        <f t="shared" si="6"/>
        <v>B</v>
      </c>
      <c r="M12" s="28">
        <f t="shared" si="7"/>
        <v>80.333333333333329</v>
      </c>
      <c r="N12" s="28" t="str">
        <f t="shared" si="8"/>
        <v>B</v>
      </c>
      <c r="O12" s="36">
        <v>3</v>
      </c>
      <c r="P12" s="28" t="str">
        <f t="shared" si="9"/>
        <v>Sangat terampil menyajikan hasil dari adanya gejala sosial</v>
      </c>
      <c r="Q12" s="39"/>
      <c r="R12" s="39" t="s">
        <v>8</v>
      </c>
      <c r="S12" s="18"/>
      <c r="T12" s="1">
        <v>91.5</v>
      </c>
      <c r="U12" s="1">
        <v>76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77</v>
      </c>
      <c r="AG12" s="1">
        <v>84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102448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menjelaskan contoh gejala sosial, namun perlu peningkatan dalam menganalisis hubungan antara gejala sosial dan perubahan sosial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Sangat terampil menyimpulkan akibat dari gejala sosial</v>
      </c>
      <c r="Q13" s="39"/>
      <c r="R13" s="39" t="s">
        <v>8</v>
      </c>
      <c r="S13" s="18"/>
      <c r="T13" s="1">
        <v>93</v>
      </c>
      <c r="U13" s="1">
        <v>62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87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229</v>
      </c>
      <c r="FJ13" s="41">
        <v>38541</v>
      </c>
      <c r="FK13" s="41">
        <v>38551</v>
      </c>
    </row>
    <row r="14" spans="1:167" x14ac:dyDescent="0.25">
      <c r="A14" s="19">
        <v>4</v>
      </c>
      <c r="B14" s="19">
        <v>102463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3</v>
      </c>
      <c r="J14" s="28" t="str">
        <f t="shared" si="4"/>
        <v>Memiliki kemampuan dalam menjelaskan modernisasi, globalisasi dan gejala sosial lainnya</v>
      </c>
      <c r="K14" s="28">
        <f t="shared" si="5"/>
        <v>82.666666666666671</v>
      </c>
      <c r="L14" s="28" t="str">
        <f t="shared" si="6"/>
        <v>B</v>
      </c>
      <c r="M14" s="28">
        <f t="shared" si="7"/>
        <v>82.666666666666671</v>
      </c>
      <c r="N14" s="28" t="str">
        <f t="shared" si="8"/>
        <v>B</v>
      </c>
      <c r="O14" s="36">
        <v>3</v>
      </c>
      <c r="P14" s="28" t="str">
        <f t="shared" si="9"/>
        <v>Sangat terampil menyajikan hasil dari adanya gejala sosial</v>
      </c>
      <c r="Q14" s="39"/>
      <c r="R14" s="39" t="s">
        <v>8</v>
      </c>
      <c r="S14" s="18"/>
      <c r="T14" s="1">
        <v>91.5</v>
      </c>
      <c r="U14" s="1">
        <v>76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102478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2</v>
      </c>
      <c r="J15" s="28" t="str">
        <f t="shared" si="4"/>
        <v>Memiliki kemampuan dalam menjelaskan contoh gejala sosial, namun perlu peningkatan dalam menganalisis hubungan antara gejala sosial dan perubahan sosial</v>
      </c>
      <c r="K15" s="28">
        <f t="shared" si="5"/>
        <v>85.333333333333329</v>
      </c>
      <c r="L15" s="28" t="str">
        <f t="shared" si="6"/>
        <v>A</v>
      </c>
      <c r="M15" s="28">
        <f t="shared" si="7"/>
        <v>85.333333333333329</v>
      </c>
      <c r="N15" s="28" t="str">
        <f t="shared" si="8"/>
        <v>A</v>
      </c>
      <c r="O15" s="36">
        <v>3</v>
      </c>
      <c r="P15" s="28" t="str">
        <f t="shared" si="9"/>
        <v>Sangat terampil menyajikan hasil dari adanya gejala sosial</v>
      </c>
      <c r="Q15" s="39"/>
      <c r="R15" s="39" t="s">
        <v>8</v>
      </c>
      <c r="S15" s="18"/>
      <c r="T15" s="1">
        <v>93</v>
      </c>
      <c r="U15" s="1">
        <v>76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84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230</v>
      </c>
      <c r="FJ15" s="41">
        <v>38542</v>
      </c>
      <c r="FK15" s="41">
        <v>38552</v>
      </c>
    </row>
    <row r="16" spans="1:167" x14ac:dyDescent="0.25">
      <c r="A16" s="19">
        <v>6</v>
      </c>
      <c r="B16" s="19">
        <v>102493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3</v>
      </c>
      <c r="J16" s="28" t="str">
        <f t="shared" si="4"/>
        <v>Memiliki kemampuan dalam menjelaskan modernisasi, globalisasi dan gejala sosial lainnya</v>
      </c>
      <c r="K16" s="28">
        <f t="shared" si="5"/>
        <v>83.333333333333329</v>
      </c>
      <c r="L16" s="28" t="str">
        <f t="shared" si="6"/>
        <v>B</v>
      </c>
      <c r="M16" s="28">
        <f t="shared" si="7"/>
        <v>83.333333333333329</v>
      </c>
      <c r="N16" s="28" t="str">
        <f t="shared" si="8"/>
        <v>B</v>
      </c>
      <c r="O16" s="36">
        <v>3</v>
      </c>
      <c r="P16" s="28" t="str">
        <f t="shared" si="9"/>
        <v>Sangat terampil menyajikan hasil dari adanya gejala sosial</v>
      </c>
      <c r="Q16" s="39"/>
      <c r="R16" s="39" t="s">
        <v>8</v>
      </c>
      <c r="S16" s="18"/>
      <c r="T16" s="1">
        <v>86</v>
      </c>
      <c r="U16" s="1">
        <v>80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102508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dalam menjelaskan contoh gejala sosial, namun perlu peningkatan dalam menganalisis hubungan antara gejala sosial dan perubahan sosial</v>
      </c>
      <c r="K17" s="28">
        <f t="shared" si="5"/>
        <v>85.333333333333329</v>
      </c>
      <c r="L17" s="28" t="str">
        <f t="shared" si="6"/>
        <v>A</v>
      </c>
      <c r="M17" s="28">
        <f t="shared" si="7"/>
        <v>85.333333333333329</v>
      </c>
      <c r="N17" s="28" t="str">
        <f t="shared" si="8"/>
        <v>A</v>
      </c>
      <c r="O17" s="36">
        <v>3</v>
      </c>
      <c r="P17" s="28" t="str">
        <f t="shared" si="9"/>
        <v>Sangat terampil menyajikan hasil dari adanya gejala sosial</v>
      </c>
      <c r="Q17" s="39"/>
      <c r="R17" s="39" t="s">
        <v>8</v>
      </c>
      <c r="S17" s="18"/>
      <c r="T17" s="1">
        <v>93.5</v>
      </c>
      <c r="U17" s="1">
        <v>76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231</v>
      </c>
      <c r="FJ17" s="41">
        <v>38543</v>
      </c>
      <c r="FK17" s="41">
        <v>38553</v>
      </c>
    </row>
    <row r="18" spans="1:167" x14ac:dyDescent="0.25">
      <c r="A18" s="19">
        <v>8</v>
      </c>
      <c r="B18" s="19">
        <v>102523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3</v>
      </c>
      <c r="J18" s="28" t="str">
        <f t="shared" si="4"/>
        <v>Memiliki kemampuan dalam menjelaskan modernisasi, globalisasi dan gejala sosial lainnya</v>
      </c>
      <c r="K18" s="28">
        <f t="shared" si="5"/>
        <v>81.333333333333329</v>
      </c>
      <c r="L18" s="28" t="str">
        <f t="shared" si="6"/>
        <v>B</v>
      </c>
      <c r="M18" s="28">
        <f t="shared" si="7"/>
        <v>81.333333333333329</v>
      </c>
      <c r="N18" s="28" t="str">
        <f t="shared" si="8"/>
        <v>B</v>
      </c>
      <c r="O18" s="36">
        <v>2</v>
      </c>
      <c r="P18" s="28" t="str">
        <f t="shared" si="9"/>
        <v>Sangat terampil menyimpulkan akibat dari gejala sosial</v>
      </c>
      <c r="Q18" s="39"/>
      <c r="R18" s="39" t="s">
        <v>8</v>
      </c>
      <c r="S18" s="18"/>
      <c r="T18" s="1">
        <v>91.5</v>
      </c>
      <c r="U18" s="1">
        <v>76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102538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3</v>
      </c>
      <c r="J19" s="28" t="str">
        <f t="shared" si="4"/>
        <v>Memiliki kemampuan dalam menjelaskan modernisasi, globalisasi dan gejala sosial lainnya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3</v>
      </c>
      <c r="P19" s="28" t="str">
        <f t="shared" si="9"/>
        <v>Sangat terampil menyajikan hasil dari adanya gejala sosial</v>
      </c>
      <c r="Q19" s="39"/>
      <c r="R19" s="39" t="s">
        <v>8</v>
      </c>
      <c r="S19" s="18"/>
      <c r="T19" s="1">
        <v>92</v>
      </c>
      <c r="U19" s="1">
        <v>76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38544</v>
      </c>
      <c r="FK19" s="41">
        <v>38554</v>
      </c>
    </row>
    <row r="20" spans="1:167" x14ac:dyDescent="0.25">
      <c r="A20" s="19">
        <v>10</v>
      </c>
      <c r="B20" s="19">
        <v>102553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menjelaskan contoh gejala sosial, namun perlu peningkatan dalam menganalisis hubungan antara gejala sosial dan perubahan sosial</v>
      </c>
      <c r="K20" s="28">
        <f t="shared" si="5"/>
        <v>84.333333333333329</v>
      </c>
      <c r="L20" s="28" t="str">
        <f t="shared" si="6"/>
        <v>A</v>
      </c>
      <c r="M20" s="28">
        <f t="shared" si="7"/>
        <v>84.333333333333329</v>
      </c>
      <c r="N20" s="28" t="str">
        <f t="shared" si="8"/>
        <v>A</v>
      </c>
      <c r="O20" s="36">
        <v>3</v>
      </c>
      <c r="P20" s="28" t="str">
        <f t="shared" si="9"/>
        <v>Sangat terampil menyajikan hasil dari adanya gejala sosial</v>
      </c>
      <c r="Q20" s="39"/>
      <c r="R20" s="39" t="s">
        <v>8</v>
      </c>
      <c r="S20" s="18"/>
      <c r="T20" s="1">
        <v>83.5</v>
      </c>
      <c r="U20" s="1">
        <v>76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102568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2</v>
      </c>
      <c r="J21" s="28" t="str">
        <f t="shared" si="4"/>
        <v>Memiliki kemampuan dalam menjelaskan contoh gejala sosial, namun perlu peningkatan dalam menganalisis hubungan antara gejala sosial dan perubahan sosial</v>
      </c>
      <c r="K21" s="28">
        <f t="shared" si="5"/>
        <v>81.666666666666671</v>
      </c>
      <c r="L21" s="28" t="str">
        <f t="shared" si="6"/>
        <v>B</v>
      </c>
      <c r="M21" s="28">
        <f t="shared" si="7"/>
        <v>81.666666666666671</v>
      </c>
      <c r="N21" s="28" t="str">
        <f t="shared" si="8"/>
        <v>B</v>
      </c>
      <c r="O21" s="36">
        <v>2</v>
      </c>
      <c r="P21" s="28" t="str">
        <f t="shared" si="9"/>
        <v>Sangat terampil menyimpulkan akibat dari gejala sosial</v>
      </c>
      <c r="Q21" s="39"/>
      <c r="R21" s="39" t="s">
        <v>8</v>
      </c>
      <c r="S21" s="18"/>
      <c r="T21" s="1">
        <v>94</v>
      </c>
      <c r="U21" s="1">
        <v>80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38545</v>
      </c>
      <c r="FK21" s="41">
        <v>38555</v>
      </c>
    </row>
    <row r="22" spans="1:167" x14ac:dyDescent="0.25">
      <c r="A22" s="19">
        <v>12</v>
      </c>
      <c r="B22" s="19">
        <v>102583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3</v>
      </c>
      <c r="J22" s="28" t="str">
        <f t="shared" si="4"/>
        <v>Memiliki kemampuan dalam menjelaskan modernisasi, globalisasi dan gejala sosial lainnya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v>3</v>
      </c>
      <c r="P22" s="28" t="str">
        <f t="shared" si="9"/>
        <v>Sangat terampil menyajikan hasil dari adanya gejala sosial</v>
      </c>
      <c r="Q22" s="39"/>
      <c r="R22" s="39" t="s">
        <v>8</v>
      </c>
      <c r="S22" s="18"/>
      <c r="T22" s="1">
        <v>92</v>
      </c>
      <c r="U22" s="1">
        <v>76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102598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>Memiliki kemampuan dalam menjelaskan contoh gejala sosial, namun perlu peningkatan dalam menganalisis hubungan antara gejala sosial dan perubahan sosial</v>
      </c>
      <c r="K23" s="28">
        <f t="shared" si="5"/>
        <v>82.666666666666671</v>
      </c>
      <c r="L23" s="28" t="str">
        <f t="shared" si="6"/>
        <v>B</v>
      </c>
      <c r="M23" s="28">
        <f t="shared" si="7"/>
        <v>82.666666666666671</v>
      </c>
      <c r="N23" s="28" t="str">
        <f t="shared" si="8"/>
        <v>B</v>
      </c>
      <c r="O23" s="36">
        <v>2</v>
      </c>
      <c r="P23" s="28" t="str">
        <f t="shared" si="9"/>
        <v>Sangat terampil menyimpulkan akibat dari gejala sosial</v>
      </c>
      <c r="Q23" s="39"/>
      <c r="R23" s="39" t="s">
        <v>8</v>
      </c>
      <c r="S23" s="18"/>
      <c r="T23" s="1">
        <v>92.5</v>
      </c>
      <c r="U23" s="1">
        <v>76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38546</v>
      </c>
      <c r="FK23" s="41">
        <v>38556</v>
      </c>
    </row>
    <row r="24" spans="1:167" x14ac:dyDescent="0.25">
      <c r="A24" s="19">
        <v>14</v>
      </c>
      <c r="B24" s="19">
        <v>102613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3</v>
      </c>
      <c r="J24" s="28" t="str">
        <f t="shared" si="4"/>
        <v>Memiliki kemampuan dalam menjelaskan modernisasi, globalisasi dan gejala sosial lainnya</v>
      </c>
      <c r="K24" s="28">
        <f t="shared" si="5"/>
        <v>78</v>
      </c>
      <c r="L24" s="28" t="str">
        <f t="shared" si="6"/>
        <v>B</v>
      </c>
      <c r="M24" s="28">
        <f t="shared" si="7"/>
        <v>78</v>
      </c>
      <c r="N24" s="28" t="str">
        <f t="shared" si="8"/>
        <v>B</v>
      </c>
      <c r="O24" s="36">
        <v>3</v>
      </c>
      <c r="P24" s="28" t="str">
        <f t="shared" si="9"/>
        <v>Sangat terampil menyajikan hasil dari adanya gejala sosial</v>
      </c>
      <c r="Q24" s="39"/>
      <c r="R24" s="39" t="s">
        <v>8</v>
      </c>
      <c r="S24" s="18"/>
      <c r="T24" s="1">
        <v>76</v>
      </c>
      <c r="U24" s="1">
        <v>76</v>
      </c>
      <c r="V24" s="1">
        <v>76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80</v>
      </c>
      <c r="AH24" s="1">
        <v>76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102628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2</v>
      </c>
      <c r="J25" s="28" t="str">
        <f t="shared" si="4"/>
        <v>Memiliki kemampuan dalam menjelaskan contoh gejala sosial, namun perlu peningkatan dalam menganalisis hubungan antara gejala sosial dan perubahan sosial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menyimpulkan akibat dari gejala sosial</v>
      </c>
      <c r="Q25" s="39"/>
      <c r="R25" s="39" t="s">
        <v>8</v>
      </c>
      <c r="S25" s="18"/>
      <c r="T25" s="1">
        <v>88.5</v>
      </c>
      <c r="U25" s="1">
        <v>88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38547</v>
      </c>
      <c r="FK25" s="41">
        <v>38557</v>
      </c>
    </row>
    <row r="26" spans="1:167" x14ac:dyDescent="0.25">
      <c r="A26" s="19">
        <v>16</v>
      </c>
      <c r="B26" s="19">
        <v>102643</v>
      </c>
      <c r="C26" s="19" t="s">
        <v>81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3</v>
      </c>
      <c r="J26" s="28" t="str">
        <f t="shared" si="4"/>
        <v>Memiliki kemampuan dalam menjelaskan modernisasi, globalisasi dan gejala sosial lainnya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3</v>
      </c>
      <c r="P26" s="28" t="str">
        <f t="shared" si="9"/>
        <v>Sangat terampil menyajikan hasil dari adanya gejala sosial</v>
      </c>
      <c r="Q26" s="39"/>
      <c r="R26" s="39" t="s">
        <v>8</v>
      </c>
      <c r="S26" s="18"/>
      <c r="T26" s="1">
        <v>70</v>
      </c>
      <c r="U26" s="1">
        <v>76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102658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3</v>
      </c>
      <c r="J27" s="28" t="str">
        <f t="shared" si="4"/>
        <v>Memiliki kemampuan dalam menjelaskan modernisasi, globalisasi dan gejala sosial lainnya</v>
      </c>
      <c r="K27" s="28">
        <f t="shared" si="5"/>
        <v>82.666666666666671</v>
      </c>
      <c r="L27" s="28" t="str">
        <f t="shared" si="6"/>
        <v>B</v>
      </c>
      <c r="M27" s="28">
        <f t="shared" si="7"/>
        <v>82.666666666666671</v>
      </c>
      <c r="N27" s="28" t="str">
        <f t="shared" si="8"/>
        <v>B</v>
      </c>
      <c r="O27" s="36">
        <v>3</v>
      </c>
      <c r="P27" s="28" t="str">
        <f t="shared" si="9"/>
        <v>Sangat terampil menyajikan hasil dari adanya gejala sosial</v>
      </c>
      <c r="Q27" s="39"/>
      <c r="R27" s="39" t="s">
        <v>8</v>
      </c>
      <c r="S27" s="18"/>
      <c r="T27" s="1">
        <v>91</v>
      </c>
      <c r="U27" s="1">
        <v>76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38548</v>
      </c>
      <c r="FK27" s="41">
        <v>38558</v>
      </c>
    </row>
    <row r="28" spans="1:167" x14ac:dyDescent="0.25">
      <c r="A28" s="19">
        <v>18</v>
      </c>
      <c r="B28" s="19">
        <v>102673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3</v>
      </c>
      <c r="J28" s="28" t="str">
        <f t="shared" si="4"/>
        <v>Memiliki kemampuan dalam menjelaskan modernisasi, globalisasi dan gejala sosial lainnya</v>
      </c>
      <c r="K28" s="28">
        <f t="shared" si="5"/>
        <v>81.333333333333329</v>
      </c>
      <c r="L28" s="28" t="str">
        <f t="shared" si="6"/>
        <v>B</v>
      </c>
      <c r="M28" s="28">
        <f t="shared" si="7"/>
        <v>81.333333333333329</v>
      </c>
      <c r="N28" s="28" t="str">
        <f t="shared" si="8"/>
        <v>B</v>
      </c>
      <c r="O28" s="36">
        <v>2</v>
      </c>
      <c r="P28" s="28" t="str">
        <f t="shared" si="9"/>
        <v>Sangat terampil menyimpulkan akibat dari gejala sosial</v>
      </c>
      <c r="Q28" s="39"/>
      <c r="R28" s="39" t="s">
        <v>8</v>
      </c>
      <c r="S28" s="18"/>
      <c r="T28" s="1">
        <v>82</v>
      </c>
      <c r="U28" s="1">
        <v>76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79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102688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3</v>
      </c>
      <c r="J29" s="28" t="str">
        <f t="shared" si="4"/>
        <v>Memiliki kemampuan dalam menjelaskan modernisasi, globalisasi dan gejala sosial lainnya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2</v>
      </c>
      <c r="P29" s="28" t="str">
        <f t="shared" si="9"/>
        <v>Sangat terampil menyimpulkan akibat dari gejala sosial</v>
      </c>
      <c r="Q29" s="39"/>
      <c r="R29" s="39" t="s">
        <v>8</v>
      </c>
      <c r="S29" s="18"/>
      <c r="T29" s="1">
        <v>88</v>
      </c>
      <c r="U29" s="1">
        <v>83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38549</v>
      </c>
      <c r="FK29" s="41">
        <v>38559</v>
      </c>
    </row>
    <row r="30" spans="1:167" x14ac:dyDescent="0.25">
      <c r="A30" s="19">
        <v>20</v>
      </c>
      <c r="B30" s="19">
        <v>102703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3</v>
      </c>
      <c r="J30" s="28" t="str">
        <f t="shared" si="4"/>
        <v>Memiliki kemampuan dalam menjelaskan modernisasi, globalisasi dan gejala sosial lainnya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3</v>
      </c>
      <c r="P30" s="28" t="str">
        <f t="shared" si="9"/>
        <v>Sangat terampil menyajikan hasil dari adanya gejala sosial</v>
      </c>
      <c r="Q30" s="39"/>
      <c r="R30" s="39" t="s">
        <v>8</v>
      </c>
      <c r="S30" s="18"/>
      <c r="T30" s="1">
        <v>82.5</v>
      </c>
      <c r="U30" s="1">
        <v>76</v>
      </c>
      <c r="V30" s="1">
        <v>76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102718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3</v>
      </c>
      <c r="J31" s="28" t="str">
        <f t="shared" si="4"/>
        <v>Memiliki kemampuan dalam menjelaskan modernisasi, globalisasi dan gejala sosial lainnya</v>
      </c>
      <c r="K31" s="28">
        <f t="shared" si="5"/>
        <v>84.666666666666671</v>
      </c>
      <c r="L31" s="28" t="str">
        <f t="shared" si="6"/>
        <v>A</v>
      </c>
      <c r="M31" s="28">
        <f t="shared" si="7"/>
        <v>84.666666666666671</v>
      </c>
      <c r="N31" s="28" t="str">
        <f t="shared" si="8"/>
        <v>A</v>
      </c>
      <c r="O31" s="36">
        <v>3</v>
      </c>
      <c r="P31" s="28" t="str">
        <f t="shared" si="9"/>
        <v>Sangat terampil menyajikan hasil dari adanya gejala sosial</v>
      </c>
      <c r="Q31" s="39"/>
      <c r="R31" s="39" t="s">
        <v>8</v>
      </c>
      <c r="S31" s="18"/>
      <c r="T31" s="1">
        <v>86.5</v>
      </c>
      <c r="U31" s="1">
        <v>76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38550</v>
      </c>
      <c r="FK31" s="41">
        <v>38560</v>
      </c>
    </row>
    <row r="32" spans="1:167" x14ac:dyDescent="0.25">
      <c r="A32" s="19">
        <v>22</v>
      </c>
      <c r="B32" s="19">
        <v>102733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3</v>
      </c>
      <c r="J32" s="28" t="str">
        <f t="shared" si="4"/>
        <v>Memiliki kemampuan dalam menjelaskan modernisasi, globalisasi dan gejala sosial lainnya</v>
      </c>
      <c r="K32" s="28">
        <f t="shared" si="5"/>
        <v>84.333333333333329</v>
      </c>
      <c r="L32" s="28" t="str">
        <f t="shared" si="6"/>
        <v>A</v>
      </c>
      <c r="M32" s="28">
        <f t="shared" si="7"/>
        <v>84.333333333333329</v>
      </c>
      <c r="N32" s="28" t="str">
        <f t="shared" si="8"/>
        <v>A</v>
      </c>
      <c r="O32" s="36">
        <v>3</v>
      </c>
      <c r="P32" s="28" t="str">
        <f t="shared" si="9"/>
        <v>Sangat terampil menyajikan hasil dari adanya gejala sosial</v>
      </c>
      <c r="Q32" s="39"/>
      <c r="R32" s="39" t="s">
        <v>8</v>
      </c>
      <c r="S32" s="18"/>
      <c r="T32" s="1">
        <v>92.5</v>
      </c>
      <c r="U32" s="1">
        <v>76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102748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3</v>
      </c>
      <c r="J33" s="28" t="str">
        <f t="shared" si="4"/>
        <v>Memiliki kemampuan dalam menjelaskan modernisasi, globalisasi dan gejala sosial lainnya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2</v>
      </c>
      <c r="P33" s="28" t="str">
        <f t="shared" si="9"/>
        <v>Sangat terampil menyimpulkan akibat dari gejala sosial</v>
      </c>
      <c r="Q33" s="39"/>
      <c r="R33" s="39" t="s">
        <v>8</v>
      </c>
      <c r="S33" s="18"/>
      <c r="T33" s="1">
        <v>85.5</v>
      </c>
      <c r="U33" s="1">
        <v>80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102763</v>
      </c>
      <c r="C34" s="19" t="s">
        <v>89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3</v>
      </c>
      <c r="J34" s="28" t="str">
        <f t="shared" si="4"/>
        <v>Memiliki kemampuan dalam menjelaskan modernisasi, globalisasi dan gejala sosial lainnya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3</v>
      </c>
      <c r="P34" s="28" t="str">
        <f t="shared" si="9"/>
        <v>Sangat terampil menyajikan hasil dari adanya gejala sosial</v>
      </c>
      <c r="Q34" s="39"/>
      <c r="R34" s="39" t="s">
        <v>8</v>
      </c>
      <c r="S34" s="18"/>
      <c r="T34" s="1">
        <v>76</v>
      </c>
      <c r="U34" s="1">
        <v>76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84</v>
      </c>
      <c r="AH34" s="1">
        <v>78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102778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3</v>
      </c>
      <c r="J35" s="28" t="str">
        <f t="shared" si="4"/>
        <v>Memiliki kemampuan dalam menjelaskan modernisasi, globalisasi dan gejala sosial lainnya</v>
      </c>
      <c r="K35" s="28">
        <f t="shared" si="5"/>
        <v>80.333333333333329</v>
      </c>
      <c r="L35" s="28" t="str">
        <f t="shared" si="6"/>
        <v>B</v>
      </c>
      <c r="M35" s="28">
        <f t="shared" si="7"/>
        <v>80.333333333333329</v>
      </c>
      <c r="N35" s="28" t="str">
        <f t="shared" si="8"/>
        <v>B</v>
      </c>
      <c r="O35" s="36">
        <v>3</v>
      </c>
      <c r="P35" s="28" t="str">
        <f t="shared" si="9"/>
        <v>Sangat terampil menyajikan hasil dari adanya gejala sosial</v>
      </c>
      <c r="Q35" s="39"/>
      <c r="R35" s="39" t="s">
        <v>8</v>
      </c>
      <c r="S35" s="18"/>
      <c r="T35" s="1">
        <v>91</v>
      </c>
      <c r="U35" s="1">
        <v>76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83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102793</v>
      </c>
      <c r="C36" s="19" t="s">
        <v>91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3</v>
      </c>
      <c r="J36" s="28" t="str">
        <f t="shared" si="4"/>
        <v>Memiliki kemampuan dalam menjelaskan modernisasi, globalisasi dan gejala sosial lainnya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menyimpulkan akibat dari gejala sosial</v>
      </c>
      <c r="Q36" s="39"/>
      <c r="R36" s="39" t="s">
        <v>8</v>
      </c>
      <c r="S36" s="18"/>
      <c r="T36" s="1">
        <v>74</v>
      </c>
      <c r="U36" s="1">
        <v>76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102808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menjelaskan contoh gejala sosial, namun perlu peningkatan dalam menganalisis hubungan antara gejala sosial dan perubahan sosial</v>
      </c>
      <c r="K37" s="28">
        <f t="shared" si="5"/>
        <v>82.666666666666671</v>
      </c>
      <c r="L37" s="28" t="str">
        <f t="shared" si="6"/>
        <v>B</v>
      </c>
      <c r="M37" s="28">
        <f t="shared" si="7"/>
        <v>82.666666666666671</v>
      </c>
      <c r="N37" s="28" t="str">
        <f t="shared" si="8"/>
        <v>B</v>
      </c>
      <c r="O37" s="36">
        <v>3</v>
      </c>
      <c r="P37" s="28" t="str">
        <f t="shared" si="9"/>
        <v>Sangat terampil menyajikan hasil dari adanya gejala sosial</v>
      </c>
      <c r="Q37" s="39"/>
      <c r="R37" s="39" t="s">
        <v>8</v>
      </c>
      <c r="S37" s="18"/>
      <c r="T37" s="1">
        <v>90.5</v>
      </c>
      <c r="U37" s="1">
        <v>76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102823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3</v>
      </c>
      <c r="J38" s="28" t="str">
        <f t="shared" si="4"/>
        <v>Memiliki kemampuan dalam menjelaskan modernisasi, globalisasi dan gejala sosial lainnya</v>
      </c>
      <c r="K38" s="28">
        <f t="shared" si="5"/>
        <v>78.666666666666671</v>
      </c>
      <c r="L38" s="28" t="str">
        <f t="shared" si="6"/>
        <v>B</v>
      </c>
      <c r="M38" s="28">
        <f t="shared" si="7"/>
        <v>78.666666666666671</v>
      </c>
      <c r="N38" s="28" t="str">
        <f t="shared" si="8"/>
        <v>B</v>
      </c>
      <c r="O38" s="36">
        <v>2</v>
      </c>
      <c r="P38" s="28" t="str">
        <f t="shared" si="9"/>
        <v>Sangat terampil menyimpulkan akibat dari gejala sosial</v>
      </c>
      <c r="Q38" s="39"/>
      <c r="R38" s="39" t="s">
        <v>8</v>
      </c>
      <c r="S38" s="18"/>
      <c r="T38" s="1">
        <v>91</v>
      </c>
      <c r="U38" s="1">
        <v>76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76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102838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2</v>
      </c>
      <c r="J39" s="28" t="str">
        <f t="shared" si="4"/>
        <v>Memiliki kemampuan dalam menjelaskan contoh gejala sosial, namun perlu peningkatan dalam menganalisis hubungan antara gejala sosial dan perubahan sosial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3</v>
      </c>
      <c r="P39" s="28" t="str">
        <f t="shared" si="9"/>
        <v>Sangat terampil menyajikan hasil dari adanya gejala sosial</v>
      </c>
      <c r="Q39" s="39"/>
      <c r="R39" s="39" t="s">
        <v>8</v>
      </c>
      <c r="S39" s="18"/>
      <c r="T39" s="1">
        <v>92.5</v>
      </c>
      <c r="U39" s="1">
        <v>84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83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102853</v>
      </c>
      <c r="C40" s="19" t="s">
        <v>95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3</v>
      </c>
      <c r="J40" s="28" t="str">
        <f t="shared" si="4"/>
        <v>Memiliki kemampuan dalam menjelaskan modernisasi, globalisasi dan gejala sosial lainnya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menyimpulkan akibat dari gejala sosial</v>
      </c>
      <c r="Q40" s="39"/>
      <c r="R40" s="39" t="s">
        <v>8</v>
      </c>
      <c r="S40" s="18"/>
      <c r="T40" s="1">
        <v>70</v>
      </c>
      <c r="U40" s="1">
        <v>76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102868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menjelaskan contoh gejala sosial, namun perlu peningkatan dalam menganalisis hubungan antara gejala sosial dan perubahan sosial</v>
      </c>
      <c r="K41" s="28">
        <f t="shared" si="5"/>
        <v>84.333333333333329</v>
      </c>
      <c r="L41" s="28" t="str">
        <f t="shared" si="6"/>
        <v>A</v>
      </c>
      <c r="M41" s="28">
        <f t="shared" si="7"/>
        <v>84.333333333333329</v>
      </c>
      <c r="N41" s="28" t="str">
        <f t="shared" si="8"/>
        <v>A</v>
      </c>
      <c r="O41" s="36">
        <v>3</v>
      </c>
      <c r="P41" s="28" t="str">
        <f t="shared" si="9"/>
        <v>Sangat terampil menyajikan hasil dari adanya gejala sosial</v>
      </c>
      <c r="Q41" s="39"/>
      <c r="R41" s="39" t="s">
        <v>8</v>
      </c>
      <c r="S41" s="18"/>
      <c r="T41" s="1">
        <v>90</v>
      </c>
      <c r="U41" s="1">
        <v>76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102883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3</v>
      </c>
      <c r="J42" s="28" t="str">
        <f t="shared" si="4"/>
        <v>Memiliki kemampuan dalam menjelaskan modernisasi, globalisasi dan gejala sosial lainnya</v>
      </c>
      <c r="K42" s="28">
        <f t="shared" si="5"/>
        <v>80.666666666666671</v>
      </c>
      <c r="L42" s="28" t="str">
        <f t="shared" si="6"/>
        <v>B</v>
      </c>
      <c r="M42" s="28">
        <f t="shared" si="7"/>
        <v>80.666666666666671</v>
      </c>
      <c r="N42" s="28" t="str">
        <f t="shared" si="8"/>
        <v>B</v>
      </c>
      <c r="O42" s="36">
        <v>2</v>
      </c>
      <c r="P42" s="28" t="str">
        <f t="shared" si="9"/>
        <v>Sangat terampil menyimpulkan akibat dari gejala sosial</v>
      </c>
      <c r="Q42" s="39"/>
      <c r="R42" s="39" t="s">
        <v>8</v>
      </c>
      <c r="S42" s="18"/>
      <c r="T42" s="1">
        <v>92.5</v>
      </c>
      <c r="U42" s="1">
        <v>76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79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102898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3</v>
      </c>
      <c r="J43" s="28" t="str">
        <f t="shared" si="4"/>
        <v>Memiliki kemampuan dalam menjelaskan modernisasi, globalisasi dan gejala sosial lainnya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3</v>
      </c>
      <c r="P43" s="28" t="str">
        <f t="shared" si="9"/>
        <v>Sangat terampil menyajikan hasil dari adanya gejala sosial</v>
      </c>
      <c r="Q43" s="39"/>
      <c r="R43" s="39" t="s">
        <v>8</v>
      </c>
      <c r="S43" s="18"/>
      <c r="T43" s="1">
        <v>94</v>
      </c>
      <c r="U43" s="1">
        <v>76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84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102913</v>
      </c>
      <c r="C44" s="19" t="s">
        <v>99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1</v>
      </c>
      <c r="J44" s="28" t="str">
        <f t="shared" si="4"/>
        <v>Memiliki kemampuan dalam menjelaskan gejala sosial, namun perlu peningkatan pemahaman konsep sosiologi</v>
      </c>
      <c r="K44" s="28">
        <f t="shared" si="5"/>
        <v>79.333333333333329</v>
      </c>
      <c r="L44" s="28" t="str">
        <f t="shared" si="6"/>
        <v>B</v>
      </c>
      <c r="M44" s="28">
        <f t="shared" si="7"/>
        <v>79.333333333333329</v>
      </c>
      <c r="N44" s="28" t="str">
        <f t="shared" si="8"/>
        <v>B</v>
      </c>
      <c r="O44" s="36">
        <v>1</v>
      </c>
      <c r="P44" s="28" t="str">
        <f t="shared" si="9"/>
        <v>Sangat terampil menganalisis berbagai gejala sosial di masyaakat</v>
      </c>
      <c r="Q44" s="39"/>
      <c r="R44" s="39" t="s">
        <v>8</v>
      </c>
      <c r="S44" s="18"/>
      <c r="T44" s="1">
        <v>70</v>
      </c>
      <c r="U44" s="1">
        <v>70</v>
      </c>
      <c r="V44" s="1">
        <v>70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84</v>
      </c>
      <c r="AH44" s="1">
        <v>76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102928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3</v>
      </c>
      <c r="J45" s="28" t="str">
        <f t="shared" si="4"/>
        <v>Memiliki kemampuan dalam menjelaskan modernisasi, globalisasi dan gejala sosial lainnya</v>
      </c>
      <c r="K45" s="28">
        <f t="shared" si="5"/>
        <v>81.333333333333329</v>
      </c>
      <c r="L45" s="28" t="str">
        <f t="shared" si="6"/>
        <v>B</v>
      </c>
      <c r="M45" s="28">
        <f t="shared" si="7"/>
        <v>81.333333333333329</v>
      </c>
      <c r="N45" s="28" t="str">
        <f t="shared" si="8"/>
        <v>B</v>
      </c>
      <c r="O45" s="36">
        <v>3</v>
      </c>
      <c r="P45" s="28" t="str">
        <f t="shared" si="9"/>
        <v>Sangat terampil menyajikan hasil dari adanya gejala sosial</v>
      </c>
      <c r="Q45" s="39"/>
      <c r="R45" s="39" t="s">
        <v>8</v>
      </c>
      <c r="S45" s="18"/>
      <c r="T45" s="1">
        <v>93</v>
      </c>
      <c r="U45" s="1">
        <v>76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79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102943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menjelaskan contoh gejala sosial, namun perlu peningkatan dalam menganalisis hubungan antara gejala sosial dan perubahan sosial</v>
      </c>
      <c r="K46" s="28">
        <f t="shared" si="5"/>
        <v>82.333333333333329</v>
      </c>
      <c r="L46" s="28" t="str">
        <f t="shared" si="6"/>
        <v>B</v>
      </c>
      <c r="M46" s="28">
        <f t="shared" si="7"/>
        <v>82.333333333333329</v>
      </c>
      <c r="N46" s="28" t="str">
        <f t="shared" si="8"/>
        <v>B</v>
      </c>
      <c r="O46" s="36">
        <v>2</v>
      </c>
      <c r="P46" s="28" t="str">
        <f t="shared" si="9"/>
        <v>Sangat terampil menyimpulkan akibat dari gejala sosial</v>
      </c>
      <c r="Q46" s="39"/>
      <c r="R46" s="39" t="s">
        <v>8</v>
      </c>
      <c r="S46" s="18"/>
      <c r="T46" s="1">
        <v>80</v>
      </c>
      <c r="U46" s="1">
        <v>80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86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102957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contoh gejala sosial, namun perlu peningkatan dalam menganalisis hubungan antara gejala sosial dan perubahan sosial</v>
      </c>
      <c r="K11" s="28">
        <f t="shared" ref="K11:K50" si="5">IF((COUNTA(AF11:AO11)&gt;0),AVERAGE(AF11:AO11),"")</f>
        <v>77.333333333333329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hasil dari adanya gejala sosial</v>
      </c>
      <c r="Q11" s="39"/>
      <c r="R11" s="39" t="s">
        <v>8</v>
      </c>
      <c r="S11" s="18"/>
      <c r="T11" s="1">
        <v>88.5</v>
      </c>
      <c r="U11" s="1">
        <v>76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76</v>
      </c>
      <c r="AH11" s="1">
        <v>76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102972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3</v>
      </c>
      <c r="J12" s="28" t="str">
        <f t="shared" si="4"/>
        <v>Memiliki kemampuan dalam menjelaskan modernisasi, globalisasi dan gejala sosial lainnya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3</v>
      </c>
      <c r="P12" s="28" t="str">
        <f t="shared" si="9"/>
        <v>Sangat terampil menyajikan hasil dari adanya gejala sosial</v>
      </c>
      <c r="Q12" s="39"/>
      <c r="R12" s="39" t="s">
        <v>8</v>
      </c>
      <c r="S12" s="18"/>
      <c r="T12" s="1">
        <v>92.5</v>
      </c>
      <c r="U12" s="1">
        <v>76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84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102986</v>
      </c>
      <c r="C13" s="19" t="s">
        <v>118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3</v>
      </c>
      <c r="J13" s="28" t="str">
        <f t="shared" si="4"/>
        <v>Memiliki kemampuan dalam menjelaskan modernisasi, globalisasi dan gejala sosial lainnya</v>
      </c>
      <c r="K13" s="28">
        <f t="shared" si="5"/>
        <v>78</v>
      </c>
      <c r="L13" s="28" t="str">
        <f t="shared" si="6"/>
        <v>B</v>
      </c>
      <c r="M13" s="28">
        <f t="shared" si="7"/>
        <v>78</v>
      </c>
      <c r="N13" s="28" t="str">
        <f t="shared" si="8"/>
        <v>B</v>
      </c>
      <c r="O13" s="36">
        <v>3</v>
      </c>
      <c r="P13" s="28" t="str">
        <f t="shared" si="9"/>
        <v>Sangat terampil menyajikan hasil dari adanya gejala sosial</v>
      </c>
      <c r="Q13" s="39"/>
      <c r="R13" s="39" t="s">
        <v>8</v>
      </c>
      <c r="S13" s="18"/>
      <c r="T13" s="1">
        <v>70</v>
      </c>
      <c r="U13" s="1">
        <v>76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229</v>
      </c>
      <c r="FJ13" s="41">
        <v>38561</v>
      </c>
      <c r="FK13" s="41">
        <v>38571</v>
      </c>
    </row>
    <row r="14" spans="1:167" x14ac:dyDescent="0.25">
      <c r="A14" s="19">
        <v>4</v>
      </c>
      <c r="B14" s="19">
        <v>103001</v>
      </c>
      <c r="C14" s="19" t="s">
        <v>119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3</v>
      </c>
      <c r="J14" s="28" t="str">
        <f t="shared" si="4"/>
        <v>Memiliki kemampuan dalam menjelaskan modernisasi, globalisasi dan gejala sosial lainnya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3</v>
      </c>
      <c r="P14" s="28" t="str">
        <f t="shared" si="9"/>
        <v>Sangat terampil menyajikan hasil dari adanya gejala sosial</v>
      </c>
      <c r="Q14" s="39"/>
      <c r="R14" s="39" t="s">
        <v>8</v>
      </c>
      <c r="S14" s="18"/>
      <c r="T14" s="1">
        <v>76</v>
      </c>
      <c r="U14" s="1">
        <v>76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90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103016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3</v>
      </c>
      <c r="J15" s="28" t="str">
        <f t="shared" si="4"/>
        <v>Memiliki kemampuan dalam menjelaskan modernisasi, globalisasi dan gejala sosial lainnya</v>
      </c>
      <c r="K15" s="28">
        <f t="shared" si="5"/>
        <v>90.666666666666671</v>
      </c>
      <c r="L15" s="28" t="str">
        <f t="shared" si="6"/>
        <v>A</v>
      </c>
      <c r="M15" s="28">
        <f t="shared" si="7"/>
        <v>90.666666666666671</v>
      </c>
      <c r="N15" s="28" t="str">
        <f t="shared" si="8"/>
        <v>A</v>
      </c>
      <c r="O15" s="36">
        <v>3</v>
      </c>
      <c r="P15" s="28" t="str">
        <f t="shared" si="9"/>
        <v>Sangat terampil menyajikan hasil dari adanya gejala sosial</v>
      </c>
      <c r="Q15" s="39"/>
      <c r="R15" s="39" t="s">
        <v>8</v>
      </c>
      <c r="S15" s="18"/>
      <c r="T15" s="1">
        <v>90.5</v>
      </c>
      <c r="U15" s="1">
        <v>76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95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230</v>
      </c>
      <c r="FJ15" s="41">
        <v>38562</v>
      </c>
      <c r="FK15" s="41">
        <v>38572</v>
      </c>
    </row>
    <row r="16" spans="1:167" x14ac:dyDescent="0.25">
      <c r="A16" s="19">
        <v>6</v>
      </c>
      <c r="B16" s="19">
        <v>103030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3</v>
      </c>
      <c r="J16" s="28" t="str">
        <f t="shared" si="4"/>
        <v>Memiliki kemampuan dalam menjelaskan modernisasi, globalisasi dan gejala sosial lainnya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Sangat terampil menyimpulkan akibat dari gejala sosial</v>
      </c>
      <c r="Q16" s="39"/>
      <c r="R16" s="39" t="s">
        <v>8</v>
      </c>
      <c r="S16" s="18"/>
      <c r="T16" s="1">
        <v>85.5</v>
      </c>
      <c r="U16" s="1">
        <v>76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76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103044</v>
      </c>
      <c r="C17" s="19" t="s">
        <v>122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3</v>
      </c>
      <c r="J17" s="28" t="str">
        <f t="shared" si="4"/>
        <v>Memiliki kemampuan dalam menjelaskan modernisasi, globalisasi dan gejala sosial lainnya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3</v>
      </c>
      <c r="P17" s="28" t="str">
        <f t="shared" si="9"/>
        <v>Sangat terampil menyajikan hasil dari adanya gejala sosial</v>
      </c>
      <c r="Q17" s="39"/>
      <c r="R17" s="39" t="s">
        <v>8</v>
      </c>
      <c r="S17" s="18"/>
      <c r="T17" s="1">
        <v>80.5</v>
      </c>
      <c r="U17" s="1">
        <v>76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231</v>
      </c>
      <c r="FJ17" s="41">
        <v>38563</v>
      </c>
      <c r="FK17" s="41">
        <v>38573</v>
      </c>
    </row>
    <row r="18" spans="1:167" x14ac:dyDescent="0.25">
      <c r="A18" s="19">
        <v>8</v>
      </c>
      <c r="B18" s="19">
        <v>103058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3</v>
      </c>
      <c r="J18" s="28" t="str">
        <f t="shared" si="4"/>
        <v>Memiliki kemampuan dalam menjelaskan modernisasi, globalisasi dan gejala sosial lainnya</v>
      </c>
      <c r="K18" s="28">
        <f t="shared" si="5"/>
        <v>83.666666666666671</v>
      </c>
      <c r="L18" s="28" t="str">
        <f t="shared" si="6"/>
        <v>B</v>
      </c>
      <c r="M18" s="28">
        <f t="shared" si="7"/>
        <v>83.666666666666671</v>
      </c>
      <c r="N18" s="28" t="str">
        <f t="shared" si="8"/>
        <v>B</v>
      </c>
      <c r="O18" s="36">
        <v>2</v>
      </c>
      <c r="P18" s="28" t="str">
        <f t="shared" si="9"/>
        <v>Sangat terampil menyimpulkan akibat dari gejala sosial</v>
      </c>
      <c r="Q18" s="39"/>
      <c r="R18" s="39" t="s">
        <v>8</v>
      </c>
      <c r="S18" s="18"/>
      <c r="T18" s="1">
        <v>80</v>
      </c>
      <c r="U18" s="1">
        <v>76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86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103072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3</v>
      </c>
      <c r="J19" s="28" t="str">
        <f t="shared" si="4"/>
        <v>Memiliki kemampuan dalam menjelaskan modernisasi, globalisasi dan gejala sosial lainnya</v>
      </c>
      <c r="K19" s="28">
        <f t="shared" si="5"/>
        <v>83.666666666666671</v>
      </c>
      <c r="L19" s="28" t="str">
        <f t="shared" si="6"/>
        <v>B</v>
      </c>
      <c r="M19" s="28">
        <f t="shared" si="7"/>
        <v>83.666666666666671</v>
      </c>
      <c r="N19" s="28" t="str">
        <f t="shared" si="8"/>
        <v>B</v>
      </c>
      <c r="O19" s="36">
        <v>2</v>
      </c>
      <c r="P19" s="28" t="str">
        <f t="shared" si="9"/>
        <v>Sangat terampil menyimpulkan akibat dari gejala sosial</v>
      </c>
      <c r="Q19" s="39"/>
      <c r="R19" s="39" t="s">
        <v>8</v>
      </c>
      <c r="S19" s="18"/>
      <c r="T19" s="1">
        <v>87.5</v>
      </c>
      <c r="U19" s="1">
        <v>76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38564</v>
      </c>
      <c r="FK19" s="41">
        <v>38574</v>
      </c>
    </row>
    <row r="20" spans="1:167" x14ac:dyDescent="0.25">
      <c r="A20" s="19">
        <v>10</v>
      </c>
      <c r="B20" s="19">
        <v>103086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3</v>
      </c>
      <c r="J20" s="28" t="str">
        <f t="shared" si="4"/>
        <v>Memiliki kemampuan dalam menjelaskan modernisasi, globalisasi dan gejala sosial lainnya</v>
      </c>
      <c r="K20" s="28">
        <f t="shared" si="5"/>
        <v>83.333333333333329</v>
      </c>
      <c r="L20" s="28" t="str">
        <f t="shared" si="6"/>
        <v>B</v>
      </c>
      <c r="M20" s="28">
        <f t="shared" si="7"/>
        <v>83.333333333333329</v>
      </c>
      <c r="N20" s="28" t="str">
        <f t="shared" si="8"/>
        <v>B</v>
      </c>
      <c r="O20" s="36">
        <v>3</v>
      </c>
      <c r="P20" s="28" t="str">
        <f t="shared" si="9"/>
        <v>Sangat terampil menyajikan hasil dari adanya gejala sosial</v>
      </c>
      <c r="Q20" s="39"/>
      <c r="R20" s="39" t="s">
        <v>8</v>
      </c>
      <c r="S20" s="18"/>
      <c r="T20" s="1">
        <v>92.5</v>
      </c>
      <c r="U20" s="1">
        <v>76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80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103101</v>
      </c>
      <c r="C21" s="19" t="s">
        <v>126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3</v>
      </c>
      <c r="J21" s="28" t="str">
        <f t="shared" si="4"/>
        <v>Memiliki kemampuan dalam menjelaskan modernisasi, globalisasi dan gejala sosial lainnya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3</v>
      </c>
      <c r="P21" s="28" t="str">
        <f t="shared" si="9"/>
        <v>Sangat terampil menyajikan hasil dari adanya gejala sosial</v>
      </c>
      <c r="Q21" s="39"/>
      <c r="R21" s="39" t="s">
        <v>8</v>
      </c>
      <c r="S21" s="18"/>
      <c r="T21" s="1">
        <v>87</v>
      </c>
      <c r="U21" s="1">
        <v>80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90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38565</v>
      </c>
      <c r="FK21" s="41">
        <v>38575</v>
      </c>
    </row>
    <row r="22" spans="1:167" x14ac:dyDescent="0.25">
      <c r="A22" s="19">
        <v>12</v>
      </c>
      <c r="B22" s="19">
        <v>103115</v>
      </c>
      <c r="C22" s="19" t="s">
        <v>127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3</v>
      </c>
      <c r="J22" s="28" t="str">
        <f t="shared" si="4"/>
        <v>Memiliki kemampuan dalam menjelaskan modernisasi, globalisasi dan gejala sosial lainnya</v>
      </c>
      <c r="K22" s="28">
        <f t="shared" si="5"/>
        <v>80.666666666666671</v>
      </c>
      <c r="L22" s="28" t="str">
        <f t="shared" si="6"/>
        <v>B</v>
      </c>
      <c r="M22" s="28">
        <f t="shared" si="7"/>
        <v>80.666666666666671</v>
      </c>
      <c r="N22" s="28" t="str">
        <f t="shared" si="8"/>
        <v>B</v>
      </c>
      <c r="O22" s="36">
        <v>3</v>
      </c>
      <c r="P22" s="28" t="str">
        <f t="shared" si="9"/>
        <v>Sangat terampil menyajikan hasil dari adanya gejala sosial</v>
      </c>
      <c r="Q22" s="39"/>
      <c r="R22" s="39" t="s">
        <v>8</v>
      </c>
      <c r="S22" s="18"/>
      <c r="T22" s="1">
        <v>96</v>
      </c>
      <c r="U22" s="1">
        <v>88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86</v>
      </c>
      <c r="AH22" s="1">
        <v>76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103130</v>
      </c>
      <c r="C23" s="19" t="s">
        <v>128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3</v>
      </c>
      <c r="J23" s="28" t="str">
        <f t="shared" si="4"/>
        <v>Memiliki kemampuan dalam menjelaskan modernisasi, globalisasi dan gejala sosial lainnya</v>
      </c>
      <c r="K23" s="28">
        <f t="shared" si="5"/>
        <v>89.333333333333329</v>
      </c>
      <c r="L23" s="28" t="str">
        <f t="shared" si="6"/>
        <v>A</v>
      </c>
      <c r="M23" s="28">
        <f t="shared" si="7"/>
        <v>89.333333333333329</v>
      </c>
      <c r="N23" s="28" t="str">
        <f t="shared" si="8"/>
        <v>A</v>
      </c>
      <c r="O23" s="36">
        <v>3</v>
      </c>
      <c r="P23" s="28" t="str">
        <f t="shared" si="9"/>
        <v>Sangat terampil menyajikan hasil dari adanya gejala sosial</v>
      </c>
      <c r="Q23" s="39"/>
      <c r="R23" s="39" t="s">
        <v>8</v>
      </c>
      <c r="S23" s="18"/>
      <c r="T23" s="1">
        <v>92</v>
      </c>
      <c r="U23" s="1">
        <v>85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95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38566</v>
      </c>
      <c r="FK23" s="41">
        <v>38576</v>
      </c>
    </row>
    <row r="24" spans="1:167" x14ac:dyDescent="0.25">
      <c r="A24" s="19">
        <v>14</v>
      </c>
      <c r="B24" s="19">
        <v>103144</v>
      </c>
      <c r="C24" s="19" t="s">
        <v>129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3</v>
      </c>
      <c r="J24" s="28" t="str">
        <f t="shared" si="4"/>
        <v>Memiliki kemampuan dalam menjelaskan modernisasi, globalisasi dan gejala sosial lainnya</v>
      </c>
      <c r="K24" s="28">
        <f t="shared" si="5"/>
        <v>81.333333333333329</v>
      </c>
      <c r="L24" s="28" t="str">
        <f t="shared" si="6"/>
        <v>B</v>
      </c>
      <c r="M24" s="28">
        <f t="shared" si="7"/>
        <v>81.333333333333329</v>
      </c>
      <c r="N24" s="28" t="str">
        <f t="shared" si="8"/>
        <v>B</v>
      </c>
      <c r="O24" s="36">
        <v>3</v>
      </c>
      <c r="P24" s="28" t="str">
        <f t="shared" si="9"/>
        <v>Sangat terampil menyajikan hasil dari adanya gejala sosial</v>
      </c>
      <c r="Q24" s="39"/>
      <c r="R24" s="39" t="s">
        <v>8</v>
      </c>
      <c r="S24" s="18"/>
      <c r="T24" s="1">
        <v>76</v>
      </c>
      <c r="U24" s="1">
        <v>76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78</v>
      </c>
      <c r="AH24" s="1">
        <v>81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103159</v>
      </c>
      <c r="C25" s="19" t="s">
        <v>130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dalam menjelaskan contoh gejala sosial, namun perlu peningkatan dalam menganalisis hubungan antara gejala sosial dan perubahan sosial</v>
      </c>
      <c r="K25" s="28">
        <f t="shared" si="5"/>
        <v>81.333333333333329</v>
      </c>
      <c r="L25" s="28" t="str">
        <f t="shared" si="6"/>
        <v>B</v>
      </c>
      <c r="M25" s="28">
        <f t="shared" si="7"/>
        <v>81.333333333333329</v>
      </c>
      <c r="N25" s="28" t="str">
        <f t="shared" si="8"/>
        <v>B</v>
      </c>
      <c r="O25" s="36">
        <v>2</v>
      </c>
      <c r="P25" s="28" t="str">
        <f t="shared" si="9"/>
        <v>Sangat terampil menyimpulkan akibat dari gejala sosial</v>
      </c>
      <c r="Q25" s="39"/>
      <c r="R25" s="39" t="s">
        <v>8</v>
      </c>
      <c r="S25" s="18"/>
      <c r="T25" s="1">
        <v>70</v>
      </c>
      <c r="U25" s="1">
        <v>76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78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38567</v>
      </c>
      <c r="FK25" s="41">
        <v>38577</v>
      </c>
    </row>
    <row r="26" spans="1:167" x14ac:dyDescent="0.25">
      <c r="A26" s="19">
        <v>16</v>
      </c>
      <c r="B26" s="19">
        <v>103173</v>
      </c>
      <c r="C26" s="19" t="s">
        <v>131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menjelaskan contoh gejala sosial, namun perlu peningkatan dalam menganalisis hubungan antara gejala sosial dan perubahan sosial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3</v>
      </c>
      <c r="P26" s="28" t="str">
        <f t="shared" si="9"/>
        <v>Sangat terampil menyajikan hasil dari adanya gejala sosial</v>
      </c>
      <c r="Q26" s="39"/>
      <c r="R26" s="39" t="s">
        <v>8</v>
      </c>
      <c r="S26" s="18"/>
      <c r="T26" s="1">
        <v>76</v>
      </c>
      <c r="U26" s="1">
        <v>76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88</v>
      </c>
      <c r="AH26" s="1">
        <v>81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103188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3</v>
      </c>
      <c r="J27" s="28" t="str">
        <f t="shared" si="4"/>
        <v>Memiliki kemampuan dalam menjelaskan modernisasi, globalisasi dan gejala sosial lainnya</v>
      </c>
      <c r="K27" s="28">
        <f t="shared" si="5"/>
        <v>90.666666666666671</v>
      </c>
      <c r="L27" s="28" t="str">
        <f t="shared" si="6"/>
        <v>A</v>
      </c>
      <c r="M27" s="28">
        <f t="shared" si="7"/>
        <v>90.666666666666671</v>
      </c>
      <c r="N27" s="28" t="str">
        <f t="shared" si="8"/>
        <v>A</v>
      </c>
      <c r="O27" s="36">
        <v>3</v>
      </c>
      <c r="P27" s="28" t="str">
        <f t="shared" si="9"/>
        <v>Sangat terampil menyajikan hasil dari adanya gejala sosial</v>
      </c>
      <c r="Q27" s="39"/>
      <c r="R27" s="39" t="s">
        <v>8</v>
      </c>
      <c r="S27" s="18"/>
      <c r="T27" s="1">
        <v>88.5</v>
      </c>
      <c r="U27" s="1">
        <v>80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95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38568</v>
      </c>
      <c r="FK27" s="41">
        <v>38578</v>
      </c>
    </row>
    <row r="28" spans="1:167" x14ac:dyDescent="0.25">
      <c r="A28" s="19">
        <v>18</v>
      </c>
      <c r="B28" s="19">
        <v>103203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3</v>
      </c>
      <c r="J28" s="28" t="str">
        <f t="shared" si="4"/>
        <v>Memiliki kemampuan dalam menjelaskan modernisasi, globalisasi dan gejala sosial lainnya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3</v>
      </c>
      <c r="P28" s="28" t="str">
        <f t="shared" si="9"/>
        <v>Sangat terampil menyajikan hasil dari adanya gejala sosial</v>
      </c>
      <c r="Q28" s="39"/>
      <c r="R28" s="39" t="s">
        <v>8</v>
      </c>
      <c r="S28" s="18"/>
      <c r="T28" s="1">
        <v>80</v>
      </c>
      <c r="U28" s="1">
        <v>76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103218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dalam menjelaskan contoh gejala sosial, namun perlu peningkatan dalam menganalisis hubungan antara gejala sosial dan perubahan sosial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3</v>
      </c>
      <c r="P29" s="28" t="str">
        <f t="shared" si="9"/>
        <v>Sangat terampil menyajikan hasil dari adanya gejala sosial</v>
      </c>
      <c r="Q29" s="39"/>
      <c r="R29" s="39" t="s">
        <v>8</v>
      </c>
      <c r="S29" s="18"/>
      <c r="T29" s="1">
        <v>75</v>
      </c>
      <c r="U29" s="1">
        <v>76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84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38569</v>
      </c>
      <c r="FK29" s="41">
        <v>38579</v>
      </c>
    </row>
    <row r="30" spans="1:167" x14ac:dyDescent="0.25">
      <c r="A30" s="19">
        <v>20</v>
      </c>
      <c r="B30" s="19">
        <v>103233</v>
      </c>
      <c r="C30" s="19" t="s">
        <v>135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3</v>
      </c>
      <c r="J30" s="28" t="str">
        <f t="shared" si="4"/>
        <v>Memiliki kemampuan dalam menjelaskan modernisasi, globalisasi dan gejala sosial lainnya</v>
      </c>
      <c r="K30" s="28">
        <f t="shared" si="5"/>
        <v>80.666666666666671</v>
      </c>
      <c r="L30" s="28" t="str">
        <f t="shared" si="6"/>
        <v>B</v>
      </c>
      <c r="M30" s="28">
        <f t="shared" si="7"/>
        <v>80.666666666666671</v>
      </c>
      <c r="N30" s="28" t="str">
        <f t="shared" si="8"/>
        <v>B</v>
      </c>
      <c r="O30" s="36">
        <v>3</v>
      </c>
      <c r="P30" s="28" t="str">
        <f t="shared" si="9"/>
        <v>Sangat terampil menyajikan hasil dari adanya gejala sosial</v>
      </c>
      <c r="Q30" s="39"/>
      <c r="R30" s="39" t="s">
        <v>8</v>
      </c>
      <c r="S30" s="18"/>
      <c r="T30" s="1">
        <v>90.5</v>
      </c>
      <c r="U30" s="1">
        <v>76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1">
        <v>84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103248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3</v>
      </c>
      <c r="J31" s="28" t="str">
        <f t="shared" si="4"/>
        <v>Memiliki kemampuan dalam menjelaskan modernisasi, globalisasi dan gejala sosial lainnya</v>
      </c>
      <c r="K31" s="28">
        <f t="shared" si="5"/>
        <v>77</v>
      </c>
      <c r="L31" s="28" t="str">
        <f t="shared" si="6"/>
        <v>B</v>
      </c>
      <c r="M31" s="28">
        <f t="shared" si="7"/>
        <v>77</v>
      </c>
      <c r="N31" s="28" t="str">
        <f t="shared" si="8"/>
        <v>B</v>
      </c>
      <c r="O31" s="36">
        <v>3</v>
      </c>
      <c r="P31" s="28" t="str">
        <f t="shared" si="9"/>
        <v>Sangat terampil menyajikan hasil dari adanya gejala sosial</v>
      </c>
      <c r="Q31" s="39"/>
      <c r="R31" s="39" t="s">
        <v>8</v>
      </c>
      <c r="S31" s="18"/>
      <c r="T31" s="1">
        <v>93.5</v>
      </c>
      <c r="U31" s="1">
        <v>76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76</v>
      </c>
      <c r="AH31" s="1">
        <v>76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38570</v>
      </c>
      <c r="FK31" s="41">
        <v>38580</v>
      </c>
    </row>
    <row r="32" spans="1:167" x14ac:dyDescent="0.25">
      <c r="A32" s="19">
        <v>22</v>
      </c>
      <c r="B32" s="19">
        <v>103263</v>
      </c>
      <c r="C32" s="19" t="s">
        <v>137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3</v>
      </c>
      <c r="J32" s="28" t="str">
        <f t="shared" si="4"/>
        <v>Memiliki kemampuan dalam menjelaskan modernisasi, globalisasi dan gejala sosial lainnya</v>
      </c>
      <c r="K32" s="28">
        <f t="shared" si="5"/>
        <v>83.666666666666671</v>
      </c>
      <c r="L32" s="28" t="str">
        <f t="shared" si="6"/>
        <v>B</v>
      </c>
      <c r="M32" s="28">
        <f t="shared" si="7"/>
        <v>83.666666666666671</v>
      </c>
      <c r="N32" s="28" t="str">
        <f t="shared" si="8"/>
        <v>B</v>
      </c>
      <c r="O32" s="36">
        <v>2</v>
      </c>
      <c r="P32" s="28" t="str">
        <f t="shared" si="9"/>
        <v>Sangat terampil menyimpulkan akibat dari gejala sosial</v>
      </c>
      <c r="Q32" s="39"/>
      <c r="R32" s="39" t="s">
        <v>8</v>
      </c>
      <c r="S32" s="18"/>
      <c r="T32" s="1">
        <v>76</v>
      </c>
      <c r="U32" s="1">
        <v>76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86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103278</v>
      </c>
      <c r="C33" s="19" t="s">
        <v>138</v>
      </c>
      <c r="D33" s="18"/>
      <c r="E33" s="28">
        <f t="shared" si="0"/>
        <v>75</v>
      </c>
      <c r="F33" s="28" t="str">
        <f t="shared" si="1"/>
        <v>C</v>
      </c>
      <c r="G33" s="28">
        <f t="shared" si="2"/>
        <v>75</v>
      </c>
      <c r="H33" s="28" t="str">
        <f t="shared" si="3"/>
        <v>C</v>
      </c>
      <c r="I33" s="36">
        <v>3</v>
      </c>
      <c r="J33" s="28" t="str">
        <f t="shared" si="4"/>
        <v>Memiliki kemampuan dalam menjelaskan modernisasi, globalisasi dan gejala sosial lainnya</v>
      </c>
      <c r="K33" s="28">
        <f t="shared" si="5"/>
        <v>77</v>
      </c>
      <c r="L33" s="28" t="str">
        <f t="shared" si="6"/>
        <v>B</v>
      </c>
      <c r="M33" s="28">
        <f t="shared" si="7"/>
        <v>77</v>
      </c>
      <c r="N33" s="28" t="str">
        <f t="shared" si="8"/>
        <v>B</v>
      </c>
      <c r="O33" s="36">
        <v>3</v>
      </c>
      <c r="P33" s="28" t="str">
        <f t="shared" si="9"/>
        <v>Sangat terampil menyajikan hasil dari adanya gejala sosial</v>
      </c>
      <c r="Q33" s="39"/>
      <c r="R33" s="39" t="s">
        <v>8</v>
      </c>
      <c r="S33" s="18"/>
      <c r="T33" s="1">
        <v>70</v>
      </c>
      <c r="U33" s="1">
        <v>70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76</v>
      </c>
      <c r="AH33" s="1">
        <v>76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103293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3</v>
      </c>
      <c r="J34" s="28" t="str">
        <f t="shared" si="4"/>
        <v>Memiliki kemampuan dalam menjelaskan modernisasi, globalisasi dan gejala sosial lainnya</v>
      </c>
      <c r="K34" s="28">
        <f t="shared" si="5"/>
        <v>79.666666666666671</v>
      </c>
      <c r="L34" s="28" t="str">
        <f t="shared" si="6"/>
        <v>B</v>
      </c>
      <c r="M34" s="28">
        <f t="shared" si="7"/>
        <v>79.666666666666671</v>
      </c>
      <c r="N34" s="28" t="str">
        <f t="shared" si="8"/>
        <v>B</v>
      </c>
      <c r="O34" s="36">
        <v>2</v>
      </c>
      <c r="P34" s="28" t="str">
        <f t="shared" si="9"/>
        <v>Sangat terampil menyimpulkan akibat dari gejala sosial</v>
      </c>
      <c r="Q34" s="39"/>
      <c r="R34" s="39" t="s">
        <v>8</v>
      </c>
      <c r="S34" s="18"/>
      <c r="T34" s="1">
        <v>92.5</v>
      </c>
      <c r="U34" s="1">
        <v>76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>
        <v>81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103308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3</v>
      </c>
      <c r="J35" s="28" t="str">
        <f t="shared" si="4"/>
        <v>Memiliki kemampuan dalam menjelaskan modernisasi, globalisasi dan gejala sosial lainnya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3</v>
      </c>
      <c r="P35" s="28" t="str">
        <f t="shared" si="9"/>
        <v>Sangat terampil menyajikan hasil dari adanya gejala sosial</v>
      </c>
      <c r="Q35" s="39"/>
      <c r="R35" s="39" t="s">
        <v>8</v>
      </c>
      <c r="S35" s="18"/>
      <c r="T35" s="1">
        <v>91.5</v>
      </c>
      <c r="U35" s="1">
        <v>76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90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103323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3</v>
      </c>
      <c r="J36" s="28" t="str">
        <f t="shared" si="4"/>
        <v>Memiliki kemampuan dalam menjelaskan modernisasi, globalisasi dan gejala sosial lainnya</v>
      </c>
      <c r="K36" s="28">
        <f t="shared" si="5"/>
        <v>84.333333333333329</v>
      </c>
      <c r="L36" s="28" t="str">
        <f t="shared" si="6"/>
        <v>A</v>
      </c>
      <c r="M36" s="28">
        <f t="shared" si="7"/>
        <v>84.333333333333329</v>
      </c>
      <c r="N36" s="28" t="str">
        <f t="shared" si="8"/>
        <v>A</v>
      </c>
      <c r="O36" s="36">
        <v>3</v>
      </c>
      <c r="P36" s="28" t="str">
        <f t="shared" si="9"/>
        <v>Sangat terampil menyajikan hasil dari adanya gejala sosial</v>
      </c>
      <c r="Q36" s="39"/>
      <c r="R36" s="39" t="s">
        <v>8</v>
      </c>
      <c r="S36" s="18"/>
      <c r="T36" s="1">
        <v>92.5</v>
      </c>
      <c r="U36" s="1">
        <v>76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90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103338</v>
      </c>
      <c r="C37" s="19" t="s">
        <v>142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3</v>
      </c>
      <c r="J37" s="28" t="str">
        <f t="shared" si="4"/>
        <v>Memiliki kemampuan dalam menjelaskan modernisasi, globalisasi dan gejala sosial lainnya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3</v>
      </c>
      <c r="P37" s="28" t="str">
        <f t="shared" si="9"/>
        <v>Sangat terampil menyajikan hasil dari adanya gejala sosial</v>
      </c>
      <c r="Q37" s="39"/>
      <c r="R37" s="39" t="s">
        <v>8</v>
      </c>
      <c r="S37" s="18"/>
      <c r="T37" s="1">
        <v>84</v>
      </c>
      <c r="U37" s="1">
        <v>76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103353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3</v>
      </c>
      <c r="J38" s="28" t="str">
        <f t="shared" si="4"/>
        <v>Memiliki kemampuan dalam menjelaskan modernisasi, globalisasi dan gejala sosial lainnya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3</v>
      </c>
      <c r="P38" s="28" t="str">
        <f t="shared" si="9"/>
        <v>Sangat terampil menyajikan hasil dari adanya gejala sosial</v>
      </c>
      <c r="Q38" s="39"/>
      <c r="R38" s="39" t="s">
        <v>8</v>
      </c>
      <c r="S38" s="18"/>
      <c r="T38" s="1">
        <v>91</v>
      </c>
      <c r="U38" s="1">
        <v>76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95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103368</v>
      </c>
      <c r="C39" s="19" t="s">
        <v>144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dalam menjelaskan contoh gejala sosial, namun perlu peningkatan dalam menganalisis hubungan antara gejala sosial dan perubahan sosial</v>
      </c>
      <c r="K39" s="28">
        <f t="shared" si="5"/>
        <v>82.333333333333329</v>
      </c>
      <c r="L39" s="28" t="str">
        <f t="shared" si="6"/>
        <v>B</v>
      </c>
      <c r="M39" s="28">
        <f t="shared" si="7"/>
        <v>82.333333333333329</v>
      </c>
      <c r="N39" s="28" t="str">
        <f t="shared" si="8"/>
        <v>B</v>
      </c>
      <c r="O39" s="36">
        <v>2</v>
      </c>
      <c r="P39" s="28" t="str">
        <f t="shared" si="9"/>
        <v>Sangat terampil menyimpulkan akibat dari gejala sosial</v>
      </c>
      <c r="Q39" s="39"/>
      <c r="R39" s="39" t="s">
        <v>8</v>
      </c>
      <c r="S39" s="18"/>
      <c r="T39" s="1">
        <v>70</v>
      </c>
      <c r="U39" s="1">
        <v>76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86</v>
      </c>
      <c r="AH39" s="1">
        <v>81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103383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3</v>
      </c>
      <c r="J40" s="28" t="str">
        <f t="shared" si="4"/>
        <v>Memiliki kemampuan dalam menjelaskan modernisasi, globalisasi dan gejala sosial lainnya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3</v>
      </c>
      <c r="P40" s="28" t="str">
        <f t="shared" si="9"/>
        <v>Sangat terampil menyajikan hasil dari adanya gejala sosial</v>
      </c>
      <c r="Q40" s="39"/>
      <c r="R40" s="39" t="s">
        <v>8</v>
      </c>
      <c r="S40" s="18"/>
      <c r="T40" s="1">
        <v>76</v>
      </c>
      <c r="U40" s="1">
        <v>80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103398</v>
      </c>
      <c r="C41" s="19" t="s">
        <v>146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dalam menjelaskan contoh gejala sosial, namun perlu peningkatan dalam menganalisis hubungan antara gejala sosial dan perubahan sosial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Sangat terampil menyimpulkan akibat dari gejala sosial</v>
      </c>
      <c r="Q41" s="39"/>
      <c r="R41" s="39" t="s">
        <v>8</v>
      </c>
      <c r="S41" s="18"/>
      <c r="T41" s="1">
        <v>70</v>
      </c>
      <c r="U41" s="1">
        <v>76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80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103413</v>
      </c>
      <c r="C42" s="19" t="s">
        <v>147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3</v>
      </c>
      <c r="J42" s="28" t="str">
        <f t="shared" si="4"/>
        <v>Memiliki kemampuan dalam menjelaskan modernisasi, globalisasi dan gejala sosial lainnya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3</v>
      </c>
      <c r="P42" s="28" t="str">
        <f t="shared" si="9"/>
        <v>Sangat terampil menyajikan hasil dari adanya gejala sosial</v>
      </c>
      <c r="Q42" s="39"/>
      <c r="R42" s="39" t="s">
        <v>8</v>
      </c>
      <c r="S42" s="18"/>
      <c r="T42" s="1">
        <v>76</v>
      </c>
      <c r="U42" s="1">
        <v>76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103428</v>
      </c>
      <c r="C43" s="19" t="s">
        <v>148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menjelaskan contoh gejala sosial, namun perlu peningkatan dalam menganalisis hubungan antara gejala sosial dan perubahan sosial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3</v>
      </c>
      <c r="P43" s="28" t="str">
        <f t="shared" si="9"/>
        <v>Sangat terampil menyajikan hasil dari adanya gejala sosial</v>
      </c>
      <c r="Q43" s="39"/>
      <c r="R43" s="39" t="s">
        <v>8</v>
      </c>
      <c r="S43" s="18"/>
      <c r="T43" s="1">
        <v>91.5</v>
      </c>
      <c r="U43" s="1">
        <v>76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83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103443</v>
      </c>
      <c r="C44" s="19" t="s">
        <v>149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3</v>
      </c>
      <c r="J44" s="28" t="str">
        <f t="shared" si="4"/>
        <v>Memiliki kemampuan dalam menjelaskan modernisasi, globalisasi dan gejala sosial lainnya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2</v>
      </c>
      <c r="P44" s="28" t="str">
        <f t="shared" si="9"/>
        <v>Sangat terampil menyimpulkan akibat dari gejala sosial</v>
      </c>
      <c r="Q44" s="39"/>
      <c r="R44" s="39" t="s">
        <v>8</v>
      </c>
      <c r="S44" s="18"/>
      <c r="T44" s="1">
        <v>76</v>
      </c>
      <c r="U44" s="1">
        <v>76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76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103458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menjelaskan contoh gejala sosial, namun perlu peningkatan dalam menganalisis hubungan antara gejala sosial dan perubahan sosial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3</v>
      </c>
      <c r="P45" s="28" t="str">
        <f t="shared" si="9"/>
        <v>Sangat terampil menyajikan hasil dari adanya gejala sosial</v>
      </c>
      <c r="Q45" s="39"/>
      <c r="R45" s="39" t="s">
        <v>8</v>
      </c>
      <c r="S45" s="18"/>
      <c r="T45" s="1">
        <v>92</v>
      </c>
      <c r="U45" s="1">
        <v>76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90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103473</v>
      </c>
      <c r="C46" s="19" t="s">
        <v>151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3</v>
      </c>
      <c r="J46" s="28" t="str">
        <f t="shared" si="4"/>
        <v>Memiliki kemampuan dalam menjelaskan modernisasi, globalisasi dan gejala sosial lainnya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2</v>
      </c>
      <c r="P46" s="28" t="str">
        <f t="shared" si="9"/>
        <v>Sangat terampil menyimpulkan akibat dari gejala sosial</v>
      </c>
      <c r="Q46" s="39"/>
      <c r="R46" s="39" t="s">
        <v>8</v>
      </c>
      <c r="S46" s="18"/>
      <c r="T46" s="1">
        <v>89.5</v>
      </c>
      <c r="U46" s="1">
        <v>76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83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K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103488</v>
      </c>
      <c r="C11" s="19" t="s">
        <v>153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modernisasi, globalisasi dan gejala sosial lainnya</v>
      </c>
      <c r="K11" s="28">
        <f t="shared" ref="K11:K50" si="5">IF((COUNTA(AF11:AO11)&gt;0),AVERAGE(AF11:AO11),"")</f>
        <v>85.666666666666671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hasil dari adanya gejala sosial</v>
      </c>
      <c r="Q11" s="39"/>
      <c r="R11" s="39" t="s">
        <v>8</v>
      </c>
      <c r="S11" s="18"/>
      <c r="T11" s="1">
        <v>86</v>
      </c>
      <c r="U11" s="1">
        <v>80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103502</v>
      </c>
      <c r="C12" s="19" t="s">
        <v>154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3</v>
      </c>
      <c r="J12" s="28" t="str">
        <f t="shared" si="4"/>
        <v>Memiliki kemampuan dalam menjelaskan modernisasi, globalisasi dan gejala sosial lainnya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3</v>
      </c>
      <c r="P12" s="28" t="str">
        <f t="shared" si="9"/>
        <v>Sangat terampil menyajikan hasil dari adanya gejala sosial</v>
      </c>
      <c r="Q12" s="39"/>
      <c r="R12" s="39" t="s">
        <v>8</v>
      </c>
      <c r="S12" s="18"/>
      <c r="T12" s="1">
        <v>76</v>
      </c>
      <c r="U12" s="1">
        <v>80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84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103516</v>
      </c>
      <c r="C13" s="19" t="s">
        <v>155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3</v>
      </c>
      <c r="J13" s="28" t="str">
        <f t="shared" si="4"/>
        <v>Memiliki kemampuan dalam menjelaskan modernisasi, globalisasi dan gejala sosial lainnya</v>
      </c>
      <c r="K13" s="28">
        <f t="shared" si="5"/>
        <v>87.333333333333329</v>
      </c>
      <c r="L13" s="28" t="str">
        <f t="shared" si="6"/>
        <v>A</v>
      </c>
      <c r="M13" s="28">
        <f t="shared" si="7"/>
        <v>87.333333333333329</v>
      </c>
      <c r="N13" s="28" t="str">
        <f t="shared" si="8"/>
        <v>A</v>
      </c>
      <c r="O13" s="36">
        <v>2</v>
      </c>
      <c r="P13" s="28" t="str">
        <f t="shared" si="9"/>
        <v>Sangat terampil menyimpulkan akibat dari gejala sosial</v>
      </c>
      <c r="Q13" s="39"/>
      <c r="R13" s="39" t="s">
        <v>8</v>
      </c>
      <c r="S13" s="18"/>
      <c r="T13" s="1">
        <v>81</v>
      </c>
      <c r="U13" s="1">
        <v>76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83</v>
      </c>
      <c r="AH13" s="1">
        <v>95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229</v>
      </c>
      <c r="FJ13" s="41">
        <v>38581</v>
      </c>
      <c r="FK13" s="41">
        <v>38591</v>
      </c>
    </row>
    <row r="14" spans="1:167" x14ac:dyDescent="0.25">
      <c r="A14" s="19">
        <v>4</v>
      </c>
      <c r="B14" s="19">
        <v>103530</v>
      </c>
      <c r="C14" s="19" t="s">
        <v>156</v>
      </c>
      <c r="D14" s="18"/>
      <c r="E14" s="28">
        <f t="shared" si="0"/>
        <v>74</v>
      </c>
      <c r="F14" s="28" t="str">
        <f t="shared" si="1"/>
        <v>C</v>
      </c>
      <c r="G14" s="28">
        <f t="shared" si="2"/>
        <v>74</v>
      </c>
      <c r="H14" s="28" t="str">
        <f t="shared" si="3"/>
        <v>C</v>
      </c>
      <c r="I14" s="36">
        <v>1</v>
      </c>
      <c r="J14" s="28" t="str">
        <f t="shared" si="4"/>
        <v>Memiliki kemampuan dalam menjelaskan gejala sosial, namun perlu peningkatan pemahaman konsep sosiologi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Sangat terampil menyimpulkan akibat dari gejala sosial</v>
      </c>
      <c r="Q14" s="39"/>
      <c r="R14" s="39" t="s">
        <v>8</v>
      </c>
      <c r="S14" s="18"/>
      <c r="T14" s="1">
        <v>60.5</v>
      </c>
      <c r="U14" s="1">
        <v>76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76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103544</v>
      </c>
      <c r="C15" s="19" t="s">
        <v>157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3</v>
      </c>
      <c r="J15" s="28" t="str">
        <f t="shared" si="4"/>
        <v>Memiliki kemampuan dalam menjelaskan modernisasi, globalisasi dan gejala sosial lainnya</v>
      </c>
      <c r="K15" s="28">
        <f t="shared" si="5"/>
        <v>83.333333333333329</v>
      </c>
      <c r="L15" s="28" t="str">
        <f t="shared" si="6"/>
        <v>B</v>
      </c>
      <c r="M15" s="28">
        <f t="shared" si="7"/>
        <v>83.333333333333329</v>
      </c>
      <c r="N15" s="28" t="str">
        <f t="shared" si="8"/>
        <v>B</v>
      </c>
      <c r="O15" s="36">
        <v>3</v>
      </c>
      <c r="P15" s="28" t="str">
        <f t="shared" si="9"/>
        <v>Sangat terampil menyajikan hasil dari adanya gejala sosial</v>
      </c>
      <c r="Q15" s="39"/>
      <c r="R15" s="39" t="s">
        <v>8</v>
      </c>
      <c r="S15" s="18"/>
      <c r="T15" s="1">
        <v>87.5</v>
      </c>
      <c r="U15" s="1">
        <v>76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88</v>
      </c>
      <c r="AH15" s="1">
        <v>81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230</v>
      </c>
      <c r="FJ15" s="41">
        <v>38582</v>
      </c>
      <c r="FK15" s="41">
        <v>38592</v>
      </c>
    </row>
    <row r="16" spans="1:167" x14ac:dyDescent="0.25">
      <c r="A16" s="19">
        <v>6</v>
      </c>
      <c r="B16" s="19">
        <v>103558</v>
      </c>
      <c r="C16" s="19" t="s">
        <v>158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3</v>
      </c>
      <c r="J16" s="28" t="str">
        <f t="shared" si="4"/>
        <v>Memiliki kemampuan dalam menjelaskan modernisasi, globalisasi dan gejala sosial lainnya</v>
      </c>
      <c r="K16" s="28">
        <f t="shared" si="5"/>
        <v>83.666666666666671</v>
      </c>
      <c r="L16" s="28" t="str">
        <f t="shared" si="6"/>
        <v>B</v>
      </c>
      <c r="M16" s="28">
        <f t="shared" si="7"/>
        <v>83.666666666666671</v>
      </c>
      <c r="N16" s="28" t="str">
        <f t="shared" si="8"/>
        <v>B</v>
      </c>
      <c r="O16" s="36">
        <v>3</v>
      </c>
      <c r="P16" s="28" t="str">
        <f t="shared" si="9"/>
        <v>Sangat terampil menyajikan hasil dari adanya gejala sosial</v>
      </c>
      <c r="Q16" s="39"/>
      <c r="R16" s="39" t="s">
        <v>8</v>
      </c>
      <c r="S16" s="18"/>
      <c r="T16" s="1">
        <v>93.5</v>
      </c>
      <c r="U16" s="1">
        <v>76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88</v>
      </c>
      <c r="AH16" s="1">
        <v>81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103572</v>
      </c>
      <c r="C17" s="19" t="s">
        <v>159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3</v>
      </c>
      <c r="J17" s="28" t="str">
        <f t="shared" si="4"/>
        <v>Memiliki kemampuan dalam menjelaskan modernisasi, globalisasi dan gejala sosial lainnya</v>
      </c>
      <c r="K17" s="28">
        <f t="shared" si="5"/>
        <v>84.666666666666671</v>
      </c>
      <c r="L17" s="28" t="str">
        <f t="shared" si="6"/>
        <v>A</v>
      </c>
      <c r="M17" s="28">
        <f t="shared" si="7"/>
        <v>84.666666666666671</v>
      </c>
      <c r="N17" s="28" t="str">
        <f t="shared" si="8"/>
        <v>A</v>
      </c>
      <c r="O17" s="36">
        <v>3</v>
      </c>
      <c r="P17" s="28" t="str">
        <f t="shared" si="9"/>
        <v>Sangat terampil menyajikan hasil dari adanya gejala sosial</v>
      </c>
      <c r="Q17" s="39"/>
      <c r="R17" s="39" t="s">
        <v>8</v>
      </c>
      <c r="S17" s="18"/>
      <c r="T17" s="1">
        <v>88</v>
      </c>
      <c r="U17" s="1">
        <v>78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88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231</v>
      </c>
      <c r="FJ17" s="41">
        <v>38583</v>
      </c>
      <c r="FK17" s="41">
        <v>38593</v>
      </c>
    </row>
    <row r="18" spans="1:167" x14ac:dyDescent="0.25">
      <c r="A18" s="19">
        <v>8</v>
      </c>
      <c r="B18" s="19">
        <v>103586</v>
      </c>
      <c r="C18" s="19" t="s">
        <v>160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3</v>
      </c>
      <c r="J18" s="28" t="str">
        <f t="shared" si="4"/>
        <v>Memiliki kemampuan dalam menjelaskan modernisasi, globalisasi dan gejala sosial lainnya</v>
      </c>
      <c r="K18" s="28">
        <f t="shared" si="5"/>
        <v>84.666666666666671</v>
      </c>
      <c r="L18" s="28" t="str">
        <f t="shared" si="6"/>
        <v>A</v>
      </c>
      <c r="M18" s="28">
        <f t="shared" si="7"/>
        <v>84.666666666666671</v>
      </c>
      <c r="N18" s="28" t="str">
        <f t="shared" si="8"/>
        <v>A</v>
      </c>
      <c r="O18" s="36">
        <v>3</v>
      </c>
      <c r="P18" s="28" t="str">
        <f t="shared" si="9"/>
        <v>Sangat terampil menyajikan hasil dari adanya gejala sosial</v>
      </c>
      <c r="Q18" s="39"/>
      <c r="R18" s="39" t="s">
        <v>8</v>
      </c>
      <c r="S18" s="18"/>
      <c r="T18" s="1">
        <v>73.5</v>
      </c>
      <c r="U18" s="1">
        <v>76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88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103600</v>
      </c>
      <c r="C19" s="19" t="s">
        <v>161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3</v>
      </c>
      <c r="J19" s="28" t="str">
        <f t="shared" si="4"/>
        <v>Memiliki kemampuan dalam menjelaskan modernisasi, globalisasi dan gejala sosial lainnya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3</v>
      </c>
      <c r="P19" s="28" t="str">
        <f t="shared" si="9"/>
        <v>Sangat terampil menyajikan hasil dari adanya gejala sosial</v>
      </c>
      <c r="Q19" s="39"/>
      <c r="R19" s="39" t="s">
        <v>8</v>
      </c>
      <c r="S19" s="18"/>
      <c r="T19" s="1">
        <v>88</v>
      </c>
      <c r="U19" s="1">
        <v>76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85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38584</v>
      </c>
      <c r="FK19" s="41">
        <v>38594</v>
      </c>
    </row>
    <row r="20" spans="1:167" x14ac:dyDescent="0.25">
      <c r="A20" s="19">
        <v>10</v>
      </c>
      <c r="B20" s="19">
        <v>103614</v>
      </c>
      <c r="C20" s="19" t="s">
        <v>162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3</v>
      </c>
      <c r="J20" s="28" t="str">
        <f t="shared" si="4"/>
        <v>Memiliki kemampuan dalam menjelaskan modernisasi, globalisasi dan gejala sosial lainnya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3</v>
      </c>
      <c r="P20" s="28" t="str">
        <f t="shared" si="9"/>
        <v>Sangat terampil menyajikan hasil dari adanya gejala sosial</v>
      </c>
      <c r="Q20" s="39"/>
      <c r="R20" s="39" t="s">
        <v>8</v>
      </c>
      <c r="S20" s="18"/>
      <c r="T20" s="1">
        <v>76.5</v>
      </c>
      <c r="U20" s="1">
        <v>76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88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103628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3</v>
      </c>
      <c r="J21" s="28" t="str">
        <f t="shared" si="4"/>
        <v>Memiliki kemampuan dalam menjelaskan modernisasi, globalisasi dan gejala sosial lainnya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3</v>
      </c>
      <c r="P21" s="28" t="str">
        <f t="shared" si="9"/>
        <v>Sangat terampil menyajikan hasil dari adanya gejala sosial</v>
      </c>
      <c r="Q21" s="39"/>
      <c r="R21" s="39" t="s">
        <v>8</v>
      </c>
      <c r="S21" s="18"/>
      <c r="T21" s="1">
        <v>90</v>
      </c>
      <c r="U21" s="1">
        <v>76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84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38585</v>
      </c>
      <c r="FK21" s="41">
        <v>38595</v>
      </c>
    </row>
    <row r="22" spans="1:167" x14ac:dyDescent="0.25">
      <c r="A22" s="19">
        <v>12</v>
      </c>
      <c r="B22" s="19">
        <v>103642</v>
      </c>
      <c r="C22" s="19" t="s">
        <v>164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dalam menjelaskan contoh gejala sosial, namun perlu peningkatan dalam menganalisis hubungan antara gejala sosial dan perubahan sosial</v>
      </c>
      <c r="K22" s="28">
        <f t="shared" si="5"/>
        <v>78.666666666666671</v>
      </c>
      <c r="L22" s="28" t="str">
        <f t="shared" si="6"/>
        <v>B</v>
      </c>
      <c r="M22" s="28">
        <f t="shared" si="7"/>
        <v>78.666666666666671</v>
      </c>
      <c r="N22" s="28" t="str">
        <f t="shared" si="8"/>
        <v>B</v>
      </c>
      <c r="O22" s="36">
        <v>2</v>
      </c>
      <c r="P22" s="28" t="str">
        <f t="shared" si="9"/>
        <v>Sangat terampil menyimpulkan akibat dari gejala sosial</v>
      </c>
      <c r="Q22" s="39"/>
      <c r="R22" s="39" t="s">
        <v>8</v>
      </c>
      <c r="S22" s="18"/>
      <c r="T22" s="1">
        <v>76</v>
      </c>
      <c r="U22" s="1">
        <v>76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76</v>
      </c>
      <c r="AH22" s="1">
        <v>79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103656</v>
      </c>
      <c r="C23" s="19" t="s">
        <v>165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3</v>
      </c>
      <c r="J23" s="28" t="str">
        <f t="shared" si="4"/>
        <v>Memiliki kemampuan dalam menjelaskan modernisasi, globalisasi dan gejala sosial lainnya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3</v>
      </c>
      <c r="P23" s="28" t="str">
        <f t="shared" si="9"/>
        <v>Sangat terampil menyajikan hasil dari adanya gejala sosial</v>
      </c>
      <c r="Q23" s="39"/>
      <c r="R23" s="39" t="s">
        <v>8</v>
      </c>
      <c r="S23" s="18"/>
      <c r="T23" s="1">
        <v>93.5</v>
      </c>
      <c r="U23" s="1">
        <v>76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88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38586</v>
      </c>
      <c r="FK23" s="41">
        <v>38596</v>
      </c>
    </row>
    <row r="24" spans="1:167" x14ac:dyDescent="0.25">
      <c r="A24" s="19">
        <v>14</v>
      </c>
      <c r="B24" s="19">
        <v>103670</v>
      </c>
      <c r="C24" s="19" t="s">
        <v>166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3</v>
      </c>
      <c r="J24" s="28" t="str">
        <f t="shared" si="4"/>
        <v>Memiliki kemampuan dalam menjelaskan modernisasi, globalisasi dan gejala sosial lainnya</v>
      </c>
      <c r="K24" s="28">
        <f t="shared" si="5"/>
        <v>83.666666666666671</v>
      </c>
      <c r="L24" s="28" t="str">
        <f t="shared" si="6"/>
        <v>B</v>
      </c>
      <c r="M24" s="28">
        <f t="shared" si="7"/>
        <v>83.666666666666671</v>
      </c>
      <c r="N24" s="28" t="str">
        <f t="shared" si="8"/>
        <v>B</v>
      </c>
      <c r="O24" s="36">
        <v>2</v>
      </c>
      <c r="P24" s="28" t="str">
        <f t="shared" si="9"/>
        <v>Sangat terampil menyimpulkan akibat dari gejala sosial</v>
      </c>
      <c r="Q24" s="39"/>
      <c r="R24" s="39" t="s">
        <v>8</v>
      </c>
      <c r="S24" s="18"/>
      <c r="T24" s="1">
        <v>91</v>
      </c>
      <c r="U24" s="1">
        <v>76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103684</v>
      </c>
      <c r="C25" s="19" t="s">
        <v>167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3</v>
      </c>
      <c r="J25" s="28" t="str">
        <f t="shared" si="4"/>
        <v>Memiliki kemampuan dalam menjelaskan modernisasi, globalisasi dan gejala sosial lainnya</v>
      </c>
      <c r="K25" s="28">
        <f t="shared" si="5"/>
        <v>81.333333333333329</v>
      </c>
      <c r="L25" s="28" t="str">
        <f t="shared" si="6"/>
        <v>B</v>
      </c>
      <c r="M25" s="28">
        <f t="shared" si="7"/>
        <v>81.333333333333329</v>
      </c>
      <c r="N25" s="28" t="str">
        <f t="shared" si="8"/>
        <v>B</v>
      </c>
      <c r="O25" s="36">
        <v>3</v>
      </c>
      <c r="P25" s="28" t="str">
        <f t="shared" si="9"/>
        <v>Sangat terampil menyajikan hasil dari adanya gejala sosial</v>
      </c>
      <c r="Q25" s="39"/>
      <c r="R25" s="39" t="s">
        <v>8</v>
      </c>
      <c r="S25" s="18"/>
      <c r="T25" s="1">
        <v>67</v>
      </c>
      <c r="U25" s="1">
        <v>76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78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38587</v>
      </c>
      <c r="FK25" s="41">
        <v>38597</v>
      </c>
    </row>
    <row r="26" spans="1:167" x14ac:dyDescent="0.25">
      <c r="A26" s="19">
        <v>16</v>
      </c>
      <c r="B26" s="19">
        <v>103698</v>
      </c>
      <c r="C26" s="19" t="s">
        <v>168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3</v>
      </c>
      <c r="J26" s="28" t="str">
        <f t="shared" si="4"/>
        <v>Memiliki kemampuan dalam menjelaskan modernisasi, globalisasi dan gejala sosial lainnya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3</v>
      </c>
      <c r="P26" s="28" t="str">
        <f t="shared" si="9"/>
        <v>Sangat terampil menyajikan hasil dari adanya gejala sosial</v>
      </c>
      <c r="Q26" s="39"/>
      <c r="R26" s="39" t="s">
        <v>8</v>
      </c>
      <c r="S26" s="18"/>
      <c r="T26" s="1">
        <v>95</v>
      </c>
      <c r="U26" s="1">
        <v>76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88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103712</v>
      </c>
      <c r="C27" s="19" t="s">
        <v>169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3</v>
      </c>
      <c r="J27" s="28" t="str">
        <f t="shared" si="4"/>
        <v>Memiliki kemampuan dalam menjelaskan modernisasi, globalisasi dan gejala sosial lainnya</v>
      </c>
      <c r="K27" s="28">
        <f t="shared" si="5"/>
        <v>80.333333333333329</v>
      </c>
      <c r="L27" s="28" t="str">
        <f t="shared" si="6"/>
        <v>B</v>
      </c>
      <c r="M27" s="28">
        <f t="shared" si="7"/>
        <v>80.333333333333329</v>
      </c>
      <c r="N27" s="28" t="str">
        <f t="shared" si="8"/>
        <v>B</v>
      </c>
      <c r="O27" s="36">
        <v>3</v>
      </c>
      <c r="P27" s="28" t="str">
        <f t="shared" si="9"/>
        <v>Sangat terampil menyajikan hasil dari adanya gejala sosial</v>
      </c>
      <c r="Q27" s="39"/>
      <c r="R27" s="39" t="s">
        <v>8</v>
      </c>
      <c r="S27" s="18"/>
      <c r="T27" s="1">
        <v>80</v>
      </c>
      <c r="U27" s="1">
        <v>76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76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38588</v>
      </c>
      <c r="FK27" s="41">
        <v>38598</v>
      </c>
    </row>
    <row r="28" spans="1:167" x14ac:dyDescent="0.25">
      <c r="A28" s="19">
        <v>18</v>
      </c>
      <c r="B28" s="19">
        <v>103726</v>
      </c>
      <c r="C28" s="19" t="s">
        <v>170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3</v>
      </c>
      <c r="J28" s="28" t="str">
        <f t="shared" si="4"/>
        <v>Memiliki kemampuan dalam menjelaskan modernisasi, globalisasi dan gejala sosial lainnya</v>
      </c>
      <c r="K28" s="28">
        <f t="shared" si="5"/>
        <v>82.666666666666671</v>
      </c>
      <c r="L28" s="28" t="str">
        <f t="shared" si="6"/>
        <v>B</v>
      </c>
      <c r="M28" s="28">
        <f t="shared" si="7"/>
        <v>82.666666666666671</v>
      </c>
      <c r="N28" s="28" t="str">
        <f t="shared" si="8"/>
        <v>B</v>
      </c>
      <c r="O28" s="36">
        <v>3</v>
      </c>
      <c r="P28" s="28" t="str">
        <f t="shared" si="9"/>
        <v>Sangat terampil menyajikan hasil dari adanya gejala sosial</v>
      </c>
      <c r="Q28" s="39"/>
      <c r="R28" s="39" t="s">
        <v>8</v>
      </c>
      <c r="S28" s="18"/>
      <c r="T28" s="1">
        <v>89</v>
      </c>
      <c r="U28" s="1">
        <v>76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81</v>
      </c>
      <c r="AG28" s="1">
        <v>84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103740</v>
      </c>
      <c r="C29" s="19" t="s">
        <v>171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3</v>
      </c>
      <c r="J29" s="28" t="str">
        <f t="shared" si="4"/>
        <v>Memiliki kemampuan dalam menjelaskan modernisasi, globalisasi dan gejala sosial lainnya</v>
      </c>
      <c r="K29" s="28">
        <f t="shared" si="5"/>
        <v>84.666666666666671</v>
      </c>
      <c r="L29" s="28" t="str">
        <f t="shared" si="6"/>
        <v>A</v>
      </c>
      <c r="M29" s="28">
        <f t="shared" si="7"/>
        <v>84.666666666666671</v>
      </c>
      <c r="N29" s="28" t="str">
        <f t="shared" si="8"/>
        <v>A</v>
      </c>
      <c r="O29" s="36">
        <v>3</v>
      </c>
      <c r="P29" s="28" t="str">
        <f t="shared" si="9"/>
        <v>Sangat terampil menyajikan hasil dari adanya gejala sosial</v>
      </c>
      <c r="Q29" s="39"/>
      <c r="R29" s="39" t="s">
        <v>8</v>
      </c>
      <c r="S29" s="18"/>
      <c r="T29" s="1">
        <v>87</v>
      </c>
      <c r="U29" s="1">
        <v>76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88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38589</v>
      </c>
      <c r="FK29" s="41">
        <v>38599</v>
      </c>
    </row>
    <row r="30" spans="1:167" x14ac:dyDescent="0.25">
      <c r="A30" s="19">
        <v>20</v>
      </c>
      <c r="B30" s="19">
        <v>103754</v>
      </c>
      <c r="C30" s="19" t="s">
        <v>172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3</v>
      </c>
      <c r="J30" s="28" t="str">
        <f t="shared" si="4"/>
        <v>Memiliki kemampuan dalam menjelaskan modernisasi, globalisasi dan gejala sosial lainnya</v>
      </c>
      <c r="K30" s="28">
        <f t="shared" si="5"/>
        <v>84.333333333333329</v>
      </c>
      <c r="L30" s="28" t="str">
        <f t="shared" si="6"/>
        <v>A</v>
      </c>
      <c r="M30" s="28">
        <f t="shared" si="7"/>
        <v>84.333333333333329</v>
      </c>
      <c r="N30" s="28" t="str">
        <f t="shared" si="8"/>
        <v>A</v>
      </c>
      <c r="O30" s="36">
        <v>3</v>
      </c>
      <c r="P30" s="28" t="str">
        <f t="shared" si="9"/>
        <v>Sangat terampil menyajikan hasil dari adanya gejala sosial</v>
      </c>
      <c r="Q30" s="39"/>
      <c r="R30" s="39" t="s">
        <v>8</v>
      </c>
      <c r="S30" s="18"/>
      <c r="T30" s="1">
        <v>85.5</v>
      </c>
      <c r="U30" s="1">
        <v>76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86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103768</v>
      </c>
      <c r="C31" s="19" t="s">
        <v>173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3</v>
      </c>
      <c r="J31" s="28" t="str">
        <f t="shared" si="4"/>
        <v>Memiliki kemampuan dalam menjelaskan modernisasi, globalisasi dan gejala sosial lainnya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3</v>
      </c>
      <c r="P31" s="28" t="str">
        <f t="shared" si="9"/>
        <v>Sangat terampil menyajikan hasil dari adanya gejala sosial</v>
      </c>
      <c r="Q31" s="39"/>
      <c r="R31" s="39" t="s">
        <v>8</v>
      </c>
      <c r="S31" s="18"/>
      <c r="T31" s="1">
        <v>88.5</v>
      </c>
      <c r="U31" s="1">
        <v>80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38590</v>
      </c>
      <c r="FK31" s="41">
        <v>38600</v>
      </c>
    </row>
    <row r="32" spans="1:167" x14ac:dyDescent="0.25">
      <c r="A32" s="19">
        <v>22</v>
      </c>
      <c r="B32" s="19">
        <v>103782</v>
      </c>
      <c r="C32" s="19" t="s">
        <v>174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menjelaskan contoh gejala sosial, namun perlu peningkatan dalam menganalisis hubungan antara gejala sosial dan perubahan sosial</v>
      </c>
      <c r="K32" s="28">
        <f t="shared" si="5"/>
        <v>82.333333333333329</v>
      </c>
      <c r="L32" s="28" t="str">
        <f t="shared" si="6"/>
        <v>B</v>
      </c>
      <c r="M32" s="28">
        <f t="shared" si="7"/>
        <v>82.333333333333329</v>
      </c>
      <c r="N32" s="28" t="str">
        <f t="shared" si="8"/>
        <v>B</v>
      </c>
      <c r="O32" s="36">
        <v>3</v>
      </c>
      <c r="P32" s="28" t="str">
        <f t="shared" si="9"/>
        <v>Sangat terampil menyajikan hasil dari adanya gejala sosial</v>
      </c>
      <c r="Q32" s="39"/>
      <c r="R32" s="39" t="s">
        <v>8</v>
      </c>
      <c r="S32" s="18"/>
      <c r="T32" s="1">
        <v>80</v>
      </c>
      <c r="U32" s="1">
        <v>80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78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103796</v>
      </c>
      <c r="C33" s="19" t="s">
        <v>175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kemampuan dalam menjelaskan gejala sosial, namun perlu peningkatan pemahaman konsep sosiologi</v>
      </c>
      <c r="K33" s="28">
        <f t="shared" si="5"/>
        <v>80.333333333333329</v>
      </c>
      <c r="L33" s="28" t="str">
        <f t="shared" si="6"/>
        <v>B</v>
      </c>
      <c r="M33" s="28">
        <f t="shared" si="7"/>
        <v>80.333333333333329</v>
      </c>
      <c r="N33" s="28" t="str">
        <f t="shared" si="8"/>
        <v>B</v>
      </c>
      <c r="O33" s="36">
        <v>1</v>
      </c>
      <c r="P33" s="28" t="str">
        <f t="shared" si="9"/>
        <v>Sangat terampil menganalisis berbagai gejala sosial di masyaakat</v>
      </c>
      <c r="Q33" s="39"/>
      <c r="R33" s="39" t="s">
        <v>8</v>
      </c>
      <c r="S33" s="18"/>
      <c r="T33" s="1">
        <v>80</v>
      </c>
      <c r="U33" s="1">
        <v>76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76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103810</v>
      </c>
      <c r="C34" s="19" t="s">
        <v>176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menjelaskan contoh gejala sosial, namun perlu peningkatan dalam menganalisis hubungan antara gejala sosial dan perubahan sosial</v>
      </c>
      <c r="K34" s="28">
        <f t="shared" si="5"/>
        <v>81.333333333333329</v>
      </c>
      <c r="L34" s="28" t="str">
        <f t="shared" si="6"/>
        <v>B</v>
      </c>
      <c r="M34" s="28">
        <f t="shared" si="7"/>
        <v>81.333333333333329</v>
      </c>
      <c r="N34" s="28" t="str">
        <f t="shared" si="8"/>
        <v>B</v>
      </c>
      <c r="O34" s="36">
        <v>3</v>
      </c>
      <c r="P34" s="28" t="str">
        <f t="shared" si="9"/>
        <v>Sangat terampil menyajikan hasil dari adanya gejala sosial</v>
      </c>
      <c r="Q34" s="39"/>
      <c r="R34" s="39" t="s">
        <v>8</v>
      </c>
      <c r="S34" s="18"/>
      <c r="T34" s="1">
        <v>74.5</v>
      </c>
      <c r="U34" s="1">
        <v>80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78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103824</v>
      </c>
      <c r="C35" s="19" t="s">
        <v>177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3</v>
      </c>
      <c r="J35" s="28" t="str">
        <f t="shared" si="4"/>
        <v>Memiliki kemampuan dalam menjelaskan modernisasi, globalisasi dan gejala sosial lainnya</v>
      </c>
      <c r="K35" s="28">
        <f t="shared" si="5"/>
        <v>81.333333333333329</v>
      </c>
      <c r="L35" s="28" t="str">
        <f t="shared" si="6"/>
        <v>B</v>
      </c>
      <c r="M35" s="28">
        <f t="shared" si="7"/>
        <v>81.333333333333329</v>
      </c>
      <c r="N35" s="28" t="str">
        <f t="shared" si="8"/>
        <v>B</v>
      </c>
      <c r="O35" s="36">
        <v>3</v>
      </c>
      <c r="P35" s="28" t="str">
        <f t="shared" si="9"/>
        <v>Sangat terampil menyajikan hasil dari adanya gejala sosial</v>
      </c>
      <c r="Q35" s="39"/>
      <c r="R35" s="39" t="s">
        <v>8</v>
      </c>
      <c r="S35" s="18"/>
      <c r="T35" s="1">
        <v>75</v>
      </c>
      <c r="U35" s="1">
        <v>80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76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103838</v>
      </c>
      <c r="C36" s="19" t="s">
        <v>178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3</v>
      </c>
      <c r="J36" s="28" t="str">
        <f t="shared" si="4"/>
        <v>Memiliki kemampuan dalam menjelaskan modernisasi, globalisasi dan gejala sosial lainnya</v>
      </c>
      <c r="K36" s="28">
        <f t="shared" si="5"/>
        <v>83.666666666666671</v>
      </c>
      <c r="L36" s="28" t="str">
        <f t="shared" si="6"/>
        <v>B</v>
      </c>
      <c r="M36" s="28">
        <f t="shared" si="7"/>
        <v>83.666666666666671</v>
      </c>
      <c r="N36" s="28" t="str">
        <f t="shared" si="8"/>
        <v>B</v>
      </c>
      <c r="O36" s="36">
        <v>3</v>
      </c>
      <c r="P36" s="28" t="str">
        <f t="shared" si="9"/>
        <v>Sangat terampil menyajikan hasil dari adanya gejala sosial</v>
      </c>
      <c r="Q36" s="39"/>
      <c r="R36" s="39" t="s">
        <v>8</v>
      </c>
      <c r="S36" s="18"/>
      <c r="T36" s="1">
        <v>88.5</v>
      </c>
      <c r="U36" s="1">
        <v>76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88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103852</v>
      </c>
      <c r="C37" s="19" t="s">
        <v>179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dalam menjelaskan gejala sosial, namun perlu peningkatan pemahaman konsep sosiologi</v>
      </c>
      <c r="K37" s="28">
        <f t="shared" si="5"/>
        <v>78.666666666666671</v>
      </c>
      <c r="L37" s="28" t="str">
        <f t="shared" si="6"/>
        <v>B</v>
      </c>
      <c r="M37" s="28">
        <f t="shared" si="7"/>
        <v>78.666666666666671</v>
      </c>
      <c r="N37" s="28" t="str">
        <f t="shared" si="8"/>
        <v>B</v>
      </c>
      <c r="O37" s="36">
        <v>2</v>
      </c>
      <c r="P37" s="28" t="str">
        <f t="shared" si="9"/>
        <v>Sangat terampil menyimpulkan akibat dari gejala sosial</v>
      </c>
      <c r="Q37" s="39"/>
      <c r="R37" s="39" t="s">
        <v>8</v>
      </c>
      <c r="S37" s="18"/>
      <c r="T37" s="1">
        <v>88.5</v>
      </c>
      <c r="U37" s="1">
        <v>76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76</v>
      </c>
      <c r="AH37" s="1">
        <v>79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103866</v>
      </c>
      <c r="C38" s="19" t="s">
        <v>180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3</v>
      </c>
      <c r="J38" s="28" t="str">
        <f t="shared" si="4"/>
        <v>Memiliki kemampuan dalam menjelaskan modernisasi, globalisasi dan gejala sosial lainnya</v>
      </c>
      <c r="K38" s="28">
        <f t="shared" si="5"/>
        <v>81.666666666666671</v>
      </c>
      <c r="L38" s="28" t="str">
        <f t="shared" si="6"/>
        <v>B</v>
      </c>
      <c r="M38" s="28">
        <f t="shared" si="7"/>
        <v>81.666666666666671</v>
      </c>
      <c r="N38" s="28" t="str">
        <f t="shared" si="8"/>
        <v>B</v>
      </c>
      <c r="O38" s="36">
        <v>3</v>
      </c>
      <c r="P38" s="28" t="str">
        <f t="shared" si="9"/>
        <v>Sangat terampil menyajikan hasil dari adanya gejala sosial</v>
      </c>
      <c r="Q38" s="39"/>
      <c r="R38" s="39" t="s">
        <v>8</v>
      </c>
      <c r="S38" s="18"/>
      <c r="T38" s="1">
        <v>84</v>
      </c>
      <c r="U38" s="1">
        <v>76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76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103880</v>
      </c>
      <c r="C39" s="19" t="s">
        <v>181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3</v>
      </c>
      <c r="J39" s="28" t="str">
        <f t="shared" si="4"/>
        <v>Memiliki kemampuan dalam menjelaskan modernisasi, globalisasi dan gejala sosial lainnya</v>
      </c>
      <c r="K39" s="28">
        <f t="shared" si="5"/>
        <v>80.333333333333329</v>
      </c>
      <c r="L39" s="28" t="str">
        <f t="shared" si="6"/>
        <v>B</v>
      </c>
      <c r="M39" s="28">
        <f t="shared" si="7"/>
        <v>80.333333333333329</v>
      </c>
      <c r="N39" s="28" t="str">
        <f t="shared" si="8"/>
        <v>B</v>
      </c>
      <c r="O39" s="36">
        <v>3</v>
      </c>
      <c r="P39" s="28" t="str">
        <f t="shared" si="9"/>
        <v>Sangat terampil menyajikan hasil dari adanya gejala sosial</v>
      </c>
      <c r="Q39" s="39"/>
      <c r="R39" s="39" t="s">
        <v>8</v>
      </c>
      <c r="S39" s="18"/>
      <c r="T39" s="1">
        <v>81.5</v>
      </c>
      <c r="U39" s="1">
        <v>76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78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103894</v>
      </c>
      <c r="C40" s="19" t="s">
        <v>182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3</v>
      </c>
      <c r="J40" s="28" t="str">
        <f t="shared" si="4"/>
        <v>Memiliki kemampuan dalam menjelaskan modernisasi, globalisasi dan gejala sosial lainnya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3</v>
      </c>
      <c r="P40" s="28" t="str">
        <f t="shared" si="9"/>
        <v>Sangat terampil menyajikan hasil dari adanya gejala sosial</v>
      </c>
      <c r="Q40" s="39"/>
      <c r="R40" s="39" t="s">
        <v>8</v>
      </c>
      <c r="S40" s="18"/>
      <c r="T40" s="1">
        <v>76</v>
      </c>
      <c r="U40" s="1">
        <v>76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76</v>
      </c>
      <c r="AH40" s="1">
        <v>79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103908</v>
      </c>
      <c r="C41" s="19" t="s">
        <v>183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3</v>
      </c>
      <c r="J41" s="28" t="str">
        <f t="shared" si="4"/>
        <v>Memiliki kemampuan dalam menjelaskan modernisasi, globalisasi dan gejala sosial lainnya</v>
      </c>
      <c r="K41" s="28">
        <f t="shared" si="5"/>
        <v>79.666666666666671</v>
      </c>
      <c r="L41" s="28" t="str">
        <f t="shared" si="6"/>
        <v>B</v>
      </c>
      <c r="M41" s="28">
        <f t="shared" si="7"/>
        <v>79.666666666666671</v>
      </c>
      <c r="N41" s="28" t="str">
        <f t="shared" si="8"/>
        <v>B</v>
      </c>
      <c r="O41" s="36">
        <v>3</v>
      </c>
      <c r="P41" s="28" t="str">
        <f t="shared" si="9"/>
        <v>Sangat terampil menyajikan hasil dari adanya gejala sosial</v>
      </c>
      <c r="Q41" s="39"/>
      <c r="R41" s="39" t="s">
        <v>8</v>
      </c>
      <c r="S41" s="18"/>
      <c r="T41" s="1">
        <v>68.5</v>
      </c>
      <c r="U41" s="1">
        <v>76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76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103922</v>
      </c>
      <c r="C42" s="19" t="s">
        <v>184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3</v>
      </c>
      <c r="J42" s="28" t="str">
        <f t="shared" si="4"/>
        <v>Memiliki kemampuan dalam menjelaskan modernisasi, globalisasi dan gejala sosial lainnya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3</v>
      </c>
      <c r="P42" s="28" t="str">
        <f t="shared" si="9"/>
        <v>Sangat terampil menyajikan hasil dari adanya gejala sosial</v>
      </c>
      <c r="Q42" s="39"/>
      <c r="R42" s="39" t="s">
        <v>8</v>
      </c>
      <c r="S42" s="18"/>
      <c r="T42" s="1">
        <v>81</v>
      </c>
      <c r="U42" s="1">
        <v>76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88</v>
      </c>
      <c r="AH42" s="1">
        <v>81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103936</v>
      </c>
      <c r="C43" s="19" t="s">
        <v>185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v>1</v>
      </c>
      <c r="J43" s="28" t="str">
        <f t="shared" si="4"/>
        <v>Memiliki kemampuan dalam menjelaskan gejala sosial, namun perlu peningkatan pemahaman konsep sosiologi</v>
      </c>
      <c r="K43" s="28">
        <f t="shared" si="5"/>
        <v>70</v>
      </c>
      <c r="L43" s="28" t="str">
        <f t="shared" si="6"/>
        <v>C</v>
      </c>
      <c r="M43" s="28">
        <f t="shared" si="7"/>
        <v>70</v>
      </c>
      <c r="N43" s="28" t="str">
        <f t="shared" si="8"/>
        <v>C</v>
      </c>
      <c r="O43" s="36">
        <v>1</v>
      </c>
      <c r="P43" s="28" t="str">
        <f t="shared" si="9"/>
        <v>Sangat terampil menganalisis berbagai gejala sosial di masyaakat</v>
      </c>
      <c r="Q43" s="39"/>
      <c r="R43" s="39" t="s">
        <v>8</v>
      </c>
      <c r="S43" s="18"/>
      <c r="T43" s="1">
        <v>62</v>
      </c>
      <c r="U43" s="1">
        <v>62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60</v>
      </c>
      <c r="AH43" s="1">
        <v>70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103950</v>
      </c>
      <c r="C44" s="19" t="s">
        <v>186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3</v>
      </c>
      <c r="J44" s="28" t="str">
        <f t="shared" si="4"/>
        <v>Memiliki kemampuan dalam menjelaskan modernisasi, globalisasi dan gejala sosial lainnya</v>
      </c>
      <c r="K44" s="28">
        <f t="shared" si="5"/>
        <v>85.666666666666671</v>
      </c>
      <c r="L44" s="28" t="str">
        <f t="shared" si="6"/>
        <v>A</v>
      </c>
      <c r="M44" s="28">
        <f t="shared" si="7"/>
        <v>85.666666666666671</v>
      </c>
      <c r="N44" s="28" t="str">
        <f t="shared" si="8"/>
        <v>A</v>
      </c>
      <c r="O44" s="36">
        <v>3</v>
      </c>
      <c r="P44" s="28" t="str">
        <f t="shared" si="9"/>
        <v>Sangat terampil menyajikan hasil dari adanya gejala sosial</v>
      </c>
      <c r="Q44" s="39"/>
      <c r="R44" s="39" t="s">
        <v>8</v>
      </c>
      <c r="S44" s="18"/>
      <c r="T44" s="1">
        <v>88.5</v>
      </c>
      <c r="U44" s="1">
        <v>76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88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103964</v>
      </c>
      <c r="C45" s="19" t="s">
        <v>187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3</v>
      </c>
      <c r="J45" s="28" t="str">
        <f t="shared" si="4"/>
        <v>Memiliki kemampuan dalam menjelaskan modernisasi, globalisasi dan gejala sosial lainnya</v>
      </c>
      <c r="K45" s="28">
        <f t="shared" si="5"/>
        <v>83.333333333333329</v>
      </c>
      <c r="L45" s="28" t="str">
        <f t="shared" si="6"/>
        <v>B</v>
      </c>
      <c r="M45" s="28">
        <f t="shared" si="7"/>
        <v>83.333333333333329</v>
      </c>
      <c r="N45" s="28" t="str">
        <f t="shared" si="8"/>
        <v>B</v>
      </c>
      <c r="O45" s="36">
        <v>3</v>
      </c>
      <c r="P45" s="28" t="str">
        <f t="shared" si="9"/>
        <v>Sangat terampil menyajikan hasil dari adanya gejala sosial</v>
      </c>
      <c r="Q45" s="39"/>
      <c r="R45" s="39" t="s">
        <v>8</v>
      </c>
      <c r="S45" s="18"/>
      <c r="T45" s="1">
        <v>90</v>
      </c>
      <c r="U45" s="1">
        <v>76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85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103978</v>
      </c>
      <c r="C46" s="19" t="s">
        <v>188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3</v>
      </c>
      <c r="J46" s="28" t="str">
        <f t="shared" si="4"/>
        <v>Memiliki kemampuan dalam menjelaskan modernisasi, globalisasi dan gejala sosial lainnya</v>
      </c>
      <c r="K46" s="28">
        <f t="shared" si="5"/>
        <v>76.333333333333329</v>
      </c>
      <c r="L46" s="28" t="str">
        <f t="shared" si="6"/>
        <v>B</v>
      </c>
      <c r="M46" s="28">
        <f t="shared" si="7"/>
        <v>76.333333333333329</v>
      </c>
      <c r="N46" s="28" t="str">
        <f t="shared" si="8"/>
        <v>B</v>
      </c>
      <c r="O46" s="36">
        <v>3</v>
      </c>
      <c r="P46" s="28" t="str">
        <f t="shared" si="9"/>
        <v>Sangat terampil menyajikan hasil dari adanya gejala sosial</v>
      </c>
      <c r="Q46" s="39"/>
      <c r="R46" s="39" t="s">
        <v>8</v>
      </c>
      <c r="S46" s="18"/>
      <c r="T46" s="1">
        <v>89</v>
      </c>
      <c r="U46" s="1">
        <v>76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78</v>
      </c>
      <c r="AH46" s="1">
        <v>70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I11" activePane="bottomRight" state="frozen"/>
      <selection pane="topRight"/>
      <selection pane="bottomLeft"/>
      <selection pane="bottomRight" activeCell="FC8" sqref="FC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103992</v>
      </c>
      <c r="C11" s="19" t="s">
        <v>190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gejala sosial, namun perlu peningkatan pemahaman konsep sosiologi</v>
      </c>
      <c r="K11" s="28">
        <f t="shared" ref="K11:K50" si="5">IF((COUNTA(AF11:AO11)&gt;0),AVERAGE(AF11:AO11),"")</f>
        <v>76.333333333333329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berbagai gejala sosial di masyaakat</v>
      </c>
      <c r="Q11" s="39"/>
      <c r="R11" s="39" t="s">
        <v>8</v>
      </c>
      <c r="S11" s="18"/>
      <c r="T11" s="1">
        <v>93.5</v>
      </c>
      <c r="U11" s="1">
        <v>76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71</v>
      </c>
      <c r="AG11" s="1">
        <v>82</v>
      </c>
      <c r="AH11" s="1">
        <v>76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104006</v>
      </c>
      <c r="C12" s="19" t="s">
        <v>191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dalam menjelaskan contoh gejala sosial, namun perlu peningkatan dalam menganalisis hubungan antara gejala sosial dan perubahan sosial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1</v>
      </c>
      <c r="P12" s="28" t="str">
        <f t="shared" si="9"/>
        <v>Sangat terampil menganalisis berbagai gejala sosial di masyaakat</v>
      </c>
      <c r="Q12" s="39"/>
      <c r="R12" s="39" t="s">
        <v>8</v>
      </c>
      <c r="S12" s="18"/>
      <c r="T12" s="1">
        <v>85</v>
      </c>
      <c r="U12" s="1">
        <v>76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104020</v>
      </c>
      <c r="C13" s="19" t="s">
        <v>192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3</v>
      </c>
      <c r="J13" s="28" t="str">
        <f t="shared" si="4"/>
        <v>Memiliki kemampuan dalam menjelaskan modernisasi, globalisasi dan gejala sosial lainnya</v>
      </c>
      <c r="K13" s="28">
        <f t="shared" si="5"/>
        <v>83.333333333333329</v>
      </c>
      <c r="L13" s="28" t="str">
        <f t="shared" si="6"/>
        <v>B</v>
      </c>
      <c r="M13" s="28">
        <f t="shared" si="7"/>
        <v>83.333333333333329</v>
      </c>
      <c r="N13" s="28" t="str">
        <f t="shared" si="8"/>
        <v>B</v>
      </c>
      <c r="O13" s="36">
        <v>3</v>
      </c>
      <c r="P13" s="28" t="str">
        <f t="shared" si="9"/>
        <v>Sangat terampil menyajikan hasil dari adanya gejala sosial</v>
      </c>
      <c r="Q13" s="39"/>
      <c r="R13" s="39" t="s">
        <v>8</v>
      </c>
      <c r="S13" s="18"/>
      <c r="T13" s="1">
        <v>83.5</v>
      </c>
      <c r="U13" s="1">
        <v>80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229</v>
      </c>
      <c r="FJ13" s="41">
        <v>38601</v>
      </c>
      <c r="FK13" s="41">
        <v>38611</v>
      </c>
    </row>
    <row r="14" spans="1:167" x14ac:dyDescent="0.25">
      <c r="A14" s="19">
        <v>4</v>
      </c>
      <c r="B14" s="19">
        <v>104034</v>
      </c>
      <c r="C14" s="19" t="s">
        <v>193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menjelaskan contoh gejala sosial, namun perlu peningkatan dalam menganalisis hubungan antara gejala sosial dan perubahan sosial</v>
      </c>
      <c r="K14" s="28">
        <f t="shared" si="5"/>
        <v>78</v>
      </c>
      <c r="L14" s="28" t="str">
        <f t="shared" si="6"/>
        <v>B</v>
      </c>
      <c r="M14" s="28">
        <f t="shared" si="7"/>
        <v>78</v>
      </c>
      <c r="N14" s="28" t="str">
        <f t="shared" si="8"/>
        <v>B</v>
      </c>
      <c r="O14" s="36">
        <v>3</v>
      </c>
      <c r="P14" s="28" t="str">
        <f t="shared" si="9"/>
        <v>Sangat terampil menyajikan hasil dari adanya gejala sosial</v>
      </c>
      <c r="Q14" s="39"/>
      <c r="R14" s="39" t="s">
        <v>8</v>
      </c>
      <c r="S14" s="18"/>
      <c r="T14" s="1">
        <v>87</v>
      </c>
      <c r="U14" s="1">
        <v>76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76</v>
      </c>
      <c r="AH14" s="1">
        <v>78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104048</v>
      </c>
      <c r="C15" s="19" t="s">
        <v>194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3</v>
      </c>
      <c r="J15" s="28" t="str">
        <f t="shared" si="4"/>
        <v>Memiliki kemampuan dalam menjelaskan modernisasi, globalisasi dan gejala sosial lainnya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3</v>
      </c>
      <c r="P15" s="28" t="str">
        <f t="shared" si="9"/>
        <v>Sangat terampil menyajikan hasil dari adanya gejala sosial</v>
      </c>
      <c r="Q15" s="39"/>
      <c r="R15" s="39" t="s">
        <v>8</v>
      </c>
      <c r="S15" s="18"/>
      <c r="T15" s="1">
        <v>89.5</v>
      </c>
      <c r="U15" s="1">
        <v>90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86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230</v>
      </c>
      <c r="FJ15" s="41">
        <v>38602</v>
      </c>
      <c r="FK15" s="41">
        <v>38612</v>
      </c>
    </row>
    <row r="16" spans="1:167" x14ac:dyDescent="0.25">
      <c r="A16" s="19">
        <v>6</v>
      </c>
      <c r="B16" s="19">
        <v>104061</v>
      </c>
      <c r="C16" s="19" t="s">
        <v>195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3</v>
      </c>
      <c r="J16" s="28" t="str">
        <f t="shared" si="4"/>
        <v>Memiliki kemampuan dalam menjelaskan modernisasi, globalisasi dan gejala sosial lainnya</v>
      </c>
      <c r="K16" s="28">
        <f t="shared" si="5"/>
        <v>78</v>
      </c>
      <c r="L16" s="28" t="str">
        <f t="shared" si="6"/>
        <v>B</v>
      </c>
      <c r="M16" s="28">
        <f t="shared" si="7"/>
        <v>78</v>
      </c>
      <c r="N16" s="28" t="str">
        <f t="shared" si="8"/>
        <v>B</v>
      </c>
      <c r="O16" s="36">
        <v>1</v>
      </c>
      <c r="P16" s="28" t="str">
        <f t="shared" si="9"/>
        <v>Sangat terampil menganalisis berbagai gejala sosial di masyaakat</v>
      </c>
      <c r="Q16" s="39"/>
      <c r="R16" s="39" t="s">
        <v>8</v>
      </c>
      <c r="S16" s="18"/>
      <c r="T16" s="1">
        <v>81</v>
      </c>
      <c r="U16" s="1">
        <v>76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76</v>
      </c>
      <c r="AH16" s="1">
        <v>78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104075</v>
      </c>
      <c r="C17" s="19" t="s">
        <v>196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3</v>
      </c>
      <c r="J17" s="28" t="str">
        <f t="shared" si="4"/>
        <v>Memiliki kemampuan dalam menjelaskan modernisasi, globalisasi dan gejala sosial lainnya</v>
      </c>
      <c r="K17" s="28">
        <f t="shared" si="5"/>
        <v>78.666666666666671</v>
      </c>
      <c r="L17" s="28" t="str">
        <f t="shared" si="6"/>
        <v>B</v>
      </c>
      <c r="M17" s="28">
        <f t="shared" si="7"/>
        <v>78.666666666666671</v>
      </c>
      <c r="N17" s="28" t="str">
        <f t="shared" si="8"/>
        <v>B</v>
      </c>
      <c r="O17" s="36">
        <v>3</v>
      </c>
      <c r="P17" s="28" t="str">
        <f t="shared" si="9"/>
        <v>Sangat terampil menyajikan hasil dari adanya gejala sosial</v>
      </c>
      <c r="Q17" s="39"/>
      <c r="R17" s="39" t="s">
        <v>8</v>
      </c>
      <c r="S17" s="18"/>
      <c r="T17" s="1">
        <v>83</v>
      </c>
      <c r="U17" s="1">
        <v>76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76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231</v>
      </c>
      <c r="FJ17" s="41">
        <v>38603</v>
      </c>
      <c r="FK17" s="41">
        <v>38613</v>
      </c>
    </row>
    <row r="18" spans="1:167" x14ac:dyDescent="0.25">
      <c r="A18" s="19">
        <v>8</v>
      </c>
      <c r="B18" s="19">
        <v>104088</v>
      </c>
      <c r="C18" s="19" t="s">
        <v>197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3</v>
      </c>
      <c r="J18" s="28" t="str">
        <f t="shared" si="4"/>
        <v>Memiliki kemampuan dalam menjelaskan modernisasi, globalisasi dan gejala sosial lainnya</v>
      </c>
      <c r="K18" s="28">
        <f t="shared" si="5"/>
        <v>78.666666666666671</v>
      </c>
      <c r="L18" s="28" t="str">
        <f t="shared" si="6"/>
        <v>B</v>
      </c>
      <c r="M18" s="28">
        <f t="shared" si="7"/>
        <v>78.666666666666671</v>
      </c>
      <c r="N18" s="28" t="str">
        <f t="shared" si="8"/>
        <v>B</v>
      </c>
      <c r="O18" s="36">
        <v>1</v>
      </c>
      <c r="P18" s="28" t="str">
        <f t="shared" si="9"/>
        <v>Sangat terampil menganalisis berbagai gejala sosial di masyaakat</v>
      </c>
      <c r="Q18" s="39"/>
      <c r="R18" s="39" t="s">
        <v>8</v>
      </c>
      <c r="S18" s="18"/>
      <c r="T18" s="1">
        <v>90</v>
      </c>
      <c r="U18" s="1">
        <v>76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76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104102</v>
      </c>
      <c r="C19" s="19" t="s">
        <v>198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menjelaskan contoh gejala sosial, namun perlu peningkatan dalam menganalisis hubungan antara gejala sosial dan perubahan sosial</v>
      </c>
      <c r="K19" s="28">
        <f t="shared" si="5"/>
        <v>79.333333333333329</v>
      </c>
      <c r="L19" s="28" t="str">
        <f t="shared" si="6"/>
        <v>B</v>
      </c>
      <c r="M19" s="28">
        <f t="shared" si="7"/>
        <v>79.333333333333329</v>
      </c>
      <c r="N19" s="28" t="str">
        <f t="shared" si="8"/>
        <v>B</v>
      </c>
      <c r="O19" s="36">
        <v>1</v>
      </c>
      <c r="P19" s="28" t="str">
        <f t="shared" si="9"/>
        <v>Sangat terampil menganalisis berbagai gejala sosial di masyaakat</v>
      </c>
      <c r="Q19" s="39"/>
      <c r="R19" s="39" t="s">
        <v>8</v>
      </c>
      <c r="S19" s="18"/>
      <c r="T19" s="1">
        <v>85.5</v>
      </c>
      <c r="U19" s="1">
        <v>76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81</v>
      </c>
      <c r="AG19" s="1">
        <v>78</v>
      </c>
      <c r="AH19" s="1">
        <v>79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38604</v>
      </c>
      <c r="FK19" s="41">
        <v>38614</v>
      </c>
    </row>
    <row r="20" spans="1:167" x14ac:dyDescent="0.25">
      <c r="A20" s="19">
        <v>10</v>
      </c>
      <c r="B20" s="19">
        <v>104116</v>
      </c>
      <c r="C20" s="19" t="s">
        <v>199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3</v>
      </c>
      <c r="J20" s="28" t="str">
        <f t="shared" si="4"/>
        <v>Memiliki kemampuan dalam menjelaskan modernisasi, globalisasi dan gejala sosial lainnya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3</v>
      </c>
      <c r="P20" s="28" t="str">
        <f t="shared" si="9"/>
        <v>Sangat terampil menyajikan hasil dari adanya gejala sosial</v>
      </c>
      <c r="Q20" s="39"/>
      <c r="R20" s="39" t="s">
        <v>8</v>
      </c>
      <c r="S20" s="18"/>
      <c r="T20" s="1">
        <v>90.5</v>
      </c>
      <c r="U20" s="1">
        <v>76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104129</v>
      </c>
      <c r="C21" s="19" t="s">
        <v>200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3</v>
      </c>
      <c r="J21" s="28" t="str">
        <f t="shared" si="4"/>
        <v>Memiliki kemampuan dalam menjelaskan modernisasi, globalisasi dan gejala sosial lainnya</v>
      </c>
      <c r="K21" s="28">
        <f t="shared" si="5"/>
        <v>83.666666666666671</v>
      </c>
      <c r="L21" s="28" t="str">
        <f t="shared" si="6"/>
        <v>B</v>
      </c>
      <c r="M21" s="28">
        <f t="shared" si="7"/>
        <v>83.666666666666671</v>
      </c>
      <c r="N21" s="28" t="str">
        <f t="shared" si="8"/>
        <v>B</v>
      </c>
      <c r="O21" s="36">
        <v>2</v>
      </c>
      <c r="P21" s="28" t="str">
        <f t="shared" si="9"/>
        <v>Sangat terampil menyimpulkan akibat dari gejala sosial</v>
      </c>
      <c r="Q21" s="39"/>
      <c r="R21" s="39" t="s">
        <v>8</v>
      </c>
      <c r="S21" s="18"/>
      <c r="T21" s="1">
        <v>89.5</v>
      </c>
      <c r="U21" s="1">
        <v>76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87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38605</v>
      </c>
      <c r="FK21" s="41">
        <v>38615</v>
      </c>
    </row>
    <row r="22" spans="1:167" x14ac:dyDescent="0.25">
      <c r="A22" s="19">
        <v>12</v>
      </c>
      <c r="B22" s="19">
        <v>104143</v>
      </c>
      <c r="C22" s="19" t="s">
        <v>201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3</v>
      </c>
      <c r="J22" s="28" t="str">
        <f t="shared" si="4"/>
        <v>Memiliki kemampuan dalam menjelaskan modernisasi, globalisasi dan gejala sosial lainnya</v>
      </c>
      <c r="K22" s="28">
        <f t="shared" si="5"/>
        <v>79</v>
      </c>
      <c r="L22" s="28" t="str">
        <f t="shared" si="6"/>
        <v>B</v>
      </c>
      <c r="M22" s="28">
        <f t="shared" si="7"/>
        <v>79</v>
      </c>
      <c r="N22" s="28" t="str">
        <f t="shared" si="8"/>
        <v>B</v>
      </c>
      <c r="O22" s="36">
        <v>3</v>
      </c>
      <c r="P22" s="28" t="str">
        <f t="shared" si="9"/>
        <v>Sangat terampil menyajikan hasil dari adanya gejala sosial</v>
      </c>
      <c r="Q22" s="39"/>
      <c r="R22" s="39" t="s">
        <v>8</v>
      </c>
      <c r="S22" s="18"/>
      <c r="T22" s="1">
        <v>76</v>
      </c>
      <c r="U22" s="1">
        <v>76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78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104156</v>
      </c>
      <c r="C23" s="19" t="s">
        <v>202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3</v>
      </c>
      <c r="J23" s="28" t="str">
        <f t="shared" si="4"/>
        <v>Memiliki kemampuan dalam menjelaskan modernisasi, globalisasi dan gejala sosial lainnya</v>
      </c>
      <c r="K23" s="28">
        <f t="shared" si="5"/>
        <v>77.666666666666671</v>
      </c>
      <c r="L23" s="28" t="str">
        <f t="shared" si="6"/>
        <v>B</v>
      </c>
      <c r="M23" s="28">
        <f t="shared" si="7"/>
        <v>77.666666666666671</v>
      </c>
      <c r="N23" s="28" t="str">
        <f t="shared" si="8"/>
        <v>B</v>
      </c>
      <c r="O23" s="36">
        <v>3</v>
      </c>
      <c r="P23" s="28" t="str">
        <f t="shared" si="9"/>
        <v>Sangat terampil menyajikan hasil dari adanya gejala sosial</v>
      </c>
      <c r="Q23" s="39"/>
      <c r="R23" s="39" t="s">
        <v>8</v>
      </c>
      <c r="S23" s="18"/>
      <c r="T23" s="1">
        <v>76</v>
      </c>
      <c r="U23" s="1">
        <v>76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76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38606</v>
      </c>
      <c r="FK23" s="41">
        <v>38616</v>
      </c>
    </row>
    <row r="24" spans="1:167" x14ac:dyDescent="0.25">
      <c r="A24" s="19">
        <v>14</v>
      </c>
      <c r="B24" s="19">
        <v>104170</v>
      </c>
      <c r="C24" s="19" t="s">
        <v>203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3</v>
      </c>
      <c r="J24" s="28" t="str">
        <f t="shared" si="4"/>
        <v>Memiliki kemampuan dalam menjelaskan modernisasi, globalisasi dan gejala sosial lainnya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3</v>
      </c>
      <c r="P24" s="28" t="str">
        <f t="shared" si="9"/>
        <v>Sangat terampil menyajikan hasil dari adanya gejala sosial</v>
      </c>
      <c r="Q24" s="39"/>
      <c r="R24" s="39" t="s">
        <v>8</v>
      </c>
      <c r="S24" s="18"/>
      <c r="T24" s="1">
        <v>84</v>
      </c>
      <c r="U24" s="1">
        <v>76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86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104184</v>
      </c>
      <c r="C25" s="19" t="s">
        <v>204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3</v>
      </c>
      <c r="J25" s="28" t="str">
        <f t="shared" si="4"/>
        <v>Memiliki kemampuan dalam menjelaskan modernisasi, globalisasi dan gejala sosial lainnya</v>
      </c>
      <c r="K25" s="28">
        <f t="shared" si="5"/>
        <v>79.333333333333329</v>
      </c>
      <c r="L25" s="28" t="str">
        <f t="shared" si="6"/>
        <v>B</v>
      </c>
      <c r="M25" s="28">
        <f t="shared" si="7"/>
        <v>79.333333333333329</v>
      </c>
      <c r="N25" s="28" t="str">
        <f t="shared" si="8"/>
        <v>B</v>
      </c>
      <c r="O25" s="36">
        <v>1</v>
      </c>
      <c r="P25" s="28" t="str">
        <f t="shared" si="9"/>
        <v>Sangat terampil menganalisis berbagai gejala sosial di masyaakat</v>
      </c>
      <c r="Q25" s="39"/>
      <c r="R25" s="39" t="s">
        <v>8</v>
      </c>
      <c r="S25" s="18"/>
      <c r="T25" s="1">
        <v>86</v>
      </c>
      <c r="U25" s="1">
        <v>76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78</v>
      </c>
      <c r="AH25" s="1">
        <v>79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38607</v>
      </c>
      <c r="FK25" s="41">
        <v>38617</v>
      </c>
    </row>
    <row r="26" spans="1:167" x14ac:dyDescent="0.25">
      <c r="A26" s="19">
        <v>16</v>
      </c>
      <c r="B26" s="19">
        <v>104197</v>
      </c>
      <c r="C26" s="19" t="s">
        <v>205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3</v>
      </c>
      <c r="J26" s="28" t="str">
        <f t="shared" si="4"/>
        <v>Memiliki kemampuan dalam menjelaskan modernisasi, globalisasi dan gejala sosial lainnya</v>
      </c>
      <c r="K26" s="28">
        <f t="shared" si="5"/>
        <v>78.666666666666671</v>
      </c>
      <c r="L26" s="28" t="str">
        <f t="shared" si="6"/>
        <v>B</v>
      </c>
      <c r="M26" s="28">
        <f t="shared" si="7"/>
        <v>78.666666666666671</v>
      </c>
      <c r="N26" s="28" t="str">
        <f t="shared" si="8"/>
        <v>B</v>
      </c>
      <c r="O26" s="36">
        <v>1</v>
      </c>
      <c r="P26" s="28" t="str">
        <f t="shared" si="9"/>
        <v>Sangat terampil menganalisis berbagai gejala sosial di masyaakat</v>
      </c>
      <c r="Q26" s="39"/>
      <c r="R26" s="39" t="s">
        <v>8</v>
      </c>
      <c r="S26" s="18"/>
      <c r="T26" s="1">
        <v>91</v>
      </c>
      <c r="U26" s="1">
        <v>76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76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104211</v>
      </c>
      <c r="C27" s="19" t="s">
        <v>206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3</v>
      </c>
      <c r="J27" s="28" t="str">
        <f t="shared" si="4"/>
        <v>Memiliki kemampuan dalam menjelaskan modernisasi, globalisasi dan gejala sosial lainnya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Sangat terampil menyimpulkan akibat dari gejala sosial</v>
      </c>
      <c r="Q27" s="39"/>
      <c r="R27" s="39" t="s">
        <v>8</v>
      </c>
      <c r="S27" s="18"/>
      <c r="T27" s="1">
        <v>82.5</v>
      </c>
      <c r="U27" s="1">
        <v>80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86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38608</v>
      </c>
      <c r="FK27" s="41">
        <v>38618</v>
      </c>
    </row>
    <row r="28" spans="1:167" x14ac:dyDescent="0.25">
      <c r="A28" s="19">
        <v>18</v>
      </c>
      <c r="B28" s="19">
        <v>104225</v>
      </c>
      <c r="C28" s="19" t="s">
        <v>207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3</v>
      </c>
      <c r="J28" s="28" t="str">
        <f t="shared" si="4"/>
        <v>Memiliki kemampuan dalam menjelaskan modernisasi, globalisasi dan gejala sosial lainnya</v>
      </c>
      <c r="K28" s="28">
        <f t="shared" si="5"/>
        <v>78</v>
      </c>
      <c r="L28" s="28" t="str">
        <f t="shared" si="6"/>
        <v>B</v>
      </c>
      <c r="M28" s="28">
        <f t="shared" si="7"/>
        <v>78</v>
      </c>
      <c r="N28" s="28" t="str">
        <f t="shared" si="8"/>
        <v>B</v>
      </c>
      <c r="O28" s="36">
        <v>1</v>
      </c>
      <c r="P28" s="28" t="str">
        <f t="shared" si="9"/>
        <v>Sangat terampil menganalisis berbagai gejala sosial di masyaakat</v>
      </c>
      <c r="Q28" s="39"/>
      <c r="R28" s="39" t="s">
        <v>8</v>
      </c>
      <c r="S28" s="18"/>
      <c r="T28" s="1">
        <v>86.5</v>
      </c>
      <c r="U28" s="1">
        <v>70</v>
      </c>
      <c r="V28" s="1">
        <v>73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104239</v>
      </c>
      <c r="C29" s="19" t="s">
        <v>208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>Memiliki kemampuan dalam menjelaskan gejala sosial, namun perlu peningkatan pemahaman konsep sosiologi</v>
      </c>
      <c r="K29" s="28">
        <f t="shared" si="5"/>
        <v>76</v>
      </c>
      <c r="L29" s="28" t="str">
        <f t="shared" si="6"/>
        <v>B</v>
      </c>
      <c r="M29" s="28">
        <f t="shared" si="7"/>
        <v>76</v>
      </c>
      <c r="N29" s="28" t="str">
        <f t="shared" si="8"/>
        <v>B</v>
      </c>
      <c r="O29" s="36">
        <v>1</v>
      </c>
      <c r="P29" s="28" t="str">
        <f t="shared" si="9"/>
        <v>Sangat terampil menganalisis berbagai gejala sosial di masyaakat</v>
      </c>
      <c r="Q29" s="39"/>
      <c r="R29" s="39" t="s">
        <v>8</v>
      </c>
      <c r="S29" s="18"/>
      <c r="T29" s="1">
        <v>82.5</v>
      </c>
      <c r="U29" s="1">
        <v>76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38609</v>
      </c>
      <c r="FK29" s="41">
        <v>38619</v>
      </c>
    </row>
    <row r="30" spans="1:167" x14ac:dyDescent="0.25">
      <c r="A30" s="19">
        <v>20</v>
      </c>
      <c r="B30" s="19">
        <v>104253</v>
      </c>
      <c r="C30" s="19" t="s">
        <v>209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dalam menjelaskan contoh gejala sosial, namun perlu peningkatan dalam menganalisis hubungan antara gejala sosial dan perubahan sosial</v>
      </c>
      <c r="K30" s="28">
        <f t="shared" si="5"/>
        <v>76.333333333333329</v>
      </c>
      <c r="L30" s="28" t="str">
        <f t="shared" si="6"/>
        <v>B</v>
      </c>
      <c r="M30" s="28">
        <f t="shared" si="7"/>
        <v>76.333333333333329</v>
      </c>
      <c r="N30" s="28" t="str">
        <f t="shared" si="8"/>
        <v>B</v>
      </c>
      <c r="O30" s="36">
        <v>2</v>
      </c>
      <c r="P30" s="28" t="str">
        <f t="shared" si="9"/>
        <v>Sangat terampil menyimpulkan akibat dari gejala sosial</v>
      </c>
      <c r="Q30" s="39"/>
      <c r="R30" s="39" t="s">
        <v>8</v>
      </c>
      <c r="S30" s="18"/>
      <c r="T30" s="1">
        <v>95</v>
      </c>
      <c r="U30" s="1">
        <v>76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71</v>
      </c>
      <c r="AG30" s="1">
        <v>82</v>
      </c>
      <c r="AH30" s="1">
        <v>76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104267</v>
      </c>
      <c r="C31" s="19" t="s">
        <v>210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3</v>
      </c>
      <c r="J31" s="28" t="str">
        <f t="shared" si="4"/>
        <v>Memiliki kemampuan dalam menjelaskan modernisasi, globalisasi dan gejala sosial lainnya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menyimpulkan akibat dari gejala sosial</v>
      </c>
      <c r="Q31" s="39"/>
      <c r="R31" s="39" t="s">
        <v>8</v>
      </c>
      <c r="S31" s="18"/>
      <c r="T31" s="1">
        <v>94.5</v>
      </c>
      <c r="U31" s="1">
        <v>76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86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38610</v>
      </c>
      <c r="FK31" s="41">
        <v>38620</v>
      </c>
    </row>
    <row r="32" spans="1:167" x14ac:dyDescent="0.25">
      <c r="A32" s="19">
        <v>22</v>
      </c>
      <c r="B32" s="19">
        <v>104281</v>
      </c>
      <c r="C32" s="19" t="s">
        <v>211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3</v>
      </c>
      <c r="J32" s="28" t="str">
        <f t="shared" si="4"/>
        <v>Memiliki kemampuan dalam menjelaskan modernisasi, globalisasi dan gejala sosial lainnya</v>
      </c>
      <c r="K32" s="28">
        <f t="shared" si="5"/>
        <v>75.666666666666671</v>
      </c>
      <c r="L32" s="28" t="str">
        <f t="shared" si="6"/>
        <v>B</v>
      </c>
      <c r="M32" s="28">
        <f t="shared" si="7"/>
        <v>75.666666666666671</v>
      </c>
      <c r="N32" s="28" t="str">
        <f t="shared" si="8"/>
        <v>B</v>
      </c>
      <c r="O32" s="36">
        <v>3</v>
      </c>
      <c r="P32" s="28" t="str">
        <f t="shared" si="9"/>
        <v>Sangat terampil menyajikan hasil dari adanya gejala sosial</v>
      </c>
      <c r="Q32" s="39"/>
      <c r="R32" s="39" t="s">
        <v>8</v>
      </c>
      <c r="S32" s="18"/>
      <c r="T32" s="1">
        <v>83.5</v>
      </c>
      <c r="U32" s="1">
        <v>76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71</v>
      </c>
      <c r="AG32" s="1">
        <v>80</v>
      </c>
      <c r="AH32" s="1">
        <v>76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104295</v>
      </c>
      <c r="C33" s="19" t="s">
        <v>212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3</v>
      </c>
      <c r="J33" s="28" t="str">
        <f t="shared" si="4"/>
        <v>Memiliki kemampuan dalam menjelaskan modernisasi, globalisasi dan gejala sosial lainnya</v>
      </c>
      <c r="K33" s="28">
        <f t="shared" si="5"/>
        <v>80.333333333333329</v>
      </c>
      <c r="L33" s="28" t="str">
        <f t="shared" si="6"/>
        <v>B</v>
      </c>
      <c r="M33" s="28">
        <f t="shared" si="7"/>
        <v>80.333333333333329</v>
      </c>
      <c r="N33" s="28" t="str">
        <f t="shared" si="8"/>
        <v>B</v>
      </c>
      <c r="O33" s="36">
        <v>3</v>
      </c>
      <c r="P33" s="28" t="str">
        <f t="shared" si="9"/>
        <v>Sangat terampil menyajikan hasil dari adanya gejala sosial</v>
      </c>
      <c r="Q33" s="39"/>
      <c r="R33" s="39" t="s">
        <v>8</v>
      </c>
      <c r="S33" s="18"/>
      <c r="T33" s="1">
        <v>89</v>
      </c>
      <c r="U33" s="1">
        <v>76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81</v>
      </c>
      <c r="AH33" s="1">
        <v>76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104309</v>
      </c>
      <c r="C34" s="19" t="s">
        <v>213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3</v>
      </c>
      <c r="J34" s="28" t="str">
        <f t="shared" si="4"/>
        <v>Memiliki kemampuan dalam menjelaskan modernisasi, globalisasi dan gejala sosial lainnya</v>
      </c>
      <c r="K34" s="28">
        <f t="shared" si="5"/>
        <v>78.666666666666671</v>
      </c>
      <c r="L34" s="28" t="str">
        <f t="shared" si="6"/>
        <v>B</v>
      </c>
      <c r="M34" s="28">
        <f t="shared" si="7"/>
        <v>78.666666666666671</v>
      </c>
      <c r="N34" s="28" t="str">
        <f t="shared" si="8"/>
        <v>B</v>
      </c>
      <c r="O34" s="36">
        <v>3</v>
      </c>
      <c r="P34" s="28" t="str">
        <f t="shared" si="9"/>
        <v>Sangat terampil menyajikan hasil dari adanya gejala sosial</v>
      </c>
      <c r="Q34" s="39"/>
      <c r="R34" s="39" t="s">
        <v>8</v>
      </c>
      <c r="S34" s="18"/>
      <c r="T34" s="1">
        <v>87.5</v>
      </c>
      <c r="U34" s="1">
        <v>76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76</v>
      </c>
      <c r="AH34" s="1">
        <v>79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104323</v>
      </c>
      <c r="C35" s="19" t="s">
        <v>214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3</v>
      </c>
      <c r="J35" s="28" t="str">
        <f t="shared" si="4"/>
        <v>Memiliki kemampuan dalam menjelaskan modernisasi, globalisasi dan gejala sosial lainnya</v>
      </c>
      <c r="K35" s="28">
        <f t="shared" si="5"/>
        <v>79.666666666666671</v>
      </c>
      <c r="L35" s="28" t="str">
        <f t="shared" si="6"/>
        <v>B</v>
      </c>
      <c r="M35" s="28">
        <f t="shared" si="7"/>
        <v>79.666666666666671</v>
      </c>
      <c r="N35" s="28" t="str">
        <f t="shared" si="8"/>
        <v>B</v>
      </c>
      <c r="O35" s="36">
        <v>2</v>
      </c>
      <c r="P35" s="28" t="str">
        <f t="shared" si="9"/>
        <v>Sangat terampil menyimpulkan akibat dari gejala sosial</v>
      </c>
      <c r="Q35" s="39"/>
      <c r="R35" s="39" t="s">
        <v>8</v>
      </c>
      <c r="S35" s="18"/>
      <c r="T35" s="1">
        <v>76.5</v>
      </c>
      <c r="U35" s="1">
        <v>76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80</v>
      </c>
      <c r="AH35" s="1">
        <v>76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104337</v>
      </c>
      <c r="C36" s="19" t="s">
        <v>215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menjelaskan contoh gejala sosial, namun perlu peningkatan dalam menganalisis hubungan antara gejala sosial dan perubahan sosial</v>
      </c>
      <c r="K36" s="28">
        <f t="shared" si="5"/>
        <v>81.666666666666671</v>
      </c>
      <c r="L36" s="28" t="str">
        <f t="shared" si="6"/>
        <v>B</v>
      </c>
      <c r="M36" s="28">
        <f t="shared" si="7"/>
        <v>81.666666666666671</v>
      </c>
      <c r="N36" s="28" t="str">
        <f t="shared" si="8"/>
        <v>B</v>
      </c>
      <c r="O36" s="36">
        <v>2</v>
      </c>
      <c r="P36" s="28" t="str">
        <f t="shared" si="9"/>
        <v>Sangat terampil menyimpulkan akibat dari gejala sosial</v>
      </c>
      <c r="Q36" s="39"/>
      <c r="R36" s="39" t="s">
        <v>8</v>
      </c>
      <c r="S36" s="18"/>
      <c r="T36" s="1">
        <v>81.5</v>
      </c>
      <c r="U36" s="1">
        <v>76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86</v>
      </c>
      <c r="AH36" s="1">
        <v>76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104351</v>
      </c>
      <c r="C37" s="19" t="s">
        <v>216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menjelaskan contoh gejala sosial, namun perlu peningkatan dalam menganalisis hubungan antara gejala sosial dan perubahan sosial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3</v>
      </c>
      <c r="P37" s="28" t="str">
        <f t="shared" si="9"/>
        <v>Sangat terampil menyajikan hasil dari adanya gejala sosial</v>
      </c>
      <c r="Q37" s="39"/>
      <c r="R37" s="39" t="s">
        <v>8</v>
      </c>
      <c r="S37" s="18"/>
      <c r="T37" s="1">
        <v>85</v>
      </c>
      <c r="U37" s="1">
        <v>76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104365</v>
      </c>
      <c r="C38" s="19" t="s">
        <v>217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3</v>
      </c>
      <c r="J38" s="28" t="str">
        <f t="shared" si="4"/>
        <v>Memiliki kemampuan dalam menjelaskan modernisasi, globalisasi dan gejala sosial lainnya</v>
      </c>
      <c r="K38" s="28">
        <f t="shared" si="5"/>
        <v>81.666666666666671</v>
      </c>
      <c r="L38" s="28" t="str">
        <f t="shared" si="6"/>
        <v>B</v>
      </c>
      <c r="M38" s="28">
        <f t="shared" si="7"/>
        <v>81.666666666666671</v>
      </c>
      <c r="N38" s="28" t="str">
        <f t="shared" si="8"/>
        <v>B</v>
      </c>
      <c r="O38" s="36">
        <v>3</v>
      </c>
      <c r="P38" s="28" t="str">
        <f t="shared" si="9"/>
        <v>Sangat terampil menyajikan hasil dari adanya gejala sosial</v>
      </c>
      <c r="Q38" s="39"/>
      <c r="R38" s="39" t="s">
        <v>8</v>
      </c>
      <c r="S38" s="18"/>
      <c r="T38" s="1">
        <v>76</v>
      </c>
      <c r="U38" s="1">
        <v>80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86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104379</v>
      </c>
      <c r="C39" s="19" t="s">
        <v>218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3</v>
      </c>
      <c r="J39" s="28" t="str">
        <f t="shared" si="4"/>
        <v>Memiliki kemampuan dalam menjelaskan modernisasi, globalisasi dan gejala sosial lainnya</v>
      </c>
      <c r="K39" s="28">
        <f t="shared" si="5"/>
        <v>78.666666666666671</v>
      </c>
      <c r="L39" s="28" t="str">
        <f t="shared" si="6"/>
        <v>B</v>
      </c>
      <c r="M39" s="28">
        <f t="shared" si="7"/>
        <v>78.666666666666671</v>
      </c>
      <c r="N39" s="28" t="str">
        <f t="shared" si="8"/>
        <v>B</v>
      </c>
      <c r="O39" s="36">
        <v>2</v>
      </c>
      <c r="P39" s="28" t="str">
        <f t="shared" si="9"/>
        <v>Sangat terampil menyimpulkan akibat dari gejala sosial</v>
      </c>
      <c r="Q39" s="39"/>
      <c r="R39" s="39" t="s">
        <v>8</v>
      </c>
      <c r="S39" s="18"/>
      <c r="T39" s="1">
        <v>76</v>
      </c>
      <c r="U39" s="1">
        <v>80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76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104392</v>
      </c>
      <c r="C40" s="19" t="s">
        <v>219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menjelaskan contoh gejala sosial, namun perlu peningkatan dalam menganalisis hubungan antara gejala sosial dan perubahan sosial</v>
      </c>
      <c r="K40" s="28">
        <f t="shared" si="5"/>
        <v>77.666666666666671</v>
      </c>
      <c r="L40" s="28" t="str">
        <f t="shared" si="6"/>
        <v>B</v>
      </c>
      <c r="M40" s="28">
        <f t="shared" si="7"/>
        <v>77.666666666666671</v>
      </c>
      <c r="N40" s="28" t="str">
        <f t="shared" si="8"/>
        <v>B</v>
      </c>
      <c r="O40" s="36">
        <v>2</v>
      </c>
      <c r="P40" s="28" t="str">
        <f t="shared" si="9"/>
        <v>Sangat terampil menyimpulkan akibat dari gejala sosial</v>
      </c>
      <c r="Q40" s="39"/>
      <c r="R40" s="39" t="s">
        <v>8</v>
      </c>
      <c r="S40" s="18"/>
      <c r="T40" s="1">
        <v>86</v>
      </c>
      <c r="U40" s="1">
        <v>76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76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104406</v>
      </c>
      <c r="C41" s="19" t="s">
        <v>220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dalam menjelaskan contoh gejala sosial, namun perlu peningkatan dalam menganalisis hubungan antara gejala sosial dan perubahan sosial</v>
      </c>
      <c r="K41" s="28">
        <f t="shared" si="5"/>
        <v>76.333333333333329</v>
      </c>
      <c r="L41" s="28" t="str">
        <f t="shared" si="6"/>
        <v>B</v>
      </c>
      <c r="M41" s="28">
        <f t="shared" si="7"/>
        <v>76.333333333333329</v>
      </c>
      <c r="N41" s="28" t="str">
        <f t="shared" si="8"/>
        <v>B</v>
      </c>
      <c r="O41" s="36">
        <v>2</v>
      </c>
      <c r="P41" s="28" t="str">
        <f t="shared" si="9"/>
        <v>Sangat terampil menyimpulkan akibat dari gejala sosial</v>
      </c>
      <c r="Q41" s="39"/>
      <c r="R41" s="39" t="s">
        <v>8</v>
      </c>
      <c r="S41" s="18"/>
      <c r="T41" s="1">
        <v>76</v>
      </c>
      <c r="U41" s="1">
        <v>76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71</v>
      </c>
      <c r="AG41" s="1">
        <v>82</v>
      </c>
      <c r="AH41" s="1">
        <v>76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104420</v>
      </c>
      <c r="C42" s="19" t="s">
        <v>221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3</v>
      </c>
      <c r="J42" s="28" t="str">
        <f t="shared" si="4"/>
        <v>Memiliki kemampuan dalam menjelaskan modernisasi, globalisasi dan gejala sosial lainnya</v>
      </c>
      <c r="K42" s="28">
        <f t="shared" si="5"/>
        <v>78</v>
      </c>
      <c r="L42" s="28" t="str">
        <f t="shared" si="6"/>
        <v>B</v>
      </c>
      <c r="M42" s="28">
        <f t="shared" si="7"/>
        <v>78</v>
      </c>
      <c r="N42" s="28" t="str">
        <f t="shared" si="8"/>
        <v>B</v>
      </c>
      <c r="O42" s="36">
        <v>3</v>
      </c>
      <c r="P42" s="28" t="str">
        <f t="shared" si="9"/>
        <v>Sangat terampil menyajikan hasil dari adanya gejala sosial</v>
      </c>
      <c r="Q42" s="39"/>
      <c r="R42" s="39" t="s">
        <v>8</v>
      </c>
      <c r="S42" s="18"/>
      <c r="T42" s="1">
        <v>86</v>
      </c>
      <c r="U42" s="1">
        <v>76</v>
      </c>
      <c r="V42" s="1">
        <v>76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104434</v>
      </c>
      <c r="C43" s="19" t="s">
        <v>222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3</v>
      </c>
      <c r="J43" s="28" t="str">
        <f t="shared" si="4"/>
        <v>Memiliki kemampuan dalam menjelaskan modernisasi, globalisasi dan gejala sosial lainnya</v>
      </c>
      <c r="K43" s="28">
        <f t="shared" si="5"/>
        <v>81.666666666666671</v>
      </c>
      <c r="L43" s="28" t="str">
        <f t="shared" si="6"/>
        <v>B</v>
      </c>
      <c r="M43" s="28">
        <f t="shared" si="7"/>
        <v>81.666666666666671</v>
      </c>
      <c r="N43" s="28" t="str">
        <f t="shared" si="8"/>
        <v>B</v>
      </c>
      <c r="O43" s="36">
        <v>3</v>
      </c>
      <c r="P43" s="28" t="str">
        <f t="shared" si="9"/>
        <v>Sangat terampil menyajikan hasil dari adanya gejala sosial</v>
      </c>
      <c r="Q43" s="39"/>
      <c r="R43" s="39" t="s">
        <v>8</v>
      </c>
      <c r="S43" s="18"/>
      <c r="T43" s="1">
        <v>90.5</v>
      </c>
      <c r="U43" s="1">
        <v>76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104448</v>
      </c>
      <c r="C44" s="19" t="s">
        <v>223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3</v>
      </c>
      <c r="J44" s="28" t="str">
        <f t="shared" si="4"/>
        <v>Memiliki kemampuan dalam menjelaskan modernisasi, globalisasi dan gejala sosial lainnya</v>
      </c>
      <c r="K44" s="28">
        <f t="shared" si="5"/>
        <v>81.666666666666671</v>
      </c>
      <c r="L44" s="28" t="str">
        <f t="shared" si="6"/>
        <v>B</v>
      </c>
      <c r="M44" s="28">
        <f t="shared" si="7"/>
        <v>81.666666666666671</v>
      </c>
      <c r="N44" s="28" t="str">
        <f t="shared" si="8"/>
        <v>B</v>
      </c>
      <c r="O44" s="36">
        <v>3</v>
      </c>
      <c r="P44" s="28" t="str">
        <f t="shared" si="9"/>
        <v>Sangat terampil menyajikan hasil dari adanya gejala sosial</v>
      </c>
      <c r="Q44" s="39"/>
      <c r="R44" s="39" t="s">
        <v>8</v>
      </c>
      <c r="S44" s="18"/>
      <c r="T44" s="1">
        <v>88</v>
      </c>
      <c r="U44" s="1">
        <v>76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85</v>
      </c>
      <c r="AH44" s="1">
        <v>76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104462</v>
      </c>
      <c r="C45" s="19" t="s">
        <v>224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dalam menjelaskan contoh gejala sosial, namun perlu peningkatan dalam menganalisis hubungan antara gejala sosial dan perubahan sosial</v>
      </c>
      <c r="K45" s="28">
        <f t="shared" si="5"/>
        <v>80.333333333333329</v>
      </c>
      <c r="L45" s="28" t="str">
        <f t="shared" si="6"/>
        <v>B</v>
      </c>
      <c r="M45" s="28">
        <f t="shared" si="7"/>
        <v>80.333333333333329</v>
      </c>
      <c r="N45" s="28" t="str">
        <f t="shared" si="8"/>
        <v>B</v>
      </c>
      <c r="O45" s="36">
        <v>2</v>
      </c>
      <c r="P45" s="28" t="str">
        <f t="shared" si="9"/>
        <v>Sangat terampil menyimpulkan akibat dari gejala sosial</v>
      </c>
      <c r="Q45" s="39"/>
      <c r="R45" s="39" t="s">
        <v>8</v>
      </c>
      <c r="S45" s="18"/>
      <c r="T45" s="1">
        <v>67.5</v>
      </c>
      <c r="U45" s="1">
        <v>76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78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104475</v>
      </c>
      <c r="C46" s="19" t="s">
        <v>225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menjelaskan contoh gejala sosial, namun perlu peningkatan dalam menganalisis hubungan antara gejala sosial dan perubahan sosial</v>
      </c>
      <c r="K46" s="28">
        <f t="shared" si="5"/>
        <v>80.666666666666671</v>
      </c>
      <c r="L46" s="28" t="str">
        <f t="shared" si="6"/>
        <v>B</v>
      </c>
      <c r="M46" s="28">
        <f t="shared" si="7"/>
        <v>80.666666666666671</v>
      </c>
      <c r="N46" s="28" t="str">
        <f t="shared" si="8"/>
        <v>B</v>
      </c>
      <c r="O46" s="36">
        <v>2</v>
      </c>
      <c r="P46" s="28" t="str">
        <f t="shared" si="9"/>
        <v>Sangat terampil menyimpulkan akibat dari gejala sosial</v>
      </c>
      <c r="Q46" s="39"/>
      <c r="R46" s="39" t="s">
        <v>8</v>
      </c>
      <c r="S46" s="18"/>
      <c r="T46" s="1">
        <v>89</v>
      </c>
      <c r="U46" s="1">
        <v>76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82</v>
      </c>
      <c r="AH46" s="1">
        <v>79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2019-06-18T00:43:18Z</dcterms:modified>
  <cp:category/>
</cp:coreProperties>
</file>