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/>
  </bookViews>
  <sheets>
    <sheet name="X-IPS 3" sheetId="1" r:id="rId1"/>
    <sheet name="X-IPS 4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2" i="2"/>
  <c r="K53" i="1"/>
  <c r="K53" i="2"/>
</calcChain>
</file>

<file path=xl/sharedStrings.xml><?xml version="1.0" encoding="utf-8"?>
<sst xmlns="http://schemas.openxmlformats.org/spreadsheetml/2006/main" count="372" uniqueCount="159">
  <si>
    <t>DAFTAR NILAI SISWA SMAN 9 SEMARANG SEMESTER GENAP TAHUN PELAJARAN 2018/2019</t>
  </si>
  <si>
    <t>Guru :</t>
  </si>
  <si>
    <t>Dini Fita R.A.W S.S.</t>
  </si>
  <si>
    <t>Kelas X-IPS 3</t>
  </si>
  <si>
    <t>Mapel :</t>
  </si>
  <si>
    <t>Bahasa Jepang [ Lintas Minat ]</t>
  </si>
  <si>
    <t>didownload 09/07/2019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</si>
  <si>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</si>
  <si>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</si>
  <si>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</si>
  <si>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</si>
  <si>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</si>
  <si>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</si>
  <si>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</si>
  <si>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</si>
  <si>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</si>
  <si>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</si>
  <si>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</si>
  <si>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</si>
  <si>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</si>
  <si>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</si>
  <si>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</si>
  <si>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</si>
  <si>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</si>
  <si>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</si>
  <si>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</si>
  <si>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</si>
  <si>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</si>
  <si>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</si>
  <si>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</si>
  <si>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</si>
  <si>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</si>
  <si>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</si>
  <si>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</si>
  <si>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</si>
  <si>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</si>
  <si>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</si>
  <si>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</si>
  <si>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</si>
  <si>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</si>
  <si>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</si>
  <si>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</si>
  <si>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</si>
  <si>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</si>
  <si>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</si>
  <si>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</si>
  <si>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</si>
  <si>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</si>
  <si>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</si>
  <si>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</si>
  <si>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</si>
  <si>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</si>
  <si>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</si>
  <si>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</si>
  <si>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</si>
  <si>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ABELIA PUTRI MAHARANI</t>
  </si>
  <si>
    <t>Predikat &amp; Deskripsi Pengetahuan</t>
  </si>
  <si>
    <t>ACUAN MENGISI DESKRIPSI</t>
  </si>
  <si>
    <t>ADETRA PURNA KAYLA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</si>
  <si>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</si>
  <si>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</si>
  <si>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</si>
  <si>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</si>
  <si>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</si>
  <si>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</si>
  <si>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</si>
  <si>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</si>
  <si>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ADITYA DWI PUTRANTO</t>
  </si>
  <si>
    <t>Memiliki kemampuan menginformasikan tentang jadwal pelajaran, posisi duduk guru, inventaris barang di kelas dan membaca hiragana</t>
  </si>
  <si>
    <t>Sangat terampil dalam menyampaikan informasi tentang jadwal pelajaran, posisi duduk guru, inventaris barang di kelas dan membaca hiragana</t>
  </si>
  <si>
    <t>ALITA SAVIRA</t>
  </si>
  <si>
    <t>AZRA AULIA NURSHADRINA</t>
  </si>
  <si>
    <t>Memiliki kemampuan menginformasikan tentang jadwal pelajaran, posisi duduk guru, inventaris barang di kelas, namun membaca hiragana perlu ditingkatkan</t>
  </si>
  <si>
    <t>Sangat terampil dalam menyampaikan informasi tentang jadwal pelajaran, posisi duduk guru, dan inventaris barang di kelas</t>
  </si>
  <si>
    <t>BIMA SATRIA WIBOWO CAHYO PAWENANG</t>
  </si>
  <si>
    <t>DANU PRAKAS</t>
  </si>
  <si>
    <t>Memiliki kemampuan menginformasikan tentang jadwal pelajaran, posisi duduk guru, namun inventaris barang di kelas dan membaca hiragana perlu ditingkatkan</t>
  </si>
  <si>
    <t xml:space="preserve">Sangat terampil dalam menyampaikan informasi tentang jadwal pelajaran, dan inventaris barang di kelas </t>
  </si>
  <si>
    <t>DEA ANINDITA HELGA PUTRI</t>
  </si>
  <si>
    <t>DESTARIA RISMA AYUNINGTYAS</t>
  </si>
  <si>
    <t>Belum memiliki kemampuan menginformasikan tentang jadwal pelajaran, posisi duduk guru, inventaris barang di kelas dan membaca hiragana</t>
  </si>
  <si>
    <t>Terampil dalam menyampaikan informasi tentang jadwal pelajaran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</si>
  <si>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</si>
  <si>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</si>
  <si>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</si>
  <si>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</si>
  <si>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</si>
  <si>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</si>
  <si>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Predikat &amp; Deskripsi Keterampilan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</si>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</sst>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C17" activePane="bottomRight" state="frozen"/>
      <selection pane="topRight"/>
      <selection pane="bottomLeft"/>
      <selection pane="bottomRight" activeCell="AG26" sqref="AG26:AI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101300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jadwal pelajaran, posisi duduk guru, inventaris barang di kelas, namun membaca hiragana perlu ditingkatkan</v>
      </c>
      <c r="K11" s="28">
        <f t="shared" ref="K11:K50" si="5">IF((COUNTA(AF11:AO11)&gt;0),AVERAGE(AF11:AO11),"")</f>
        <v>82.75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jadwal pelajaran, posisi duduk guru, dan inventaris barang di kelas</v>
      </c>
      <c r="Q11" s="39"/>
      <c r="R11" s="39" t="s">
        <v>9</v>
      </c>
      <c r="S11" s="18"/>
      <c r="T11" s="1">
        <v>85</v>
      </c>
      <c r="U11" s="1">
        <v>82</v>
      </c>
      <c r="V11" s="1">
        <v>75</v>
      </c>
      <c r="W11" s="1">
        <v>77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80</v>
      </c>
      <c r="AH11" s="1">
        <v>86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101316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menginformasikan tentang jadwal pelajaran, posisi duduk guru, inventaris barang di kelas dan membaca hiragana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menyampaikan informasi tentang jadwal pelajaran, posisi duduk guru, inventaris barang di kelas dan membaca hiragana</v>
      </c>
      <c r="Q12" s="39"/>
      <c r="R12" s="39" t="s">
        <v>9</v>
      </c>
      <c r="S12" s="18"/>
      <c r="T12" s="1">
        <v>86</v>
      </c>
      <c r="U12" s="1">
        <v>88</v>
      </c>
      <c r="V12" s="1">
        <v>98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88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101332</v>
      </c>
      <c r="C13" s="19" t="s">
        <v>67</v>
      </c>
      <c r="D13" s="18"/>
      <c r="E13" s="28">
        <f t="shared" si="0"/>
        <v>66</v>
      </c>
      <c r="F13" s="28" t="str">
        <f t="shared" si="1"/>
        <v>D</v>
      </c>
      <c r="G13" s="28">
        <f t="shared" si="2"/>
        <v>66</v>
      </c>
      <c r="H13" s="28" t="str">
        <f t="shared" si="3"/>
        <v>D</v>
      </c>
      <c r="I13" s="36">
        <v>4</v>
      </c>
      <c r="J13" s="28" t="str">
        <f t="shared" si="4"/>
        <v>Belum memiliki kemampuan menginformasikan tentang jadwal pelajaran, posisi duduk guru, inventaris barang di kelas dan membaca hiragana</v>
      </c>
      <c r="K13" s="28">
        <f t="shared" si="5"/>
        <v>68.25</v>
      </c>
      <c r="L13" s="28" t="str">
        <f t="shared" si="6"/>
        <v>D</v>
      </c>
      <c r="M13" s="28">
        <f t="shared" si="7"/>
        <v>68.25</v>
      </c>
      <c r="N13" s="28" t="str">
        <f t="shared" si="8"/>
        <v>D</v>
      </c>
      <c r="O13" s="36">
        <v>4</v>
      </c>
      <c r="P13" s="28" t="str">
        <f t="shared" si="9"/>
        <v>Terampil dalam menyampaikan informasi tentang jadwal pelajaran</v>
      </c>
      <c r="Q13" s="39"/>
      <c r="R13" s="39" t="s">
        <v>9</v>
      </c>
      <c r="S13" s="18"/>
      <c r="T13" s="1">
        <v>83</v>
      </c>
      <c r="U13" s="1">
        <v>80</v>
      </c>
      <c r="V13" s="1">
        <v>60</v>
      </c>
      <c r="W13" s="1">
        <v>40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75</v>
      </c>
      <c r="AH13" s="1">
        <v>60</v>
      </c>
      <c r="AI13" s="1">
        <v>60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36781</v>
      </c>
      <c r="FK13" s="77">
        <v>36791</v>
      </c>
    </row>
    <row r="14" spans="1:167" x14ac:dyDescent="0.25">
      <c r="A14" s="19">
        <v>4</v>
      </c>
      <c r="B14" s="19">
        <v>101348</v>
      </c>
      <c r="C14" s="19" t="s">
        <v>70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menginformasikan tentang jadwal pelajaran, posisi duduk guru, inventaris barang di kelas dan membaca hiragana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dalam menyampaikan informasi tentang jadwal pelajaran, posisi duduk guru, inventaris barang di kelas dan membaca hiragana</v>
      </c>
      <c r="Q14" s="39"/>
      <c r="R14" s="39" t="s">
        <v>9</v>
      </c>
      <c r="S14" s="18"/>
      <c r="T14" s="1">
        <v>88</v>
      </c>
      <c r="U14" s="1">
        <v>88</v>
      </c>
      <c r="V14" s="1">
        <v>94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101380</v>
      </c>
      <c r="C15" s="19" t="s">
        <v>71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menginformasikan tentang jadwal pelajaran, posisi duduk guru, inventaris barang di kelas dan membaca hiragana</v>
      </c>
      <c r="K15" s="28">
        <f t="shared" si="5"/>
        <v>85.25</v>
      </c>
      <c r="L15" s="28" t="str">
        <f t="shared" si="6"/>
        <v>A</v>
      </c>
      <c r="M15" s="28">
        <f t="shared" si="7"/>
        <v>85.25</v>
      </c>
      <c r="N15" s="28" t="str">
        <f t="shared" si="8"/>
        <v>A</v>
      </c>
      <c r="O15" s="36">
        <v>1</v>
      </c>
      <c r="P15" s="28" t="str">
        <f t="shared" si="9"/>
        <v>Sangat terampil dalam menyampaikan informasi tentang jadwal pelajaran, posisi duduk guru, inventaris barang di kelas dan membaca hiragana</v>
      </c>
      <c r="Q15" s="39"/>
      <c r="R15" s="39" t="s">
        <v>9</v>
      </c>
      <c r="S15" s="18"/>
      <c r="T15" s="1">
        <v>85</v>
      </c>
      <c r="U15" s="1">
        <v>88</v>
      </c>
      <c r="V15" s="1">
        <v>94</v>
      </c>
      <c r="W15" s="1">
        <v>88.02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83</v>
      </c>
      <c r="AH15" s="1">
        <v>88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36782</v>
      </c>
      <c r="FK15" s="77">
        <v>36792</v>
      </c>
    </row>
    <row r="16" spans="1:167" x14ac:dyDescent="0.25">
      <c r="A16" s="19">
        <v>6</v>
      </c>
      <c r="B16" s="19">
        <v>101396</v>
      </c>
      <c r="C16" s="19" t="s">
        <v>74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menginformasikan tentang jadwal pelajaran, posisi duduk guru, inventaris barang di kelas, namun membaca hiragana perlu ditingkatkan</v>
      </c>
      <c r="K16" s="28">
        <f t="shared" si="5"/>
        <v>83.25</v>
      </c>
      <c r="L16" s="28" t="str">
        <f t="shared" si="6"/>
        <v>B</v>
      </c>
      <c r="M16" s="28">
        <f t="shared" si="7"/>
        <v>83.25</v>
      </c>
      <c r="N16" s="28" t="str">
        <f t="shared" si="8"/>
        <v>B</v>
      </c>
      <c r="O16" s="36">
        <v>2</v>
      </c>
      <c r="P16" s="28" t="str">
        <f t="shared" si="9"/>
        <v>Sangat terampil dalam menyampaikan informasi tentang jadwal pelajaran, posisi duduk guru, dan inventaris barang di kelas</v>
      </c>
      <c r="Q16" s="39"/>
      <c r="R16" s="39" t="s">
        <v>9</v>
      </c>
      <c r="S16" s="18"/>
      <c r="T16" s="1">
        <v>84</v>
      </c>
      <c r="U16" s="1">
        <v>83</v>
      </c>
      <c r="V16" s="1">
        <v>76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86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101412</v>
      </c>
      <c r="C17" s="19" t="s">
        <v>75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menginformasikan tentang jadwal pelajaran, posisi duduk guru, inventaris barang di kelas, namun membaca hiragana perlu ditingkatkan</v>
      </c>
      <c r="K17" s="28">
        <f t="shared" si="5"/>
        <v>80.75</v>
      </c>
      <c r="L17" s="28" t="str">
        <f t="shared" si="6"/>
        <v>B</v>
      </c>
      <c r="M17" s="28">
        <f t="shared" si="7"/>
        <v>80.75</v>
      </c>
      <c r="N17" s="28" t="str">
        <f t="shared" si="8"/>
        <v>B</v>
      </c>
      <c r="O17" s="36">
        <v>2</v>
      </c>
      <c r="P17" s="28" t="str">
        <f t="shared" si="9"/>
        <v>Sangat terampil dalam menyampaikan informasi tentang jadwal pelajaran, posisi duduk guru, dan inventaris barang di kelas</v>
      </c>
      <c r="Q17" s="39"/>
      <c r="R17" s="39" t="s">
        <v>9</v>
      </c>
      <c r="S17" s="18"/>
      <c r="T17" s="1">
        <v>84</v>
      </c>
      <c r="U17" s="1">
        <v>80</v>
      </c>
      <c r="V17" s="1">
        <v>75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75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36783</v>
      </c>
      <c r="FK17" s="77">
        <v>36793</v>
      </c>
    </row>
    <row r="18" spans="1:167" x14ac:dyDescent="0.25">
      <c r="A18" s="19">
        <v>8</v>
      </c>
      <c r="B18" s="19">
        <v>101428</v>
      </c>
      <c r="C18" s="19" t="s">
        <v>78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menginformasikan tentang jadwal pelajaran, posisi duduk guru, inventaris barang di kelas dan membaca hiragana</v>
      </c>
      <c r="K18" s="28">
        <f t="shared" si="5"/>
        <v>85.25</v>
      </c>
      <c r="L18" s="28" t="str">
        <f t="shared" si="6"/>
        <v>A</v>
      </c>
      <c r="M18" s="28">
        <f t="shared" si="7"/>
        <v>85.25</v>
      </c>
      <c r="N18" s="28" t="str">
        <f t="shared" si="8"/>
        <v>A</v>
      </c>
      <c r="O18" s="36">
        <v>1</v>
      </c>
      <c r="P18" s="28" t="str">
        <f t="shared" si="9"/>
        <v>Sangat terampil dalam menyampaikan informasi tentang jadwal pelajaran, posisi duduk guru, inventaris barang di kelas dan membaca hiragana</v>
      </c>
      <c r="Q18" s="39"/>
      <c r="R18" s="39" t="s">
        <v>9</v>
      </c>
      <c r="S18" s="18"/>
      <c r="T18" s="1">
        <v>85</v>
      </c>
      <c r="U18" s="1">
        <v>88</v>
      </c>
      <c r="V18" s="1">
        <v>84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88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101444</v>
      </c>
      <c r="C19" s="19" t="s">
        <v>79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menginformasikan tentang jadwal pelajaran, posisi duduk guru, inventaris barang di kelas dan membaca hiragana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Sangat terampil dalam menyampaikan informasi tentang jadwal pelajaran, posisi duduk guru, inventaris barang di kelas dan membaca hiragana</v>
      </c>
      <c r="Q19" s="39"/>
      <c r="R19" s="39" t="s">
        <v>9</v>
      </c>
      <c r="S19" s="18"/>
      <c r="T19" s="1">
        <v>88</v>
      </c>
      <c r="U19" s="1">
        <v>85</v>
      </c>
      <c r="V19" s="1">
        <v>90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36784</v>
      </c>
      <c r="FK19" s="77">
        <v>36794</v>
      </c>
    </row>
    <row r="20" spans="1:167" x14ac:dyDescent="0.25">
      <c r="A20" s="19">
        <v>10</v>
      </c>
      <c r="B20" s="19">
        <v>101460</v>
      </c>
      <c r="C20" s="19" t="s">
        <v>82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menginformasikan tentang jadwal pelajaran, posisi duduk guru, inventaris barang di kelas, namun membaca hiragana perlu ditingkatkan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dalam menyampaikan informasi tentang jadwal pelajaran, posisi duduk guru, inventaris barang di kelas dan membaca hiragana</v>
      </c>
      <c r="Q20" s="39"/>
      <c r="R20" s="39" t="s">
        <v>9</v>
      </c>
      <c r="S20" s="18"/>
      <c r="T20" s="1">
        <v>85</v>
      </c>
      <c r="U20" s="1">
        <v>83</v>
      </c>
      <c r="V20" s="1">
        <v>86</v>
      </c>
      <c r="W20" s="1">
        <v>80.12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88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106809</v>
      </c>
      <c r="C21" s="19" t="s">
        <v>83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menginformasikan tentang jadwal pelajaran, posisi duduk guru, inventaris barang di kelas, namun membaca hiragana perlu ditingkatkan</v>
      </c>
      <c r="K21" s="28">
        <f t="shared" si="5"/>
        <v>81.25</v>
      </c>
      <c r="L21" s="28" t="str">
        <f t="shared" si="6"/>
        <v>B</v>
      </c>
      <c r="M21" s="28">
        <f t="shared" si="7"/>
        <v>81.25</v>
      </c>
      <c r="N21" s="28" t="str">
        <f t="shared" si="8"/>
        <v>B</v>
      </c>
      <c r="O21" s="36">
        <v>2</v>
      </c>
      <c r="P21" s="28" t="str">
        <f t="shared" si="9"/>
        <v>Sangat terampil dalam menyampaikan informasi tentang jadwal pelajaran, posisi duduk guru, dan inventaris barang di kelas</v>
      </c>
      <c r="Q21" s="39"/>
      <c r="R21" s="39" t="s">
        <v>9</v>
      </c>
      <c r="S21" s="18"/>
      <c r="T21" s="1">
        <v>84</v>
      </c>
      <c r="U21" s="1">
        <v>83</v>
      </c>
      <c r="V21" s="1">
        <v>74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82</v>
      </c>
      <c r="AH21" s="1">
        <v>88</v>
      </c>
      <c r="AI21" s="1">
        <v>70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36785</v>
      </c>
      <c r="FK21" s="77">
        <v>36795</v>
      </c>
    </row>
    <row r="22" spans="1:167" x14ac:dyDescent="0.25">
      <c r="A22" s="19">
        <v>12</v>
      </c>
      <c r="B22" s="19">
        <v>101476</v>
      </c>
      <c r="C22" s="19" t="s">
        <v>84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menginformasikan tentang jadwal pelajaran, posisi duduk guru, inventaris barang di kelas dan membaca hiragana</v>
      </c>
      <c r="K22" s="28">
        <f t="shared" si="5"/>
        <v>85.25</v>
      </c>
      <c r="L22" s="28" t="str">
        <f t="shared" si="6"/>
        <v>A</v>
      </c>
      <c r="M22" s="28">
        <f t="shared" si="7"/>
        <v>85.25</v>
      </c>
      <c r="N22" s="28" t="str">
        <f t="shared" si="8"/>
        <v>A</v>
      </c>
      <c r="O22" s="36">
        <v>1</v>
      </c>
      <c r="P22" s="28" t="str">
        <f t="shared" si="9"/>
        <v>Sangat terampil dalam menyampaikan informasi tentang jadwal pelajaran, posisi duduk guru, inventaris barang di kelas dan membaca hiragana</v>
      </c>
      <c r="Q22" s="39"/>
      <c r="R22" s="39" t="s">
        <v>9</v>
      </c>
      <c r="S22" s="18"/>
      <c r="T22" s="1">
        <v>86</v>
      </c>
      <c r="U22" s="1">
        <v>86</v>
      </c>
      <c r="V22" s="1">
        <v>94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>
        <v>88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101492</v>
      </c>
      <c r="C23" s="19" t="s">
        <v>85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menginformasikan tentang jadwal pelajaran, posisi duduk guru, inventaris barang di kelas, namun membaca hiragana perlu ditingkatkan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dalam menyampaikan informasi tentang jadwal pelajaran, posisi duduk guru, dan inventaris barang di kelas</v>
      </c>
      <c r="Q23" s="39"/>
      <c r="R23" s="39" t="s">
        <v>9</v>
      </c>
      <c r="S23" s="18"/>
      <c r="T23" s="1">
        <v>86</v>
      </c>
      <c r="U23" s="1">
        <v>82</v>
      </c>
      <c r="V23" s="1">
        <v>70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82</v>
      </c>
      <c r="AH23" s="1">
        <v>70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36786</v>
      </c>
      <c r="FK23" s="77">
        <v>36796</v>
      </c>
    </row>
    <row r="24" spans="1:167" x14ac:dyDescent="0.25">
      <c r="A24" s="19">
        <v>14</v>
      </c>
      <c r="B24" s="19">
        <v>101508</v>
      </c>
      <c r="C24" s="19" t="s">
        <v>86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menginformasikan tentang jadwal pelajaran, posisi duduk guru, inventaris barang di kelas, namun membaca hiragana perlu ditingkatkan</v>
      </c>
      <c r="K24" s="28">
        <f t="shared" si="5"/>
        <v>84.25</v>
      </c>
      <c r="L24" s="28" t="str">
        <f t="shared" si="6"/>
        <v>A</v>
      </c>
      <c r="M24" s="28">
        <f t="shared" si="7"/>
        <v>84.25</v>
      </c>
      <c r="N24" s="28" t="str">
        <f t="shared" si="8"/>
        <v>A</v>
      </c>
      <c r="O24" s="36">
        <v>1</v>
      </c>
      <c r="P24" s="28" t="str">
        <f t="shared" si="9"/>
        <v>Sangat terampil dalam menyampaikan informasi tentang jadwal pelajaran, posisi duduk guru, inventaris barang di kelas dan membaca hiragana</v>
      </c>
      <c r="Q24" s="39"/>
      <c r="R24" s="39" t="s">
        <v>9</v>
      </c>
      <c r="S24" s="18"/>
      <c r="T24" s="1">
        <v>86</v>
      </c>
      <c r="U24" s="1">
        <v>85</v>
      </c>
      <c r="V24" s="1">
        <v>82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83</v>
      </c>
      <c r="AH24" s="1">
        <v>88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101524</v>
      </c>
      <c r="C25" s="19" t="s">
        <v>87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menginformasikan tentang jadwal pelajaran, posisi duduk guru, inventaris barang di kelas, namun membaca hiragana perlu ditingkatkan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dalam menyampaikan informasi tentang jadwal pelajaran, posisi duduk guru, dan inventaris barang di kelas</v>
      </c>
      <c r="Q25" s="39"/>
      <c r="R25" s="39" t="s">
        <v>9</v>
      </c>
      <c r="S25" s="18"/>
      <c r="T25" s="1">
        <v>85</v>
      </c>
      <c r="U25" s="1">
        <v>82</v>
      </c>
      <c r="V25" s="1">
        <v>75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80</v>
      </c>
      <c r="AH25" s="1">
        <v>86</v>
      </c>
      <c r="AI25" s="1">
        <v>72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88</v>
      </c>
      <c r="FD25" s="46"/>
      <c r="FE25" s="46"/>
      <c r="FG25" s="74">
        <v>7</v>
      </c>
      <c r="FH25" s="76"/>
      <c r="FI25" s="76"/>
      <c r="FJ25" s="77">
        <v>36787</v>
      </c>
      <c r="FK25" s="77">
        <v>36797</v>
      </c>
    </row>
    <row r="26" spans="1:167" x14ac:dyDescent="0.25">
      <c r="A26" s="19">
        <v>16</v>
      </c>
      <c r="B26" s="19">
        <v>101540</v>
      </c>
      <c r="C26" s="19" t="s">
        <v>89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4</v>
      </c>
      <c r="J26" s="28" t="str">
        <f t="shared" si="4"/>
        <v>Belum memiliki kemampuan menginformasikan tentang jadwal pelajaran, posisi duduk guru, inventaris barang di kelas dan membaca hiragana</v>
      </c>
      <c r="K26" s="28">
        <f t="shared" si="5"/>
        <v>70</v>
      </c>
      <c r="L26" s="28" t="str">
        <f t="shared" si="6"/>
        <v>C</v>
      </c>
      <c r="M26" s="28">
        <f t="shared" si="7"/>
        <v>70</v>
      </c>
      <c r="N26" s="28" t="str">
        <f t="shared" si="8"/>
        <v>C</v>
      </c>
      <c r="O26" s="36">
        <v>4</v>
      </c>
      <c r="P26" s="28" t="str">
        <f t="shared" si="9"/>
        <v>Terampil dalam menyampaikan informasi tentang jadwal pelajaran</v>
      </c>
      <c r="Q26" s="39"/>
      <c r="R26" s="39" t="s">
        <v>9</v>
      </c>
      <c r="S26" s="18"/>
      <c r="T26" s="1">
        <v>70</v>
      </c>
      <c r="U26" s="1">
        <v>70</v>
      </c>
      <c r="V26" s="1">
        <v>70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70</v>
      </c>
      <c r="AH26" s="1">
        <v>70</v>
      </c>
      <c r="AI26" s="1">
        <v>70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101556</v>
      </c>
      <c r="C27" s="19" t="s">
        <v>90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menginformasikan tentang jadwal pelajaran, posisi duduk guru, inventaris barang di kelas, namun membaca hiragana perlu ditingkatkan</v>
      </c>
      <c r="K27" s="28">
        <f t="shared" si="5"/>
        <v>85.25</v>
      </c>
      <c r="L27" s="28" t="str">
        <f t="shared" si="6"/>
        <v>A</v>
      </c>
      <c r="M27" s="28">
        <f t="shared" si="7"/>
        <v>85.25</v>
      </c>
      <c r="N27" s="28" t="str">
        <f t="shared" si="8"/>
        <v>A</v>
      </c>
      <c r="O27" s="36">
        <v>1</v>
      </c>
      <c r="P27" s="28" t="str">
        <f t="shared" si="9"/>
        <v>Sangat terampil dalam menyampaikan informasi tentang jadwal pelajaran, posisi duduk guru, inventaris barang di kelas dan membaca hiragana</v>
      </c>
      <c r="Q27" s="39"/>
      <c r="R27" s="39" t="s">
        <v>9</v>
      </c>
      <c r="S27" s="18"/>
      <c r="T27" s="1">
        <v>86</v>
      </c>
      <c r="U27" s="1">
        <v>83</v>
      </c>
      <c r="V27" s="1">
        <v>70</v>
      </c>
      <c r="W27" s="1">
        <v>79.14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88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36788</v>
      </c>
      <c r="FK27" s="77">
        <v>36798</v>
      </c>
    </row>
    <row r="28" spans="1:167" x14ac:dyDescent="0.25">
      <c r="A28" s="19">
        <v>18</v>
      </c>
      <c r="B28" s="19">
        <v>101572</v>
      </c>
      <c r="C28" s="19" t="s">
        <v>91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menginformasikan tentang jadwal pelajaran, posisi duduk guru, inventaris barang di kelas, namun membaca hiragana perlu ditingkatkan</v>
      </c>
      <c r="K28" s="28">
        <f t="shared" si="5"/>
        <v>80.75</v>
      </c>
      <c r="L28" s="28" t="str">
        <f t="shared" si="6"/>
        <v>B</v>
      </c>
      <c r="M28" s="28">
        <f t="shared" si="7"/>
        <v>80.75</v>
      </c>
      <c r="N28" s="28" t="str">
        <f t="shared" si="8"/>
        <v>B</v>
      </c>
      <c r="O28" s="36">
        <v>2</v>
      </c>
      <c r="P28" s="28" t="str">
        <f t="shared" si="9"/>
        <v>Sangat terampil dalam menyampaikan informasi tentang jadwal pelajaran, posisi duduk guru, dan inventaris barang di kelas</v>
      </c>
      <c r="Q28" s="39"/>
      <c r="R28" s="39" t="s">
        <v>9</v>
      </c>
      <c r="S28" s="18"/>
      <c r="T28" s="1">
        <v>83</v>
      </c>
      <c r="U28" s="1">
        <v>80</v>
      </c>
      <c r="V28" s="1">
        <v>88</v>
      </c>
      <c r="W28" s="1">
        <v>77.16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82</v>
      </c>
      <c r="AH28" s="1">
        <v>86</v>
      </c>
      <c r="AI28" s="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101588</v>
      </c>
      <c r="C29" s="19" t="s">
        <v>92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Memiliki kemampuan menginformasikan tentang jadwal pelajaran, posisi duduk guru, namun inventaris barang di kelas dan membaca hiragana perlu ditingkatkan</v>
      </c>
      <c r="K29" s="28">
        <f t="shared" si="5"/>
        <v>79.25</v>
      </c>
      <c r="L29" s="28" t="str">
        <f t="shared" si="6"/>
        <v>B</v>
      </c>
      <c r="M29" s="28">
        <f t="shared" si="7"/>
        <v>79.25</v>
      </c>
      <c r="N29" s="28" t="str">
        <f t="shared" si="8"/>
        <v>B</v>
      </c>
      <c r="O29" s="36">
        <v>2</v>
      </c>
      <c r="P29" s="28" t="str">
        <f t="shared" si="9"/>
        <v>Sangat terampil dalam menyampaikan informasi tentang jadwal pelajaran, posisi duduk guru, dan inventaris barang di kelas</v>
      </c>
      <c r="Q29" s="39"/>
      <c r="R29" s="39" t="s">
        <v>9</v>
      </c>
      <c r="S29" s="18"/>
      <c r="T29" s="1">
        <v>83</v>
      </c>
      <c r="U29" s="1">
        <v>80</v>
      </c>
      <c r="V29" s="1">
        <v>75</v>
      </c>
      <c r="W29" s="1">
        <v>60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70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36789</v>
      </c>
      <c r="FK29" s="77">
        <v>36799</v>
      </c>
    </row>
    <row r="30" spans="1:167" x14ac:dyDescent="0.25">
      <c r="A30" s="19">
        <v>20</v>
      </c>
      <c r="B30" s="19">
        <v>101604</v>
      </c>
      <c r="C30" s="19" t="s">
        <v>93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menginformasikan tentang jadwal pelajaran, posisi duduk guru, inventaris barang di kelas, namun membaca hiragana perlu ditingkatkan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Sangat terampil dalam menyampaikan informasi tentang jadwal pelajaran, posisi duduk guru, dan inventaris barang di kelas</v>
      </c>
      <c r="Q30" s="39"/>
      <c r="R30" s="39" t="s">
        <v>9</v>
      </c>
      <c r="S30" s="18"/>
      <c r="T30" s="1">
        <v>80</v>
      </c>
      <c r="U30" s="1">
        <v>83</v>
      </c>
      <c r="V30" s="1">
        <v>94</v>
      </c>
      <c r="W30" s="1">
        <v>73.209999999999994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83</v>
      </c>
      <c r="AH30" s="1">
        <v>85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101620</v>
      </c>
      <c r="C31" s="19" t="s">
        <v>94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menginformasikan tentang jadwal pelajaran, posisi duduk guru, inventaris barang di kelas, namun membaca hiragana perlu ditingkatkan</v>
      </c>
      <c r="K31" s="28">
        <f t="shared" si="5"/>
        <v>81.25</v>
      </c>
      <c r="L31" s="28" t="str">
        <f t="shared" si="6"/>
        <v>B</v>
      </c>
      <c r="M31" s="28">
        <f t="shared" si="7"/>
        <v>81.25</v>
      </c>
      <c r="N31" s="28" t="str">
        <f t="shared" si="8"/>
        <v>B</v>
      </c>
      <c r="O31" s="36">
        <v>2</v>
      </c>
      <c r="P31" s="28" t="str">
        <f t="shared" si="9"/>
        <v>Sangat terampil dalam menyampaikan informasi tentang jadwal pelajaran, posisi duduk guru, dan inventaris barang di kelas</v>
      </c>
      <c r="Q31" s="39"/>
      <c r="R31" s="39" t="s">
        <v>9</v>
      </c>
      <c r="S31" s="18"/>
      <c r="T31" s="1">
        <v>83</v>
      </c>
      <c r="U31" s="1">
        <v>80</v>
      </c>
      <c r="V31" s="1">
        <v>76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86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36790</v>
      </c>
      <c r="FK31" s="77">
        <v>36800</v>
      </c>
    </row>
    <row r="32" spans="1:167" x14ac:dyDescent="0.25">
      <c r="A32" s="19">
        <v>22</v>
      </c>
      <c r="B32" s="19">
        <v>101636</v>
      </c>
      <c r="C32" s="19" t="s">
        <v>95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menginformasikan tentang jadwal pelajaran, posisi duduk guru, inventaris barang di kelas, namun membaca hiragana perlu ditingkatkan</v>
      </c>
      <c r="K32" s="28">
        <f t="shared" si="5"/>
        <v>80.25</v>
      </c>
      <c r="L32" s="28" t="str">
        <f t="shared" si="6"/>
        <v>B</v>
      </c>
      <c r="M32" s="28">
        <f t="shared" si="7"/>
        <v>80.25</v>
      </c>
      <c r="N32" s="28" t="str">
        <f t="shared" si="8"/>
        <v>B</v>
      </c>
      <c r="O32" s="36">
        <v>2</v>
      </c>
      <c r="P32" s="28" t="str">
        <f t="shared" si="9"/>
        <v>Sangat terampil dalam menyampaikan informasi tentang jadwal pelajaran, posisi duduk guru, dan inventaris barang di kelas</v>
      </c>
      <c r="Q32" s="39"/>
      <c r="R32" s="39" t="s">
        <v>9</v>
      </c>
      <c r="S32" s="18"/>
      <c r="T32" s="1">
        <v>85</v>
      </c>
      <c r="U32" s="1">
        <v>82</v>
      </c>
      <c r="V32" s="1">
        <v>77</v>
      </c>
      <c r="W32" s="1">
        <v>74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82</v>
      </c>
      <c r="AH32" s="1">
        <v>70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101652</v>
      </c>
      <c r="C33" s="19" t="s">
        <v>96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menginformasikan tentang jadwal pelajaran, posisi duduk guru, inventaris barang di kelas, namun membaca hiragana perlu ditingkatkan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2</v>
      </c>
      <c r="P33" s="28" t="str">
        <f t="shared" si="9"/>
        <v>Sangat terampil dalam menyampaikan informasi tentang jadwal pelajaran, posisi duduk guru, dan inventaris barang di kelas</v>
      </c>
      <c r="Q33" s="39"/>
      <c r="R33" s="39" t="s">
        <v>9</v>
      </c>
      <c r="S33" s="18"/>
      <c r="T33" s="1">
        <v>84</v>
      </c>
      <c r="U33" s="1">
        <v>82</v>
      </c>
      <c r="V33" s="1">
        <v>93</v>
      </c>
      <c r="W33" s="1">
        <v>74.2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84</v>
      </c>
      <c r="AH33" s="1">
        <v>86</v>
      </c>
      <c r="AI33" s="1">
        <v>78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101668</v>
      </c>
      <c r="C34" s="19" t="s">
        <v>97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menginformasikan tentang jadwal pelajaran, posisi duduk guru, inventaris barang di kelas dan membaca hiragana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v>1</v>
      </c>
      <c r="P34" s="28" t="str">
        <f t="shared" si="9"/>
        <v>Sangat terampil dalam menyampaikan informasi tentang jadwal pelajaran, posisi duduk guru, inventaris barang di kelas dan membaca hiragana</v>
      </c>
      <c r="Q34" s="39"/>
      <c r="R34" s="39" t="s">
        <v>9</v>
      </c>
      <c r="S34" s="18"/>
      <c r="T34" s="1">
        <v>88</v>
      </c>
      <c r="U34" s="1">
        <v>90</v>
      </c>
      <c r="V34" s="1">
        <v>92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85</v>
      </c>
      <c r="AH34" s="1">
        <v>88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101684</v>
      </c>
      <c r="C35" s="19" t="s">
        <v>98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menginformasikan tentang jadwal pelajaran, posisi duduk guru, inventaris barang di kelas, namun membaca hiragana perlu ditingkatkan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menyampaikan informasi tentang jadwal pelajaran, posisi duduk guru, inventaris barang di kelas dan membaca hiragana</v>
      </c>
      <c r="Q35" s="39"/>
      <c r="R35" s="39" t="s">
        <v>9</v>
      </c>
      <c r="S35" s="18"/>
      <c r="T35" s="1">
        <v>85</v>
      </c>
      <c r="U35" s="1">
        <v>80</v>
      </c>
      <c r="V35" s="1">
        <v>87</v>
      </c>
      <c r="W35" s="1">
        <v>74.69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82</v>
      </c>
      <c r="AH35" s="1">
        <v>88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101700</v>
      </c>
      <c r="C36" s="19" t="s">
        <v>99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menginformasikan tentang jadwal pelajaran, posisi duduk guru, inventaris barang di kelas dan membaca hiragana</v>
      </c>
      <c r="K36" s="28">
        <f t="shared" si="5"/>
        <v>88.25</v>
      </c>
      <c r="L36" s="28" t="str">
        <f t="shared" si="6"/>
        <v>A</v>
      </c>
      <c r="M36" s="28">
        <f t="shared" si="7"/>
        <v>88.25</v>
      </c>
      <c r="N36" s="28" t="str">
        <f t="shared" si="8"/>
        <v>A</v>
      </c>
      <c r="O36" s="36">
        <v>1</v>
      </c>
      <c r="P36" s="28" t="str">
        <f t="shared" si="9"/>
        <v>Sangat terampil dalam menyampaikan informasi tentang jadwal pelajaran, posisi duduk guru, inventaris barang di kelas dan membaca hiragana</v>
      </c>
      <c r="Q36" s="39"/>
      <c r="R36" s="39" t="s">
        <v>9</v>
      </c>
      <c r="S36" s="18"/>
      <c r="T36" s="1">
        <v>92</v>
      </c>
      <c r="U36" s="1">
        <v>90</v>
      </c>
      <c r="V36" s="1">
        <v>91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90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101716</v>
      </c>
      <c r="C37" s="19" t="s">
        <v>100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menginformasikan tentang jadwal pelajaran, posisi duduk guru, inventaris barang di kelas, namun membaca hiragana perlu ditingkatkan</v>
      </c>
      <c r="K37" s="28">
        <f t="shared" si="5"/>
        <v>82.75</v>
      </c>
      <c r="L37" s="28" t="str">
        <f t="shared" si="6"/>
        <v>B</v>
      </c>
      <c r="M37" s="28">
        <f t="shared" si="7"/>
        <v>82.75</v>
      </c>
      <c r="N37" s="28" t="str">
        <f t="shared" si="8"/>
        <v>B</v>
      </c>
      <c r="O37" s="36">
        <v>2</v>
      </c>
      <c r="P37" s="28" t="str">
        <f t="shared" si="9"/>
        <v>Sangat terampil dalam menyampaikan informasi tentang jadwal pelajaran, posisi duduk guru, dan inventaris barang di kelas</v>
      </c>
      <c r="Q37" s="39"/>
      <c r="R37" s="39" t="s">
        <v>9</v>
      </c>
      <c r="S37" s="18"/>
      <c r="T37" s="1">
        <v>84</v>
      </c>
      <c r="U37" s="1">
        <v>82</v>
      </c>
      <c r="V37" s="1">
        <v>80</v>
      </c>
      <c r="W37" s="1">
        <v>72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88</v>
      </c>
      <c r="AI37" s="1">
        <v>78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101732</v>
      </c>
      <c r="C38" s="19" t="s">
        <v>101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menginformasikan tentang jadwal pelajaran, posisi duduk guru, inventaris barang di kelas dan membaca hiragana</v>
      </c>
      <c r="K38" s="28">
        <f t="shared" si="5"/>
        <v>85.75</v>
      </c>
      <c r="L38" s="28" t="str">
        <f t="shared" si="6"/>
        <v>A</v>
      </c>
      <c r="M38" s="28">
        <f t="shared" si="7"/>
        <v>85.75</v>
      </c>
      <c r="N38" s="28" t="str">
        <f t="shared" si="8"/>
        <v>A</v>
      </c>
      <c r="O38" s="36">
        <v>1</v>
      </c>
      <c r="P38" s="28" t="str">
        <f t="shared" si="9"/>
        <v>Sangat terampil dalam menyampaikan informasi tentang jadwal pelajaran, posisi duduk guru, inventaris barang di kelas dan membaca hiragana</v>
      </c>
      <c r="Q38" s="39"/>
      <c r="R38" s="39" t="s">
        <v>9</v>
      </c>
      <c r="S38" s="18"/>
      <c r="T38" s="1">
        <v>90</v>
      </c>
      <c r="U38" s="1">
        <v>88</v>
      </c>
      <c r="V38" s="1">
        <v>92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88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101748</v>
      </c>
      <c r="C39" s="19" t="s">
        <v>102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menginformasikan tentang jadwal pelajaran, posisi duduk guru, inventaris barang di kelas dan membaca hiragana</v>
      </c>
      <c r="K39" s="28">
        <f t="shared" si="5"/>
        <v>84.75</v>
      </c>
      <c r="L39" s="28" t="str">
        <f t="shared" si="6"/>
        <v>A</v>
      </c>
      <c r="M39" s="28">
        <f t="shared" si="7"/>
        <v>84.75</v>
      </c>
      <c r="N39" s="28" t="str">
        <f t="shared" si="8"/>
        <v>A</v>
      </c>
      <c r="O39" s="36">
        <v>1</v>
      </c>
      <c r="P39" s="28" t="str">
        <f t="shared" si="9"/>
        <v>Sangat terampil dalam menyampaikan informasi tentang jadwal pelajaran, posisi duduk guru, inventaris barang di kelas dan membaca hiragana</v>
      </c>
      <c r="Q39" s="39"/>
      <c r="R39" s="39" t="s">
        <v>9</v>
      </c>
      <c r="S39" s="18"/>
      <c r="T39" s="1">
        <v>86</v>
      </c>
      <c r="U39" s="1">
        <v>90</v>
      </c>
      <c r="V39" s="1">
        <v>86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86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101764</v>
      </c>
      <c r="C40" s="19" t="s">
        <v>103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menginformasikan tentang jadwal pelajaran, posisi duduk guru, inventaris barang di kelas dan membaca hiragana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menyampaikan informasi tentang jadwal pelajaran, posisi duduk guru, inventaris barang di kelas dan membaca hiragana</v>
      </c>
      <c r="Q40" s="39"/>
      <c r="R40" s="39" t="s">
        <v>9</v>
      </c>
      <c r="S40" s="18"/>
      <c r="T40" s="1">
        <v>86</v>
      </c>
      <c r="U40" s="1">
        <v>88</v>
      </c>
      <c r="V40" s="1">
        <v>97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88</v>
      </c>
      <c r="AH40" s="1">
        <v>88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101780</v>
      </c>
      <c r="C41" s="19" t="s">
        <v>104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menginformasikan tentang jadwal pelajaran, posisi duduk guru, inventaris barang di kelas dan membaca hiragana</v>
      </c>
      <c r="K41" s="28">
        <f t="shared" si="5"/>
        <v>85.75</v>
      </c>
      <c r="L41" s="28" t="str">
        <f t="shared" si="6"/>
        <v>A</v>
      </c>
      <c r="M41" s="28">
        <f t="shared" si="7"/>
        <v>85.75</v>
      </c>
      <c r="N41" s="28" t="str">
        <f t="shared" si="8"/>
        <v>A</v>
      </c>
      <c r="O41" s="36">
        <v>1</v>
      </c>
      <c r="P41" s="28" t="str">
        <f t="shared" si="9"/>
        <v>Sangat terampil dalam menyampaikan informasi tentang jadwal pelajaran, posisi duduk guru, inventaris barang di kelas dan membaca hiragana</v>
      </c>
      <c r="Q41" s="39"/>
      <c r="R41" s="39" t="s">
        <v>9</v>
      </c>
      <c r="S41" s="18"/>
      <c r="T41" s="1">
        <v>90</v>
      </c>
      <c r="U41" s="1">
        <v>86</v>
      </c>
      <c r="V41" s="1">
        <v>93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>
        <v>90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101796</v>
      </c>
      <c r="C42" s="19" t="s">
        <v>105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menginformasikan tentang jadwal pelajaran, posisi duduk guru, inventaris barang di kelas dan membaca hiragana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Sangat terampil dalam menyampaikan informasi tentang jadwal pelajaran, posisi duduk guru, inventaris barang di kelas dan membaca hiragana</v>
      </c>
      <c r="Q42" s="39"/>
      <c r="R42" s="39" t="s">
        <v>9</v>
      </c>
      <c r="S42" s="18"/>
      <c r="T42" s="1">
        <v>90</v>
      </c>
      <c r="U42" s="1">
        <v>86</v>
      </c>
      <c r="V42" s="1">
        <v>84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88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101812</v>
      </c>
      <c r="C43" s="19" t="s">
        <v>106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menginformasikan tentang jadwal pelajaran, posisi duduk guru, inventaris barang di kelas dan membaca hiragana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1</v>
      </c>
      <c r="P43" s="28" t="str">
        <f t="shared" si="9"/>
        <v>Sangat terampil dalam menyampaikan informasi tentang jadwal pelajaran, posisi duduk guru, inventaris barang di kelas dan membaca hiragana</v>
      </c>
      <c r="Q43" s="39"/>
      <c r="R43" s="39" t="s">
        <v>9</v>
      </c>
      <c r="S43" s="18"/>
      <c r="T43" s="1">
        <v>86</v>
      </c>
      <c r="U43" s="1">
        <v>83</v>
      </c>
      <c r="V43" s="1">
        <v>97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83</v>
      </c>
      <c r="AH43" s="1">
        <v>90</v>
      </c>
      <c r="AI43" s="1"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101828</v>
      </c>
      <c r="C44" s="19" t="s">
        <v>107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menginformasikan tentang jadwal pelajaran, posisi duduk guru, inventaris barang di kelas, namun membaca hiragana perlu ditingkatkan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menyampaikan informasi tentang jadwal pelajaran, posisi duduk guru, inventaris barang di kelas dan membaca hiragana</v>
      </c>
      <c r="Q44" s="39"/>
      <c r="R44" s="39" t="s">
        <v>9</v>
      </c>
      <c r="S44" s="18"/>
      <c r="T44" s="1">
        <v>85</v>
      </c>
      <c r="U44" s="1">
        <v>82</v>
      </c>
      <c r="V44" s="1">
        <v>89</v>
      </c>
      <c r="W44" s="1">
        <v>77.16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84</v>
      </c>
      <c r="AH44" s="1">
        <v>88</v>
      </c>
      <c r="AI44" s="1">
        <v>83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101844</v>
      </c>
      <c r="C45" s="19" t="s">
        <v>108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menginformasikan tentang jadwal pelajaran, posisi duduk guru, inventaris barang di kelas dan membaca hiragana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dalam menyampaikan informasi tentang jadwal pelajaran, posisi duduk guru, inventaris barang di kelas dan membaca hiragana</v>
      </c>
      <c r="Q45" s="39"/>
      <c r="R45" s="39" t="s">
        <v>9</v>
      </c>
      <c r="S45" s="18"/>
      <c r="T45" s="1">
        <v>88</v>
      </c>
      <c r="U45" s="1">
        <v>85</v>
      </c>
      <c r="V45" s="1">
        <v>94</v>
      </c>
      <c r="W45" s="1">
        <v>86.05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84</v>
      </c>
      <c r="AH45" s="1">
        <v>86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66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83.142857142857139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101860</v>
      </c>
      <c r="C11" s="19" t="s">
        <v>123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jadwal pelajaran, posisi duduk guru, inventaris barang di kelas, namun membaca hiragana perlu ditingkatkan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jadwal pelajaran, posisi duduk guru, inventaris barang di kelas dan membaca hiragana</v>
      </c>
      <c r="Q11" s="39"/>
      <c r="R11" s="39" t="s">
        <v>9</v>
      </c>
      <c r="S11" s="18"/>
      <c r="T11" s="1">
        <v>80</v>
      </c>
      <c r="U11" s="1">
        <v>85</v>
      </c>
      <c r="V11" s="1">
        <v>85</v>
      </c>
      <c r="W11" s="1">
        <v>77.16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83</v>
      </c>
      <c r="AH11" s="1">
        <v>84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101876</v>
      </c>
      <c r="C12" s="19" t="s">
        <v>124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menginformasikan tentang jadwal pelajaran, posisi duduk guru, inventaris barang di kelas dan membaca hiragana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Sangat terampil dalam menyampaikan informasi tentang jadwal pelajaran, posisi duduk guru, dan inventaris barang di kelas</v>
      </c>
      <c r="Q12" s="39"/>
      <c r="R12" s="39" t="s">
        <v>9</v>
      </c>
      <c r="S12" s="18"/>
      <c r="T12" s="1">
        <v>88</v>
      </c>
      <c r="U12" s="1">
        <v>82</v>
      </c>
      <c r="V12" s="1">
        <v>84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83</v>
      </c>
      <c r="AH12" s="1">
        <v>85</v>
      </c>
      <c r="AI12" s="1">
        <v>78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101892</v>
      </c>
      <c r="C13" s="19" t="s">
        <v>125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menginformasikan tentang jadwal pelajaran, posisi duduk guru, inventaris barang di kelas dan membaca hiragana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Sangat terampil dalam menyampaikan informasi tentang jadwal pelajaran, posisi duduk guru, inventaris barang di kelas dan membaca hiragana</v>
      </c>
      <c r="Q13" s="39"/>
      <c r="R13" s="39" t="s">
        <v>9</v>
      </c>
      <c r="S13" s="18"/>
      <c r="T13" s="1">
        <v>85</v>
      </c>
      <c r="U13" s="1">
        <v>85</v>
      </c>
      <c r="V13" s="1">
        <v>93</v>
      </c>
      <c r="W13" s="1">
        <v>81.11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85</v>
      </c>
      <c r="AH13" s="1">
        <v>84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36801</v>
      </c>
      <c r="FK13" s="77">
        <v>36811</v>
      </c>
    </row>
    <row r="14" spans="1:167" x14ac:dyDescent="0.25">
      <c r="A14" s="19">
        <v>4</v>
      </c>
      <c r="B14" s="19">
        <v>101908</v>
      </c>
      <c r="C14" s="19" t="s">
        <v>126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menginformasikan tentang jadwal pelajaran, posisi duduk guru, inventaris barang di kelas dan membaca hiragana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menyampaikan informasi tentang jadwal pelajaran, posisi duduk guru, inventaris barang di kelas dan membaca hiragana</v>
      </c>
      <c r="Q14" s="39"/>
      <c r="R14" s="39" t="s">
        <v>9</v>
      </c>
      <c r="S14" s="18"/>
      <c r="T14" s="1">
        <v>90</v>
      </c>
      <c r="U14" s="1">
        <v>85</v>
      </c>
      <c r="V14" s="1">
        <v>94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84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101924</v>
      </c>
      <c r="C15" s="19" t="s">
        <v>127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menginformasikan tentang jadwal pelajaran, posisi duduk guru, inventaris barang di kelas, namun membaca hiragana perlu ditingkatkan</v>
      </c>
      <c r="K15" s="28">
        <f t="shared" si="5"/>
        <v>85.25</v>
      </c>
      <c r="L15" s="28" t="str">
        <f t="shared" si="6"/>
        <v>A</v>
      </c>
      <c r="M15" s="28">
        <f t="shared" si="7"/>
        <v>85.25</v>
      </c>
      <c r="N15" s="28" t="str">
        <f t="shared" si="8"/>
        <v>A</v>
      </c>
      <c r="O15" s="36">
        <v>1</v>
      </c>
      <c r="P15" s="28" t="str">
        <f t="shared" si="9"/>
        <v>Sangat terampil dalam menyampaikan informasi tentang jadwal pelajaran, posisi duduk guru, inventaris barang di kelas dan membaca hiragana</v>
      </c>
      <c r="Q15" s="39"/>
      <c r="R15" s="39" t="s">
        <v>9</v>
      </c>
      <c r="S15" s="18"/>
      <c r="T15" s="1">
        <v>85</v>
      </c>
      <c r="U15" s="1">
        <v>85</v>
      </c>
      <c r="V15" s="1">
        <v>92</v>
      </c>
      <c r="W15" s="1">
        <v>73.7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85</v>
      </c>
      <c r="AH15" s="1">
        <v>85</v>
      </c>
      <c r="AI15" s="1">
        <v>83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36802</v>
      </c>
      <c r="FK15" s="77">
        <v>36812</v>
      </c>
    </row>
    <row r="16" spans="1:167" x14ac:dyDescent="0.25">
      <c r="A16" s="19">
        <v>6</v>
      </c>
      <c r="B16" s="19">
        <v>101940</v>
      </c>
      <c r="C16" s="19" t="s">
        <v>128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menginformasikan tentang jadwal pelajaran, posisi duduk guru, inventaris barang di kelas dan membaca hiragana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dalam menyampaikan informasi tentang jadwal pelajaran, posisi duduk guru, inventaris barang di kelas dan membaca hiragana</v>
      </c>
      <c r="Q16" s="39"/>
      <c r="R16" s="39" t="s">
        <v>9</v>
      </c>
      <c r="S16" s="18"/>
      <c r="T16" s="1">
        <v>85</v>
      </c>
      <c r="U16" s="1">
        <v>85</v>
      </c>
      <c r="V16" s="1">
        <v>88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84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101956</v>
      </c>
      <c r="C17" s="19" t="s">
        <v>129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menginformasikan tentang jadwal pelajaran, posisi duduk guru, inventaris barang di kelas dan membaca hiragana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menyampaikan informasi tentang jadwal pelajaran, posisi duduk guru, inventaris barang di kelas dan membaca hiragana</v>
      </c>
      <c r="Q17" s="39"/>
      <c r="R17" s="39" t="s">
        <v>9</v>
      </c>
      <c r="S17" s="18"/>
      <c r="T17" s="1">
        <v>85</v>
      </c>
      <c r="U17" s="1">
        <v>88</v>
      </c>
      <c r="V17" s="1">
        <v>87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85</v>
      </c>
      <c r="AH17" s="1">
        <v>84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36803</v>
      </c>
      <c r="FK17" s="77">
        <v>36813</v>
      </c>
    </row>
    <row r="18" spans="1:167" x14ac:dyDescent="0.25">
      <c r="A18" s="19">
        <v>8</v>
      </c>
      <c r="B18" s="19">
        <v>101972</v>
      </c>
      <c r="C18" s="19" t="s">
        <v>130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menginformasikan tentang jadwal pelajaran, posisi duduk guru, inventaris barang di kelas, namun membaca hiragana perlu ditingkatkan</v>
      </c>
      <c r="K18" s="28">
        <f t="shared" si="5"/>
        <v>83.75</v>
      </c>
      <c r="L18" s="28" t="str">
        <f t="shared" si="6"/>
        <v>B</v>
      </c>
      <c r="M18" s="28">
        <f t="shared" si="7"/>
        <v>83.75</v>
      </c>
      <c r="N18" s="28" t="str">
        <f t="shared" si="8"/>
        <v>B</v>
      </c>
      <c r="O18" s="36">
        <v>2</v>
      </c>
      <c r="P18" s="28" t="str">
        <f t="shared" si="9"/>
        <v>Sangat terampil dalam menyampaikan informasi tentang jadwal pelajaran, posisi duduk guru, dan inventaris barang di kelas</v>
      </c>
      <c r="Q18" s="39"/>
      <c r="R18" s="39" t="s">
        <v>9</v>
      </c>
      <c r="S18" s="18"/>
      <c r="T18" s="1">
        <v>80</v>
      </c>
      <c r="U18" s="1">
        <v>85</v>
      </c>
      <c r="V18" s="1">
        <v>87</v>
      </c>
      <c r="W18" s="1">
        <v>76.17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82</v>
      </c>
      <c r="AH18" s="1">
        <v>84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101988</v>
      </c>
      <c r="C19" s="19" t="s">
        <v>131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menginformasikan tentang jadwal pelajaran, posisi duduk guru, inventaris barang di kelas, namun membaca hiragana perlu ditingkatkan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Sangat terampil dalam menyampaikan informasi tentang jadwal pelajaran, posisi duduk guru, dan inventaris barang di kelas</v>
      </c>
      <c r="Q19" s="39"/>
      <c r="R19" s="39" t="s">
        <v>9</v>
      </c>
      <c r="S19" s="18"/>
      <c r="T19" s="1">
        <v>80</v>
      </c>
      <c r="U19" s="1">
        <v>85</v>
      </c>
      <c r="V19" s="1">
        <v>76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83</v>
      </c>
      <c r="AI19" s="1">
        <v>78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36804</v>
      </c>
      <c r="FK19" s="77">
        <v>36814</v>
      </c>
    </row>
    <row r="20" spans="1:167" x14ac:dyDescent="0.25">
      <c r="A20" s="19">
        <v>10</v>
      </c>
      <c r="B20" s="19">
        <v>102004</v>
      </c>
      <c r="C20" s="19" t="s">
        <v>132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>
        <v>3</v>
      </c>
      <c r="J20" s="28" t="str">
        <f t="shared" si="4"/>
        <v>Memiliki kemampuan menginformasikan tentang jadwal pelajaran, posisi duduk guru, namun inventaris barang di kelas dan membaca hiragana perlu ditingkatkan</v>
      </c>
      <c r="K20" s="28">
        <f t="shared" si="5"/>
        <v>79.25</v>
      </c>
      <c r="L20" s="28" t="str">
        <f t="shared" si="6"/>
        <v>B</v>
      </c>
      <c r="M20" s="28">
        <f t="shared" si="7"/>
        <v>79.25</v>
      </c>
      <c r="N20" s="28" t="str">
        <f t="shared" si="8"/>
        <v>B</v>
      </c>
      <c r="O20" s="36">
        <v>2</v>
      </c>
      <c r="P20" s="28" t="str">
        <f t="shared" si="9"/>
        <v>Sangat terampil dalam menyampaikan informasi tentang jadwal pelajaran, posisi duduk guru, dan inventaris barang di kelas</v>
      </c>
      <c r="Q20" s="39"/>
      <c r="R20" s="39" t="s">
        <v>9</v>
      </c>
      <c r="S20" s="18"/>
      <c r="T20" s="1">
        <v>80</v>
      </c>
      <c r="U20" s="1">
        <v>84</v>
      </c>
      <c r="V20" s="1">
        <v>70</v>
      </c>
      <c r="W20" s="1">
        <v>62.84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82</v>
      </c>
      <c r="AH20" s="1">
        <v>80</v>
      </c>
      <c r="AI20" s="1">
        <v>70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102020</v>
      </c>
      <c r="C21" s="19" t="s">
        <v>133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menginformasikan tentang jadwal pelajaran, posisi duduk guru, inventaris barang di kelas, namun membaca hiragana perlu ditingkatkan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menyampaikan informasi tentang jadwal pelajaran, posisi duduk guru, inventaris barang di kelas dan membaca hiragana</v>
      </c>
      <c r="Q21" s="39"/>
      <c r="R21" s="39" t="s">
        <v>9</v>
      </c>
      <c r="S21" s="18"/>
      <c r="T21" s="1">
        <v>80</v>
      </c>
      <c r="U21" s="1">
        <v>82</v>
      </c>
      <c r="V21" s="1">
        <v>83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84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36805</v>
      </c>
      <c r="FK21" s="77">
        <v>36815</v>
      </c>
    </row>
    <row r="22" spans="1:167" x14ac:dyDescent="0.25">
      <c r="A22" s="19">
        <v>12</v>
      </c>
      <c r="B22" s="19">
        <v>102036</v>
      </c>
      <c r="C22" s="19" t="s">
        <v>134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menginformasikan tentang jadwal pelajaran, posisi duduk guru, inventaris barang di kelas, namun membaca hiragana perlu ditingkatkan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36">
        <v>2</v>
      </c>
      <c r="P22" s="28" t="str">
        <f t="shared" si="9"/>
        <v>Sangat terampil dalam menyampaikan informasi tentang jadwal pelajaran, posisi duduk guru, dan inventaris barang di kelas</v>
      </c>
      <c r="Q22" s="39"/>
      <c r="R22" s="39" t="s">
        <v>9</v>
      </c>
      <c r="S22" s="18"/>
      <c r="T22" s="1">
        <v>80</v>
      </c>
      <c r="U22" s="1">
        <v>85</v>
      </c>
      <c r="V22" s="1">
        <v>78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83</v>
      </c>
      <c r="AH22" s="1">
        <v>84</v>
      </c>
      <c r="AI22" s="1">
        <v>78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102052</v>
      </c>
      <c r="C23" s="19" t="s">
        <v>135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menginformasikan tentang jadwal pelajaran, posisi duduk guru, inventaris barang di kelas dan membaca hiragana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Sangat terampil dalam menyampaikan informasi tentang jadwal pelajaran, posisi duduk guru, dan inventaris barang di kelas</v>
      </c>
      <c r="Q23" s="39"/>
      <c r="R23" s="39" t="s">
        <v>9</v>
      </c>
      <c r="S23" s="18"/>
      <c r="T23" s="1">
        <v>85</v>
      </c>
      <c r="U23" s="1">
        <v>88</v>
      </c>
      <c r="V23" s="1">
        <v>85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80</v>
      </c>
      <c r="AH23" s="1">
        <v>84</v>
      </c>
      <c r="AI23" s="1">
        <v>78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36806</v>
      </c>
      <c r="FK23" s="77">
        <v>36816</v>
      </c>
    </row>
    <row r="24" spans="1:167" x14ac:dyDescent="0.25">
      <c r="A24" s="19">
        <v>14</v>
      </c>
      <c r="B24" s="19">
        <v>102068</v>
      </c>
      <c r="C24" s="19" t="s">
        <v>136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menginformasikan tentang jadwal pelajaran, posisi duduk guru, inventaris barang di kelas dan membaca hiragana</v>
      </c>
      <c r="K24" s="28">
        <f t="shared" si="5"/>
        <v>84.25</v>
      </c>
      <c r="L24" s="28" t="str">
        <f t="shared" si="6"/>
        <v>A</v>
      </c>
      <c r="M24" s="28">
        <f t="shared" si="7"/>
        <v>84.25</v>
      </c>
      <c r="N24" s="28" t="str">
        <f t="shared" si="8"/>
        <v>A</v>
      </c>
      <c r="O24" s="36">
        <v>1</v>
      </c>
      <c r="P24" s="28" t="str">
        <f t="shared" si="9"/>
        <v>Sangat terampil dalam menyampaikan informasi tentang jadwal pelajaran, posisi duduk guru, inventaris barang di kelas dan membaca hiragana</v>
      </c>
      <c r="Q24" s="39"/>
      <c r="R24" s="39" t="s">
        <v>9</v>
      </c>
      <c r="S24" s="18"/>
      <c r="T24" s="1">
        <v>90</v>
      </c>
      <c r="U24" s="1">
        <v>85</v>
      </c>
      <c r="V24" s="1">
        <v>84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83</v>
      </c>
      <c r="AH24" s="1">
        <v>83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102084</v>
      </c>
      <c r="C25" s="19" t="s">
        <v>137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menginformasikan tentang jadwal pelajaran, posisi duduk guru, inventaris barang di kelas, namun membaca hiragana perlu ditingkatkan</v>
      </c>
      <c r="K25" s="28">
        <f t="shared" si="5"/>
        <v>82.75</v>
      </c>
      <c r="L25" s="28" t="str">
        <f t="shared" si="6"/>
        <v>B</v>
      </c>
      <c r="M25" s="28">
        <f t="shared" si="7"/>
        <v>82.75</v>
      </c>
      <c r="N25" s="28" t="str">
        <f t="shared" si="8"/>
        <v>B</v>
      </c>
      <c r="O25" s="36">
        <v>2</v>
      </c>
      <c r="P25" s="28" t="str">
        <f t="shared" si="9"/>
        <v>Sangat terampil dalam menyampaikan informasi tentang jadwal pelajaran, posisi duduk guru, dan inventaris barang di kelas</v>
      </c>
      <c r="Q25" s="39"/>
      <c r="R25" s="39" t="s">
        <v>9</v>
      </c>
      <c r="S25" s="18"/>
      <c r="T25" s="1">
        <v>85</v>
      </c>
      <c r="U25" s="1">
        <v>85</v>
      </c>
      <c r="V25" s="1">
        <v>72</v>
      </c>
      <c r="W25" s="1">
        <v>73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82</v>
      </c>
      <c r="AH25" s="1">
        <v>85</v>
      </c>
      <c r="AI25" s="1">
        <v>78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88</v>
      </c>
      <c r="FD25" s="46"/>
      <c r="FE25" s="46"/>
      <c r="FG25" s="74">
        <v>7</v>
      </c>
      <c r="FH25" s="76"/>
      <c r="FI25" s="76"/>
      <c r="FJ25" s="77">
        <v>36807</v>
      </c>
      <c r="FK25" s="77">
        <v>36817</v>
      </c>
    </row>
    <row r="26" spans="1:167" x14ac:dyDescent="0.25">
      <c r="A26" s="19">
        <v>16</v>
      </c>
      <c r="B26" s="19">
        <v>102100</v>
      </c>
      <c r="C26" s="19" t="s">
        <v>138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menginformasikan tentang jadwal pelajaran, posisi duduk guru, inventaris barang di kelas, namun membaca hiragana perlu ditingkatkan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Sangat terampil dalam menyampaikan informasi tentang jadwal pelajaran, posisi duduk guru, dan inventaris barang di kelas</v>
      </c>
      <c r="Q26" s="39"/>
      <c r="R26" s="39" t="s">
        <v>9</v>
      </c>
      <c r="S26" s="18"/>
      <c r="T26" s="1">
        <v>80</v>
      </c>
      <c r="U26" s="1">
        <v>83</v>
      </c>
      <c r="V26" s="1">
        <v>78</v>
      </c>
      <c r="W26" s="1">
        <v>77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83</v>
      </c>
      <c r="AH26" s="1">
        <v>84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102116</v>
      </c>
      <c r="C27" s="19" t="s">
        <v>139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menginformasikan tentang jadwal pelajaran, posisi duduk guru, inventaris barang di kelas, namun membaca hiragana perlu ditingkatkan</v>
      </c>
      <c r="K27" s="28">
        <f t="shared" si="5"/>
        <v>80.25</v>
      </c>
      <c r="L27" s="28" t="str">
        <f t="shared" si="6"/>
        <v>B</v>
      </c>
      <c r="M27" s="28">
        <f t="shared" si="7"/>
        <v>80.25</v>
      </c>
      <c r="N27" s="28" t="str">
        <f t="shared" si="8"/>
        <v>B</v>
      </c>
      <c r="O27" s="36">
        <v>2</v>
      </c>
      <c r="P27" s="28" t="str">
        <f t="shared" si="9"/>
        <v>Sangat terampil dalam menyampaikan informasi tentang jadwal pelajaran, posisi duduk guru, dan inventaris barang di kelas</v>
      </c>
      <c r="Q27" s="39"/>
      <c r="R27" s="39" t="s">
        <v>9</v>
      </c>
      <c r="S27" s="18"/>
      <c r="T27" s="1">
        <v>80</v>
      </c>
      <c r="U27" s="1">
        <v>85</v>
      </c>
      <c r="V27" s="1">
        <v>75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83</v>
      </c>
      <c r="AH27" s="1">
        <v>75</v>
      </c>
      <c r="AI27" s="1">
        <v>75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36808</v>
      </c>
      <c r="FK27" s="77">
        <v>36818</v>
      </c>
    </row>
    <row r="28" spans="1:167" x14ac:dyDescent="0.25">
      <c r="A28" s="19">
        <v>18</v>
      </c>
      <c r="B28" s="19">
        <v>102132</v>
      </c>
      <c r="C28" s="19" t="s">
        <v>140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menginformasikan tentang jadwal pelajaran, posisi duduk guru, inventaris barang di kelas dan membaca hiragana</v>
      </c>
      <c r="K28" s="28">
        <f t="shared" si="5"/>
        <v>81.25</v>
      </c>
      <c r="L28" s="28" t="str">
        <f t="shared" si="6"/>
        <v>B</v>
      </c>
      <c r="M28" s="28">
        <f t="shared" si="7"/>
        <v>81.25</v>
      </c>
      <c r="N28" s="28" t="str">
        <f t="shared" si="8"/>
        <v>B</v>
      </c>
      <c r="O28" s="36">
        <v>2</v>
      </c>
      <c r="P28" s="28" t="str">
        <f t="shared" si="9"/>
        <v>Sangat terampil dalam menyampaikan informasi tentang jadwal pelajaran, posisi duduk guru, dan inventaris barang di kelas</v>
      </c>
      <c r="Q28" s="39"/>
      <c r="R28" s="39" t="s">
        <v>9</v>
      </c>
      <c r="S28" s="18"/>
      <c r="T28" s="1">
        <v>90</v>
      </c>
      <c r="U28" s="1">
        <v>88</v>
      </c>
      <c r="V28" s="1">
        <v>83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82</v>
      </c>
      <c r="AH28" s="1">
        <v>85</v>
      </c>
      <c r="AI28" s="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102148</v>
      </c>
      <c r="C29" s="19" t="s">
        <v>141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menginformasikan tentang jadwal pelajaran, posisi duduk guru, inventaris barang di kelas, namun membaca hiragana perlu ditingkatkan</v>
      </c>
      <c r="K29" s="28">
        <f t="shared" si="5"/>
        <v>80.5</v>
      </c>
      <c r="L29" s="28" t="str">
        <f t="shared" si="6"/>
        <v>B</v>
      </c>
      <c r="M29" s="28">
        <f t="shared" si="7"/>
        <v>80.5</v>
      </c>
      <c r="N29" s="28" t="str">
        <f t="shared" si="8"/>
        <v>B</v>
      </c>
      <c r="O29" s="36">
        <v>2</v>
      </c>
      <c r="P29" s="28" t="str">
        <f t="shared" si="9"/>
        <v>Sangat terampil dalam menyampaikan informasi tentang jadwal pelajaran, posisi duduk guru, dan inventaris barang di kelas</v>
      </c>
      <c r="Q29" s="39"/>
      <c r="R29" s="39" t="s">
        <v>9</v>
      </c>
      <c r="S29" s="18"/>
      <c r="T29" s="1">
        <v>85</v>
      </c>
      <c r="U29" s="1">
        <v>82</v>
      </c>
      <c r="V29" s="1">
        <v>75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>
        <v>80</v>
      </c>
      <c r="AI29" s="1">
        <v>78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36809</v>
      </c>
      <c r="FK29" s="77">
        <v>36819</v>
      </c>
    </row>
    <row r="30" spans="1:167" x14ac:dyDescent="0.25">
      <c r="A30" s="19">
        <v>20</v>
      </c>
      <c r="B30" s="19">
        <v>102164</v>
      </c>
      <c r="C30" s="19" t="s">
        <v>142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menginformasikan tentang jadwal pelajaran, posisi duduk guru, inventaris barang di kelas, namun membaca hiragana perlu ditingkatkan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dalam menyampaikan informasi tentang jadwal pelajaran, posisi duduk guru, dan inventaris barang di kelas</v>
      </c>
      <c r="Q30" s="39"/>
      <c r="R30" s="39" t="s">
        <v>9</v>
      </c>
      <c r="S30" s="18"/>
      <c r="T30" s="1">
        <v>82</v>
      </c>
      <c r="U30" s="1">
        <v>80</v>
      </c>
      <c r="V30" s="1">
        <v>80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83</v>
      </c>
      <c r="AI30" s="1">
        <v>83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102180</v>
      </c>
      <c r="C31" s="19" t="s">
        <v>143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menginformasikan tentang jadwal pelajaran, posisi duduk guru, inventaris barang di kelas dan membaca hiragana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menyampaikan informasi tentang jadwal pelajaran, posisi duduk guru, inventaris barang di kelas dan membaca hiragana</v>
      </c>
      <c r="Q31" s="39"/>
      <c r="R31" s="39" t="s">
        <v>9</v>
      </c>
      <c r="S31" s="18"/>
      <c r="T31" s="1">
        <v>86</v>
      </c>
      <c r="U31" s="1">
        <v>88</v>
      </c>
      <c r="V31" s="1">
        <v>86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83</v>
      </c>
      <c r="AH31" s="1">
        <v>84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36810</v>
      </c>
      <c r="FK31" s="77">
        <v>36820</v>
      </c>
    </row>
    <row r="32" spans="1:167" x14ac:dyDescent="0.25">
      <c r="A32" s="19">
        <v>22</v>
      </c>
      <c r="B32" s="19">
        <v>102196</v>
      </c>
      <c r="C32" s="19" t="s">
        <v>144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menginformasikan tentang jadwal pelajaran, posisi duduk guru, inventaris barang di kelas, namun membaca hiragana perlu ditingkatkan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dalam menyampaikan informasi tentang jadwal pelajaran, posisi duduk guru, dan inventaris barang di kelas</v>
      </c>
      <c r="Q32" s="39"/>
      <c r="R32" s="39" t="s">
        <v>9</v>
      </c>
      <c r="S32" s="18"/>
      <c r="T32" s="1">
        <v>80</v>
      </c>
      <c r="U32" s="1">
        <v>85</v>
      </c>
      <c r="V32" s="1">
        <v>76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83</v>
      </c>
      <c r="AH32" s="1">
        <v>83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102212</v>
      </c>
      <c r="C33" s="19" t="s">
        <v>145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menginformasikan tentang jadwal pelajaran, posisi duduk guru, inventaris barang di kelas dan membaca hiragana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2</v>
      </c>
      <c r="P33" s="28" t="str">
        <f t="shared" si="9"/>
        <v>Sangat terampil dalam menyampaikan informasi tentang jadwal pelajaran, posisi duduk guru, dan inventaris barang di kelas</v>
      </c>
      <c r="Q33" s="39"/>
      <c r="R33" s="39" t="s">
        <v>9</v>
      </c>
      <c r="S33" s="18"/>
      <c r="T33" s="1">
        <v>85</v>
      </c>
      <c r="U33" s="1">
        <v>90</v>
      </c>
      <c r="V33" s="1">
        <v>86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83</v>
      </c>
      <c r="AH33" s="1">
        <v>85</v>
      </c>
      <c r="AI33" s="1">
        <v>78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102228</v>
      </c>
      <c r="C34" s="19" t="s">
        <v>146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menginformasikan tentang jadwal pelajaran, posisi duduk guru, inventaris barang di kelas, namun membaca hiragana perlu ditingkatkan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2</v>
      </c>
      <c r="P34" s="28" t="str">
        <f t="shared" si="9"/>
        <v>Sangat terampil dalam menyampaikan informasi tentang jadwal pelajaran, posisi duduk guru, dan inventaris barang di kelas</v>
      </c>
      <c r="Q34" s="39"/>
      <c r="R34" s="39" t="s">
        <v>9</v>
      </c>
      <c r="S34" s="18"/>
      <c r="T34" s="1">
        <v>85</v>
      </c>
      <c r="U34" s="1">
        <v>82</v>
      </c>
      <c r="V34" s="1">
        <v>70</v>
      </c>
      <c r="W34" s="1">
        <v>70.739999999999995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85</v>
      </c>
      <c r="AH34" s="1">
        <v>83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102244</v>
      </c>
      <c r="C35" s="19" t="s">
        <v>147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menginformasikan tentang jadwal pelajaran, posisi duduk guru, inventaris barang di kelas, namun membaca hiragana perlu ditingkatkan</v>
      </c>
      <c r="K35" s="28">
        <f t="shared" si="5"/>
        <v>79</v>
      </c>
      <c r="L35" s="28" t="str">
        <f t="shared" si="6"/>
        <v>B</v>
      </c>
      <c r="M35" s="28">
        <f t="shared" si="7"/>
        <v>79</v>
      </c>
      <c r="N35" s="28" t="str">
        <f t="shared" si="8"/>
        <v>B</v>
      </c>
      <c r="O35" s="36">
        <v>2</v>
      </c>
      <c r="P35" s="28" t="str">
        <f t="shared" si="9"/>
        <v>Sangat terampil dalam menyampaikan informasi tentang jadwal pelajaran, posisi duduk guru, dan inventaris barang di kelas</v>
      </c>
      <c r="Q35" s="39"/>
      <c r="R35" s="39" t="s">
        <v>9</v>
      </c>
      <c r="S35" s="18"/>
      <c r="T35" s="1">
        <v>85</v>
      </c>
      <c r="U35" s="1">
        <v>85</v>
      </c>
      <c r="V35" s="1">
        <v>79</v>
      </c>
      <c r="W35" s="1">
        <v>66.3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78</v>
      </c>
      <c r="AI35" s="1">
        <v>74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106840</v>
      </c>
      <c r="C36" s="19" t="s">
        <v>148</v>
      </c>
      <c r="D36" s="18"/>
      <c r="E36" s="28">
        <f t="shared" si="0"/>
        <v>67</v>
      </c>
      <c r="F36" s="28" t="str">
        <f t="shared" si="1"/>
        <v>D</v>
      </c>
      <c r="G36" s="28">
        <f t="shared" si="2"/>
        <v>67</v>
      </c>
      <c r="H36" s="28" t="str">
        <f t="shared" si="3"/>
        <v>D</v>
      </c>
      <c r="I36" s="36">
        <v>4</v>
      </c>
      <c r="J36" s="28" t="str">
        <f t="shared" si="4"/>
        <v>Belum memiliki kemampuan menginformasikan tentang jadwal pelajaran, posisi duduk guru, inventaris barang di kelas dan membaca hiragana</v>
      </c>
      <c r="K36" s="28">
        <f t="shared" si="5"/>
        <v>68.25</v>
      </c>
      <c r="L36" s="28" t="str">
        <f t="shared" si="6"/>
        <v>D</v>
      </c>
      <c r="M36" s="28">
        <f t="shared" si="7"/>
        <v>68.25</v>
      </c>
      <c r="N36" s="28" t="str">
        <f t="shared" si="8"/>
        <v>D</v>
      </c>
      <c r="O36" s="36">
        <v>4</v>
      </c>
      <c r="P36" s="28" t="str">
        <f t="shared" si="9"/>
        <v>Terampil dalam menyampaikan informasi tentang jadwal pelajaran</v>
      </c>
      <c r="Q36" s="39"/>
      <c r="R36" s="39" t="s">
        <v>9</v>
      </c>
      <c r="S36" s="18"/>
      <c r="T36" s="1">
        <v>80</v>
      </c>
      <c r="U36" s="1">
        <v>78</v>
      </c>
      <c r="V36" s="1">
        <v>70</v>
      </c>
      <c r="W36" s="1">
        <v>40</v>
      </c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75</v>
      </c>
      <c r="AH36" s="1">
        <v>68</v>
      </c>
      <c r="AI36" s="1">
        <v>60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102260</v>
      </c>
      <c r="C37" s="19" t="s">
        <v>149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menginformasikan tentang jadwal pelajaran, posisi duduk guru, inventaris barang di kelas dan membaca hiragana</v>
      </c>
      <c r="K37" s="28">
        <f t="shared" si="5"/>
        <v>84.75</v>
      </c>
      <c r="L37" s="28" t="str">
        <f t="shared" si="6"/>
        <v>A</v>
      </c>
      <c r="M37" s="28">
        <f t="shared" si="7"/>
        <v>84.75</v>
      </c>
      <c r="N37" s="28" t="str">
        <f t="shared" si="8"/>
        <v>A</v>
      </c>
      <c r="O37" s="36">
        <v>1</v>
      </c>
      <c r="P37" s="28" t="str">
        <f t="shared" si="9"/>
        <v>Sangat terampil dalam menyampaikan informasi tentang jadwal pelajaran, posisi duduk guru, inventaris barang di kelas dan membaca hiragana</v>
      </c>
      <c r="Q37" s="39"/>
      <c r="R37" s="39" t="s">
        <v>9</v>
      </c>
      <c r="S37" s="18"/>
      <c r="T37" s="1">
        <v>85</v>
      </c>
      <c r="U37" s="1">
        <v>85</v>
      </c>
      <c r="V37" s="1">
        <v>86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85</v>
      </c>
      <c r="AH37" s="1">
        <v>85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102276</v>
      </c>
      <c r="C38" s="19" t="s">
        <v>150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menginformasikan tentang jadwal pelajaran, posisi duduk guru, inventaris barang di kelas, namun membaca hiragana perlu ditingkatkan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Sangat terampil dalam menyampaikan informasi tentang jadwal pelajaran, posisi duduk guru, dan inventaris barang di kelas</v>
      </c>
      <c r="Q38" s="39"/>
      <c r="R38" s="39" t="s">
        <v>9</v>
      </c>
      <c r="S38" s="18"/>
      <c r="T38" s="1">
        <v>85</v>
      </c>
      <c r="U38" s="1">
        <v>85</v>
      </c>
      <c r="V38" s="1">
        <v>78</v>
      </c>
      <c r="W38" s="1">
        <v>72.22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82</v>
      </c>
      <c r="AH38" s="1">
        <v>84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102292</v>
      </c>
      <c r="C39" s="19" t="s">
        <v>151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menginformasikan tentang jadwal pelajaran, posisi duduk guru, inventaris barang di kelas, namun membaca hiragana perlu ditingkatkan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dalam menyampaikan informasi tentang jadwal pelajaran, posisi duduk guru, inventaris barang di kelas dan membaca hiragana</v>
      </c>
      <c r="Q39" s="39"/>
      <c r="R39" s="39" t="s">
        <v>9</v>
      </c>
      <c r="S39" s="18"/>
      <c r="T39" s="1">
        <v>85</v>
      </c>
      <c r="U39" s="1">
        <v>85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82</v>
      </c>
      <c r="AH39" s="1">
        <v>85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102308</v>
      </c>
      <c r="C40" s="19" t="s">
        <v>152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menginformasikan tentang jadwal pelajaran, posisi duduk guru, inventaris barang di kelas, namun membaca hiragana perlu ditingkatkan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>Sangat terampil dalam menyampaikan informasi tentang jadwal pelajaran, posisi duduk guru, dan inventaris barang di kelas</v>
      </c>
      <c r="Q40" s="39"/>
      <c r="R40" s="39" t="s">
        <v>9</v>
      </c>
      <c r="S40" s="18"/>
      <c r="T40" s="1">
        <v>82</v>
      </c>
      <c r="U40" s="1">
        <v>85</v>
      </c>
      <c r="V40" s="1">
        <v>75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80</v>
      </c>
      <c r="AH40" s="1">
        <v>85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102324</v>
      </c>
      <c r="C41" s="19" t="s">
        <v>153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menginformasikan tentang jadwal pelajaran, posisi duduk guru, inventaris barang di kelas, namun membaca hiragana perlu ditingkatkan</v>
      </c>
      <c r="K41" s="28">
        <f t="shared" si="5"/>
        <v>84.75</v>
      </c>
      <c r="L41" s="28" t="str">
        <f t="shared" si="6"/>
        <v>A</v>
      </c>
      <c r="M41" s="28">
        <f t="shared" si="7"/>
        <v>84.75</v>
      </c>
      <c r="N41" s="28" t="str">
        <f t="shared" si="8"/>
        <v>A</v>
      </c>
      <c r="O41" s="36">
        <v>1</v>
      </c>
      <c r="P41" s="28" t="str">
        <f t="shared" si="9"/>
        <v>Sangat terampil dalam menyampaikan informasi tentang jadwal pelajaran, posisi duduk guru, inventaris barang di kelas dan membaca hiragana</v>
      </c>
      <c r="Q41" s="39"/>
      <c r="R41" s="39" t="s">
        <v>9</v>
      </c>
      <c r="S41" s="18"/>
      <c r="T41" s="1">
        <v>85</v>
      </c>
      <c r="U41" s="1">
        <v>85</v>
      </c>
      <c r="V41" s="1">
        <v>92</v>
      </c>
      <c r="W41" s="1">
        <v>74.2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83</v>
      </c>
      <c r="AH41" s="1">
        <v>84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102340</v>
      </c>
      <c r="C42" s="19" t="s">
        <v>154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menginformasikan tentang jadwal pelajaran, posisi duduk guru, inventaris barang di kelas dan membaca hiragana</v>
      </c>
      <c r="K42" s="28">
        <f t="shared" si="5"/>
        <v>85.25</v>
      </c>
      <c r="L42" s="28" t="str">
        <f t="shared" si="6"/>
        <v>A</v>
      </c>
      <c r="M42" s="28">
        <f t="shared" si="7"/>
        <v>85.25</v>
      </c>
      <c r="N42" s="28" t="str">
        <f t="shared" si="8"/>
        <v>A</v>
      </c>
      <c r="O42" s="36">
        <v>1</v>
      </c>
      <c r="P42" s="28" t="str">
        <f t="shared" si="9"/>
        <v>Sangat terampil dalam menyampaikan informasi tentang jadwal pelajaran, posisi duduk guru, inventaris barang di kelas dan membaca hiragana</v>
      </c>
      <c r="Q42" s="39"/>
      <c r="R42" s="39" t="s">
        <v>9</v>
      </c>
      <c r="S42" s="18"/>
      <c r="T42" s="1">
        <v>90</v>
      </c>
      <c r="U42" s="1">
        <v>88</v>
      </c>
      <c r="V42" s="1">
        <v>86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85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102356</v>
      </c>
      <c r="C43" s="19" t="s">
        <v>155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menginformasikan tentang jadwal pelajaran, posisi duduk guru, inventaris barang di kelas, namun membaca hiragana perlu ditingkatkan</v>
      </c>
      <c r="K43" s="28">
        <f t="shared" si="5"/>
        <v>82.25</v>
      </c>
      <c r="L43" s="28" t="str">
        <f t="shared" si="6"/>
        <v>B</v>
      </c>
      <c r="M43" s="28">
        <f t="shared" si="7"/>
        <v>82.25</v>
      </c>
      <c r="N43" s="28" t="str">
        <f t="shared" si="8"/>
        <v>B</v>
      </c>
      <c r="O43" s="36">
        <v>2</v>
      </c>
      <c r="P43" s="28" t="str">
        <f t="shared" si="9"/>
        <v>Sangat terampil dalam menyampaikan informasi tentang jadwal pelajaran, posisi duduk guru, dan inventaris barang di kelas</v>
      </c>
      <c r="Q43" s="39"/>
      <c r="R43" s="39" t="s">
        <v>9</v>
      </c>
      <c r="S43" s="18"/>
      <c r="T43" s="1">
        <v>80</v>
      </c>
      <c r="U43" s="1">
        <v>85</v>
      </c>
      <c r="V43" s="1">
        <v>87</v>
      </c>
      <c r="W43" s="1">
        <v>75.19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82</v>
      </c>
      <c r="AH43" s="1">
        <v>84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102372</v>
      </c>
      <c r="C44" s="19" t="s">
        <v>156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menginformasikan tentang jadwal pelajaran, posisi duduk guru, inventaris barang di kelas, namun membaca hiragana perlu ditingkatkan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dalam menyampaikan informasi tentang jadwal pelajaran, posisi duduk guru, dan inventaris barang di kelas</v>
      </c>
      <c r="Q44" s="39"/>
      <c r="R44" s="39" t="s">
        <v>9</v>
      </c>
      <c r="S44" s="18"/>
      <c r="T44" s="1">
        <v>85</v>
      </c>
      <c r="U44" s="1">
        <v>85</v>
      </c>
      <c r="V44" s="1">
        <v>85</v>
      </c>
      <c r="W44" s="1">
        <v>82.59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80</v>
      </c>
      <c r="AH44" s="1">
        <v>85</v>
      </c>
      <c r="AI44" s="1">
        <v>83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102388</v>
      </c>
      <c r="C45" s="19" t="s">
        <v>157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menginformasikan tentang jadwal pelajaran, posisi duduk guru, inventaris barang di kelas dan membaca hiragana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Sangat terampil dalam menyampaikan informasi tentang jadwal pelajaran, posisi duduk guru, dan inventaris barang di kelas</v>
      </c>
      <c r="Q45" s="39"/>
      <c r="R45" s="39" t="s">
        <v>9</v>
      </c>
      <c r="S45" s="18"/>
      <c r="T45" s="1">
        <v>80</v>
      </c>
      <c r="U45" s="1">
        <v>84</v>
      </c>
      <c r="V45" s="1">
        <v>94</v>
      </c>
      <c r="W45" s="1">
        <v>82.59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83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102404</v>
      </c>
      <c r="C46" s="19" t="s">
        <v>158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menginformasikan tentang jadwal pelajaran, posisi duduk guru, inventaris barang di kelas, namun membaca hiragana perlu ditingkatkan</v>
      </c>
      <c r="K46" s="28">
        <f t="shared" si="5"/>
        <v>85.5</v>
      </c>
      <c r="L46" s="28" t="str">
        <f t="shared" si="6"/>
        <v>A</v>
      </c>
      <c r="M46" s="28">
        <f t="shared" si="7"/>
        <v>85.5</v>
      </c>
      <c r="N46" s="28" t="str">
        <f t="shared" si="8"/>
        <v>A</v>
      </c>
      <c r="O46" s="36">
        <v>1</v>
      </c>
      <c r="P46" s="28" t="str">
        <f t="shared" si="9"/>
        <v>Sangat terampil dalam menyampaikan informasi tentang jadwal pelajaran, posisi duduk guru, inventaris barang di kelas dan membaca hiragana</v>
      </c>
      <c r="Q46" s="39"/>
      <c r="R46" s="39" t="s">
        <v>9</v>
      </c>
      <c r="S46" s="18"/>
      <c r="T46" s="1">
        <v>85</v>
      </c>
      <c r="U46" s="1">
        <v>84</v>
      </c>
      <c r="V46" s="1">
        <v>88</v>
      </c>
      <c r="W46" s="1">
        <v>78.64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83</v>
      </c>
      <c r="AH46" s="1">
        <v>86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67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81.888888888888886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2019-07-09T02:25:36Z</dcterms:modified>
  <cp:category/>
</cp:coreProperties>
</file>