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JONI\NILAI FRESTO GENAP 2018-2019 28 MEI 2019\"/>
    </mc:Choice>
  </mc:AlternateContent>
  <bookViews>
    <workbookView xWindow="0" yWindow="0" windowWidth="20490" windowHeight="7755"/>
  </bookViews>
  <sheets>
    <sheet name="XI-MIPA 4" sheetId="1" r:id="rId1"/>
  </sheets>
  <calcPr calcId="152511"/>
</workbook>
</file>

<file path=xl/calcChain.xml><?xml version="1.0" encoding="utf-8"?>
<calcChain xmlns="http://schemas.openxmlformats.org/spreadsheetml/2006/main">
  <c r="K55" i="1" l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K49" i="1"/>
  <c r="L49" i="1" s="1"/>
  <c r="J49" i="1"/>
  <c r="G49" i="1"/>
  <c r="H49" i="1" s="1"/>
  <c r="E49" i="1"/>
  <c r="F49" i="1" s="1"/>
  <c r="P48" i="1"/>
  <c r="M48" i="1"/>
  <c r="N48" i="1" s="1"/>
  <c r="L48" i="1"/>
  <c r="K48" i="1"/>
  <c r="J48" i="1"/>
  <c r="G48" i="1"/>
  <c r="H48" i="1" s="1"/>
  <c r="E48" i="1"/>
  <c r="F48" i="1" s="1"/>
  <c r="P47" i="1"/>
  <c r="N47" i="1"/>
  <c r="M47" i="1"/>
  <c r="K47" i="1"/>
  <c r="L47" i="1" s="1"/>
  <c r="J47" i="1"/>
  <c r="G47" i="1"/>
  <c r="H47" i="1" s="1"/>
  <c r="E47" i="1"/>
  <c r="F47" i="1" s="1"/>
  <c r="P46" i="1"/>
  <c r="M46" i="1"/>
  <c r="N46" i="1" s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N43" i="1"/>
  <c r="M43" i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N39" i="1"/>
  <c r="M39" i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N35" i="1"/>
  <c r="M35" i="1"/>
  <c r="K35" i="1"/>
  <c r="L35" i="1" s="1"/>
  <c r="J35" i="1"/>
  <c r="G35" i="1"/>
  <c r="H35" i="1" s="1"/>
  <c r="E35" i="1"/>
  <c r="F35" i="1" s="1"/>
  <c r="P34" i="1"/>
  <c r="M34" i="1"/>
  <c r="N34" i="1" s="1"/>
  <c r="L34" i="1"/>
  <c r="K34" i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N31" i="1"/>
  <c r="M31" i="1"/>
  <c r="K31" i="1"/>
  <c r="L31" i="1" s="1"/>
  <c r="J31" i="1"/>
  <c r="G31" i="1"/>
  <c r="H31" i="1" s="1"/>
  <c r="E31" i="1"/>
  <c r="F31" i="1" s="1"/>
  <c r="P30" i="1"/>
  <c r="M30" i="1"/>
  <c r="N30" i="1" s="1"/>
  <c r="L30" i="1"/>
  <c r="K30" i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N27" i="1"/>
  <c r="M27" i="1"/>
  <c r="K27" i="1"/>
  <c r="L27" i="1" s="1"/>
  <c r="J27" i="1"/>
  <c r="G27" i="1"/>
  <c r="H27" i="1" s="1"/>
  <c r="E27" i="1"/>
  <c r="F27" i="1" s="1"/>
  <c r="P26" i="1"/>
  <c r="M26" i="1"/>
  <c r="N26" i="1" s="1"/>
  <c r="L26" i="1"/>
  <c r="K26" i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N23" i="1"/>
  <c r="M23" i="1"/>
  <c r="K23" i="1"/>
  <c r="L23" i="1" s="1"/>
  <c r="J23" i="1"/>
  <c r="G23" i="1"/>
  <c r="H23" i="1" s="1"/>
  <c r="E23" i="1"/>
  <c r="F23" i="1" s="1"/>
  <c r="P22" i="1"/>
  <c r="M22" i="1"/>
  <c r="N22" i="1" s="1"/>
  <c r="L22" i="1"/>
  <c r="K22" i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N15" i="1"/>
  <c r="M15" i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N11" i="1"/>
  <c r="M11" i="1"/>
  <c r="K11" i="1"/>
  <c r="L11" i="1" s="1"/>
  <c r="J11" i="1"/>
  <c r="G11" i="1"/>
  <c r="H11" i="1" s="1"/>
  <c r="E11" i="1"/>
  <c r="F11" i="1" s="1"/>
  <c r="K53" i="1" l="1"/>
  <c r="K52" i="1"/>
  <c r="H12" i="1"/>
  <c r="K54" i="1"/>
</calcChain>
</file>

<file path=xl/sharedStrings.xml><?xml version="1.0" encoding="utf-8"?>
<sst xmlns="http://schemas.openxmlformats.org/spreadsheetml/2006/main" count="220" uniqueCount="122">
  <si>
    <t>DAFTAR NILAI SISWA SMAN 9 SEMARANG SEMESTER GENAP TAHUN PELAJARAN 2018/2019</t>
  </si>
  <si>
    <t>Guru :</t>
  </si>
  <si>
    <t>Joni Kurniawan</t>
  </si>
  <si>
    <t>Kelas XI-MIPA 4</t>
  </si>
  <si>
    <t>Mapel :</t>
  </si>
  <si>
    <t>Prakarya dan Kewirausahaan [ Kelompok B (Wajib)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</si>
  <si>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</si>
  <si>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</si>
  <si>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</si>
  <si>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</si>
  <si>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</si>
  <si>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</si>
  <si>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</si>
  <si>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</si>
  <si>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</si>
  <si>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</si>
  <si>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</si>
  <si>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</si>
  <si>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</si>
  <si>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</si>
  <si>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</si>
  <si>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</si>
  <si>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</si>
  <si>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</si>
  <si>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</si>
  <si>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</si>
  <si>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</si>
  <si>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</si>
  <si>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</si>
  <si>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</si>
  <si>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</si>
  <si>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</si>
  <si>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</si>
  <si>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</si>
  <si>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</si>
  <si>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</si>
  <si>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</si>
  <si>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</si>
  <si>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</si>
  <si>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</si>
  <si>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</si>
  <si>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</si>
  <si>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</si>
  <si>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</si>
  <si>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</si>
  <si>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</si>
  <si>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</si>
  <si>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</si>
  <si>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</si>
  <si>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</si>
  <si>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</si>
  <si>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</si>
  <si>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</si>
  <si>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</si>
  <si>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</si>
  <si>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</si>
  <si>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</si>
  <si>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</si>
  <si>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</si>
  <si>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</si>
  <si>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</si>
  <si>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</si>
  <si>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</si>
  <si>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</si>
  <si>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</si>
  <si>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</si>
  <si>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</si>
  <si>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</si>
  <si>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</si>
  <si>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</si>
  <si>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</si>
  <si>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</si>
  <si>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</si>
  <si>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</si>
  <si>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</si>
  <si>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</si>
  <si>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</si>
  <si>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</si>
  <si>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</si>
  <si>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</si>
  <si>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</si>
  <si>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</si>
  <si>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</si>
  <si>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</si>
  <si>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</si>
  <si>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</si>
  <si>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</si>
  <si>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</si>
  <si>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</si>
  <si>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</si>
  <si>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</si>
  <si>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</si>
  <si>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</si>
  <si>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</si>
  <si>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</si>
  <si>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</si>
  <si>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</si>
  <si>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</si>
  <si>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</si>
  <si>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</si>
  <si>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</si>
  <si>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</si>
  <si>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</si>
  <si>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</si>
  <si>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</si>
  <si>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</si>
  <si>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</si>
  <si>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</si>
  <si>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</si>
  <si>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</si>
  <si>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</si>
  <si>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</si>
  <si>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</si>
  <si>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09010</t>
  </si>
  <si>
    <t>Sangat terampil membuat kerajinan bangun ruang</t>
  </si>
  <si>
    <t>Memiliki kemampuan dalam menganalisis sistem produksi kerajinan bangun ruang, rekayasa energi, produksi budidaya ikan hias, dan pengolahan makanan internasional</t>
  </si>
  <si>
    <t>Memiliki kemampuan dalam menganalisis sistem produksi kerajinan bangun ruang, rekayasa energi, dan produksi budidaya ikan hias, namun perlu peningkatan pemahaman dalam pengolahan makanan internasional</t>
  </si>
  <si>
    <t>Memiliki kemampuan dalam menganalisis sistem produksi kerajinan bangun ruang, dan rekayasa energi, namun perlu peningkatan pemahaman dalamproduksi budidaya ikan hias, dan pengolahan makanan internasional</t>
  </si>
  <si>
    <t>Memiliki kemampuan dalam menganalisis sistem produksi kerajinan bangun ruang, namun perlu peningkatan pemahaman dalam rekayasa energi, produksi budidaya ikan hias, dan pengolahan makanan internasional</t>
  </si>
  <si>
    <t>Cukup terampil membuat tempat budidaya ikan hias</t>
  </si>
  <si>
    <t>Kurang terampil  melakukan pengolahan makanan internasional</t>
  </si>
  <si>
    <t>Terampil merencanakan alat rekayasa energi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</si>
</sst>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0" xfId="0" applyProtection="1">
      <protection locked="0"/>
    </xf>
    <xf numFmtId="1" fontId="0" fillId="0" borderId="10" xfId="0" applyNumberFormat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17" sqref="FI17:FI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902</v>
      </c>
      <c r="B1" s="20"/>
      <c r="C1" s="52" t="s">
        <v>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902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196</v>
      </c>
      <c r="C7" s="18"/>
      <c r="D7" s="18"/>
      <c r="E7" s="53" t="s">
        <v>13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0" t="s">
        <v>14</v>
      </c>
      <c r="B8" s="51" t="s">
        <v>15</v>
      </c>
      <c r="C8" s="50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77" t="s">
        <v>19</v>
      </c>
      <c r="R8" s="77"/>
      <c r="S8" s="18"/>
      <c r="T8" s="76" t="s">
        <v>20</v>
      </c>
      <c r="U8" s="76"/>
      <c r="V8" s="76"/>
      <c r="W8" s="76"/>
      <c r="X8" s="76"/>
      <c r="Y8" s="76"/>
      <c r="Z8" s="76"/>
      <c r="AA8" s="76"/>
      <c r="AB8" s="76"/>
      <c r="AC8" s="76"/>
      <c r="AD8" s="76"/>
      <c r="AE8" s="34"/>
      <c r="AF8" s="71" t="s">
        <v>21</v>
      </c>
      <c r="AG8" s="71"/>
      <c r="AH8" s="71"/>
      <c r="AI8" s="71"/>
      <c r="AJ8" s="71"/>
      <c r="AK8" s="71"/>
      <c r="AL8" s="71"/>
      <c r="AM8" s="71"/>
      <c r="AN8" s="71"/>
      <c r="AO8" s="71"/>
      <c r="AP8" s="34"/>
      <c r="AQ8" s="73" t="s">
        <v>19</v>
      </c>
      <c r="AR8" s="73"/>
      <c r="AS8" s="73"/>
      <c r="AT8" s="73"/>
      <c r="AU8" s="73"/>
      <c r="AV8" s="73"/>
      <c r="AW8" s="73"/>
      <c r="AX8" s="73"/>
      <c r="AY8" s="73"/>
      <c r="AZ8" s="73"/>
      <c r="BA8" s="74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0"/>
      <c r="B9" s="51"/>
      <c r="C9" s="50"/>
      <c r="D9" s="18"/>
      <c r="E9" s="76" t="s">
        <v>23</v>
      </c>
      <c r="F9" s="76"/>
      <c r="G9" s="64" t="s">
        <v>24</v>
      </c>
      <c r="H9" s="65"/>
      <c r="I9" s="65"/>
      <c r="J9" s="66"/>
      <c r="K9" s="54" t="s">
        <v>23</v>
      </c>
      <c r="L9" s="55"/>
      <c r="M9" s="67" t="s">
        <v>24</v>
      </c>
      <c r="N9" s="68"/>
      <c r="O9" s="68"/>
      <c r="P9" s="69"/>
      <c r="Q9" s="56" t="s">
        <v>23</v>
      </c>
      <c r="R9" s="56" t="s">
        <v>24</v>
      </c>
      <c r="S9" s="18"/>
      <c r="T9" s="78" t="s">
        <v>25</v>
      </c>
      <c r="U9" s="78" t="s">
        <v>26</v>
      </c>
      <c r="V9" s="78" t="s">
        <v>27</v>
      </c>
      <c r="W9" s="78" t="s">
        <v>28</v>
      </c>
      <c r="X9" s="78" t="s">
        <v>29</v>
      </c>
      <c r="Y9" s="78" t="s">
        <v>30</v>
      </c>
      <c r="Z9" s="78" t="s">
        <v>31</v>
      </c>
      <c r="AA9" s="78" t="s">
        <v>32</v>
      </c>
      <c r="AB9" s="78" t="s">
        <v>33</v>
      </c>
      <c r="AC9" s="78" t="s">
        <v>34</v>
      </c>
      <c r="AD9" s="75" t="s">
        <v>35</v>
      </c>
      <c r="AE9" s="34"/>
      <c r="AF9" s="46" t="s">
        <v>36</v>
      </c>
      <c r="AG9" s="46" t="s">
        <v>37</v>
      </c>
      <c r="AH9" s="46" t="s">
        <v>38</v>
      </c>
      <c r="AI9" s="46" t="s">
        <v>39</v>
      </c>
      <c r="AJ9" s="46" t="s">
        <v>40</v>
      </c>
      <c r="AK9" s="46" t="s">
        <v>41</v>
      </c>
      <c r="AL9" s="46" t="s">
        <v>42</v>
      </c>
      <c r="AM9" s="46" t="s">
        <v>43</v>
      </c>
      <c r="AN9" s="46" t="s">
        <v>44</v>
      </c>
      <c r="AO9" s="46" t="s">
        <v>45</v>
      </c>
      <c r="AP9" s="34"/>
      <c r="AQ9" s="72" t="s">
        <v>46</v>
      </c>
      <c r="AR9" s="72"/>
      <c r="AS9" s="72" t="s">
        <v>47</v>
      </c>
      <c r="AT9" s="72"/>
      <c r="AU9" s="72" t="s">
        <v>48</v>
      </c>
      <c r="AV9" s="72"/>
      <c r="AW9" s="72"/>
      <c r="AX9" s="72" t="s">
        <v>49</v>
      </c>
      <c r="AY9" s="72"/>
      <c r="AZ9" s="72"/>
      <c r="BA9" s="74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0"/>
      <c r="B10" s="51"/>
      <c r="C10" s="50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7"/>
      <c r="R10" s="57"/>
      <c r="S10" s="18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5"/>
      <c r="AE10" s="34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4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108961</v>
      </c>
      <c r="C11" s="19" t="s">
        <v>55</v>
      </c>
      <c r="D11" s="18"/>
      <c r="E11" s="28">
        <f t="shared" ref="E11:E50" si="0">IF((COUNTA(T11:AC11)&gt;0),(ROUND((AVERAGE(T11:AC11)),0)),"")</f>
        <v>79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79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sistem produksi kerajinan bangun ruang, rekayasa energi, dan produksi budidaya ikan hias, namun perlu peningkatan pemahaman dalam pengolahan makanan internasional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merencanakan alat rekayasa energi</v>
      </c>
      <c r="Q11" s="39" t="s">
        <v>9</v>
      </c>
      <c r="R11" s="39" t="s">
        <v>9</v>
      </c>
      <c r="S11" s="18"/>
      <c r="T11" s="1">
        <v>72</v>
      </c>
      <c r="U11" s="1">
        <v>80</v>
      </c>
      <c r="V11" s="1">
        <v>86</v>
      </c>
      <c r="W11" s="42">
        <v>77.16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41">
        <v>82</v>
      </c>
      <c r="AH11" s="4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9" t="s">
        <v>56</v>
      </c>
      <c r="FD11" s="49"/>
      <c r="FE11" s="49"/>
      <c r="FG11" s="48" t="s">
        <v>57</v>
      </c>
      <c r="FH11" s="48"/>
      <c r="FI11" s="48"/>
    </row>
    <row r="12" spans="1:167" x14ac:dyDescent="0.25">
      <c r="A12" s="19">
        <v>2</v>
      </c>
      <c r="B12" s="19">
        <v>108962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dalam menganalisis sistem produksi kerajinan bangun ruang, rekayasa energi, produksi budidaya ikan hias, dan pengolahan makanan internasional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1</v>
      </c>
      <c r="P12" s="28" t="str">
        <f t="shared" si="9"/>
        <v>Sangat terampil membuat kerajinan bangun ruang</v>
      </c>
      <c r="Q12" s="39" t="s">
        <v>9</v>
      </c>
      <c r="R12" s="39" t="s">
        <v>9</v>
      </c>
      <c r="S12" s="18"/>
      <c r="T12" s="1">
        <v>96</v>
      </c>
      <c r="U12" s="1">
        <v>95</v>
      </c>
      <c r="V12" s="1">
        <v>92.5</v>
      </c>
      <c r="W12" s="42">
        <v>87.94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41">
        <v>90</v>
      </c>
      <c r="AH12" s="4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108963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menganalisis sistem produksi kerajinan bangun ruang, rekayasa energi, produksi budidaya ikan hias, dan pengolahan makanan internasional</v>
      </c>
      <c r="K13" s="28">
        <f t="shared" si="5"/>
        <v>84.333333333333329</v>
      </c>
      <c r="L13" s="28" t="str">
        <f t="shared" si="6"/>
        <v>A</v>
      </c>
      <c r="M13" s="28">
        <f t="shared" si="7"/>
        <v>84.333333333333329</v>
      </c>
      <c r="N13" s="28" t="str">
        <f t="shared" si="8"/>
        <v>A</v>
      </c>
      <c r="O13" s="36">
        <v>1</v>
      </c>
      <c r="P13" s="28" t="str">
        <f t="shared" si="9"/>
        <v>Sangat terampil membuat kerajinan bangun ruang</v>
      </c>
      <c r="Q13" s="39" t="s">
        <v>9</v>
      </c>
      <c r="R13" s="39" t="s">
        <v>9</v>
      </c>
      <c r="S13" s="18"/>
      <c r="T13" s="1">
        <v>86</v>
      </c>
      <c r="U13" s="1">
        <v>93</v>
      </c>
      <c r="V13" s="1">
        <v>80.5</v>
      </c>
      <c r="W13" s="42">
        <v>92.97</v>
      </c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41">
        <v>86</v>
      </c>
      <c r="AH13" s="41">
        <v>75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4">
        <v>1</v>
      </c>
      <c r="FH13" s="45" t="s">
        <v>115</v>
      </c>
      <c r="FI13" s="45" t="s">
        <v>114</v>
      </c>
      <c r="FJ13" s="43">
        <v>41021</v>
      </c>
      <c r="FK13" s="43">
        <v>41031</v>
      </c>
    </row>
    <row r="14" spans="1:167" x14ac:dyDescent="0.25">
      <c r="A14" s="19">
        <v>4</v>
      </c>
      <c r="B14" s="19">
        <v>108964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Terampil merencanakan alat rekayasa energi</v>
      </c>
      <c r="Q14" s="39" t="s">
        <v>9</v>
      </c>
      <c r="R14" s="39" t="s">
        <v>9</v>
      </c>
      <c r="S14" s="18"/>
      <c r="T14" s="1">
        <v>84</v>
      </c>
      <c r="U14" s="1">
        <v>90</v>
      </c>
      <c r="V14" s="1">
        <v>80</v>
      </c>
      <c r="W14" s="42">
        <v>75.72</v>
      </c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41">
        <v>70</v>
      </c>
      <c r="AH14" s="4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4"/>
      <c r="FH14" s="45"/>
      <c r="FI14" s="45"/>
      <c r="FJ14" s="43"/>
      <c r="FK14" s="43"/>
    </row>
    <row r="15" spans="1:167" x14ac:dyDescent="0.25">
      <c r="A15" s="19">
        <v>5</v>
      </c>
      <c r="B15" s="19">
        <v>108965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menganalisis sistem produksi kerajinan bangun ruang, rekayasa energi, produksi budidaya ikan hias, dan pengolahan makanan internasional</v>
      </c>
      <c r="K15" s="28">
        <f t="shared" si="5"/>
        <v>92.333333333333329</v>
      </c>
      <c r="L15" s="28" t="str">
        <f t="shared" si="6"/>
        <v>A</v>
      </c>
      <c r="M15" s="28">
        <f t="shared" si="7"/>
        <v>92.333333333333329</v>
      </c>
      <c r="N15" s="28" t="str">
        <f t="shared" si="8"/>
        <v>A</v>
      </c>
      <c r="O15" s="36">
        <v>1</v>
      </c>
      <c r="P15" s="28" t="str">
        <f t="shared" si="9"/>
        <v>Sangat terampil membuat kerajinan bangun ruang</v>
      </c>
      <c r="Q15" s="39" t="s">
        <v>9</v>
      </c>
      <c r="R15" s="39" t="s">
        <v>9</v>
      </c>
      <c r="S15" s="18"/>
      <c r="T15" s="1">
        <v>88</v>
      </c>
      <c r="U15" s="1">
        <v>93</v>
      </c>
      <c r="V15" s="1">
        <v>92.5</v>
      </c>
      <c r="W15" s="42">
        <v>87.94</v>
      </c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41">
        <v>90</v>
      </c>
      <c r="AH15" s="4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4">
        <v>2</v>
      </c>
      <c r="FH15" s="45" t="s">
        <v>116</v>
      </c>
      <c r="FI15" s="45" t="s">
        <v>121</v>
      </c>
      <c r="FJ15" s="43">
        <v>41022</v>
      </c>
      <c r="FK15" s="43">
        <v>41032</v>
      </c>
    </row>
    <row r="16" spans="1:167" x14ac:dyDescent="0.25">
      <c r="A16" s="19">
        <v>6</v>
      </c>
      <c r="B16" s="19">
        <v>108966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16" s="28">
        <f t="shared" si="5"/>
        <v>83.666666666666671</v>
      </c>
      <c r="L16" s="28" t="str">
        <f t="shared" si="6"/>
        <v>B</v>
      </c>
      <c r="M16" s="28">
        <f t="shared" si="7"/>
        <v>83.666666666666671</v>
      </c>
      <c r="N16" s="28" t="str">
        <f t="shared" si="8"/>
        <v>B</v>
      </c>
      <c r="O16" s="36">
        <v>2</v>
      </c>
      <c r="P16" s="28" t="str">
        <f t="shared" si="9"/>
        <v>Terampil merencanakan alat rekayasa energi</v>
      </c>
      <c r="Q16" s="39" t="s">
        <v>9</v>
      </c>
      <c r="R16" s="39" t="s">
        <v>9</v>
      </c>
      <c r="S16" s="18"/>
      <c r="T16" s="1">
        <v>75</v>
      </c>
      <c r="U16" s="1">
        <v>80</v>
      </c>
      <c r="V16" s="1">
        <v>86</v>
      </c>
      <c r="W16" s="42">
        <v>86.5</v>
      </c>
      <c r="X16" s="1"/>
      <c r="Y16" s="1"/>
      <c r="Z16" s="1"/>
      <c r="AA16" s="1"/>
      <c r="AB16" s="1"/>
      <c r="AC16" s="1"/>
      <c r="AD16" s="1"/>
      <c r="AE16" s="18"/>
      <c r="AF16" s="1">
        <v>79</v>
      </c>
      <c r="AG16" s="41">
        <v>77</v>
      </c>
      <c r="AH16" s="4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4"/>
      <c r="FH16" s="45"/>
      <c r="FI16" s="45"/>
      <c r="FJ16" s="43"/>
      <c r="FK16" s="43"/>
    </row>
    <row r="17" spans="1:167" x14ac:dyDescent="0.25">
      <c r="A17" s="19">
        <v>7</v>
      </c>
      <c r="B17" s="19">
        <v>108967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menganalisis sistem produksi kerajinan bangun ruang, rekayasa energi, produksi budidaya ikan hias, dan pengolahan makanan internasional</v>
      </c>
      <c r="K17" s="28">
        <f t="shared" si="5"/>
        <v>76.666666666666671</v>
      </c>
      <c r="L17" s="28" t="str">
        <f t="shared" si="6"/>
        <v>B</v>
      </c>
      <c r="M17" s="28">
        <f t="shared" si="7"/>
        <v>76.666666666666671</v>
      </c>
      <c r="N17" s="28" t="str">
        <f t="shared" si="8"/>
        <v>B</v>
      </c>
      <c r="O17" s="36">
        <v>2</v>
      </c>
      <c r="P17" s="28" t="str">
        <f t="shared" si="9"/>
        <v>Terampil merencanakan alat rekayasa energi</v>
      </c>
      <c r="Q17" s="39" t="s">
        <v>9</v>
      </c>
      <c r="R17" s="39" t="s">
        <v>9</v>
      </c>
      <c r="S17" s="18"/>
      <c r="T17" s="1">
        <v>86</v>
      </c>
      <c r="U17" s="1">
        <v>93</v>
      </c>
      <c r="V17" s="1">
        <v>80</v>
      </c>
      <c r="W17" s="42">
        <v>89.38</v>
      </c>
      <c r="X17" s="1"/>
      <c r="Y17" s="1"/>
      <c r="Z17" s="1"/>
      <c r="AA17" s="1"/>
      <c r="AB17" s="1"/>
      <c r="AC17" s="1"/>
      <c r="AD17" s="1"/>
      <c r="AE17" s="18"/>
      <c r="AF17" s="1">
        <v>75</v>
      </c>
      <c r="AG17" s="41">
        <v>77</v>
      </c>
      <c r="AH17" s="41">
        <v>78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4">
        <v>3</v>
      </c>
      <c r="FH17" s="45" t="s">
        <v>117</v>
      </c>
      <c r="FI17" s="45" t="s">
        <v>119</v>
      </c>
      <c r="FJ17" s="43">
        <v>41023</v>
      </c>
      <c r="FK17" s="43">
        <v>41033</v>
      </c>
    </row>
    <row r="18" spans="1:167" x14ac:dyDescent="0.25">
      <c r="A18" s="19">
        <v>8</v>
      </c>
      <c r="B18" s="19">
        <v>108968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menganalisis sistem produksi kerajinan bangun ruang, rekayasa energi, produksi budidaya ikan hias, dan pengolahan makanan internasional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membuat kerajinan bangun ruang</v>
      </c>
      <c r="Q18" s="39" t="s">
        <v>9</v>
      </c>
      <c r="R18" s="39" t="s">
        <v>9</v>
      </c>
      <c r="S18" s="18"/>
      <c r="T18" s="1">
        <v>86</v>
      </c>
      <c r="U18" s="1">
        <v>93</v>
      </c>
      <c r="V18" s="1">
        <v>90</v>
      </c>
      <c r="W18" s="42">
        <v>82.19</v>
      </c>
      <c r="X18" s="1"/>
      <c r="Y18" s="1"/>
      <c r="Z18" s="1"/>
      <c r="AA18" s="1"/>
      <c r="AB18" s="1"/>
      <c r="AC18" s="1"/>
      <c r="AD18" s="1"/>
      <c r="AE18" s="18"/>
      <c r="AF18" s="1">
        <v>75</v>
      </c>
      <c r="AG18" s="41">
        <v>90</v>
      </c>
      <c r="AH18" s="4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4"/>
      <c r="FH18" s="45"/>
      <c r="FI18" s="45"/>
      <c r="FJ18" s="43"/>
      <c r="FK18" s="43"/>
    </row>
    <row r="19" spans="1:167" x14ac:dyDescent="0.25">
      <c r="A19" s="19">
        <v>9</v>
      </c>
      <c r="B19" s="19">
        <v>108969</v>
      </c>
      <c r="C19" s="19" t="s">
        <v>73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menganalisis sistem produksi kerajinan bangun ruang, rekayasa energi, produksi budidaya ikan hias, dan pengolahan makanan internasional</v>
      </c>
      <c r="K19" s="28">
        <f t="shared" si="5"/>
        <v>90.666666666666671</v>
      </c>
      <c r="L19" s="28" t="str">
        <f t="shared" si="6"/>
        <v>A</v>
      </c>
      <c r="M19" s="28">
        <f t="shared" si="7"/>
        <v>90.666666666666671</v>
      </c>
      <c r="N19" s="28" t="str">
        <f t="shared" si="8"/>
        <v>A</v>
      </c>
      <c r="O19" s="36">
        <v>1</v>
      </c>
      <c r="P19" s="28" t="str">
        <f t="shared" si="9"/>
        <v>Sangat terampil membuat kerajinan bangun ruang</v>
      </c>
      <c r="Q19" s="39" t="s">
        <v>9</v>
      </c>
      <c r="R19" s="39" t="s">
        <v>9</v>
      </c>
      <c r="S19" s="18"/>
      <c r="T19" s="1">
        <v>88</v>
      </c>
      <c r="U19" s="1">
        <v>93</v>
      </c>
      <c r="V19" s="1">
        <v>90</v>
      </c>
      <c r="W19" s="42">
        <v>75</v>
      </c>
      <c r="X19" s="1"/>
      <c r="Y19" s="1"/>
      <c r="Z19" s="1"/>
      <c r="AA19" s="1"/>
      <c r="AB19" s="1"/>
      <c r="AC19" s="1"/>
      <c r="AD19" s="1"/>
      <c r="AE19" s="18"/>
      <c r="AF19" s="1">
        <v>92</v>
      </c>
      <c r="AG19" s="41">
        <v>90</v>
      </c>
      <c r="AH19" s="41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4">
        <v>4</v>
      </c>
      <c r="FH19" s="45" t="s">
        <v>118</v>
      </c>
      <c r="FI19" s="45" t="s">
        <v>120</v>
      </c>
      <c r="FJ19" s="43">
        <v>41024</v>
      </c>
      <c r="FK19" s="43">
        <v>41034</v>
      </c>
    </row>
    <row r="20" spans="1:167" x14ac:dyDescent="0.25">
      <c r="A20" s="19">
        <v>10</v>
      </c>
      <c r="B20" s="19">
        <v>108970</v>
      </c>
      <c r="C20" s="19" t="s">
        <v>74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menganalisis sistem produksi kerajinan bangun ruang, rekayasa energi, produksi budidaya ikan hias, dan pengolahan makanan internasional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membuat kerajinan bangun ruang</v>
      </c>
      <c r="Q20" s="39" t="s">
        <v>9</v>
      </c>
      <c r="R20" s="39" t="s">
        <v>9</v>
      </c>
      <c r="S20" s="18"/>
      <c r="T20" s="1">
        <v>90</v>
      </c>
      <c r="U20" s="1">
        <v>88</v>
      </c>
      <c r="V20" s="1">
        <v>92.5</v>
      </c>
      <c r="W20" s="42">
        <v>87.22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41">
        <v>90</v>
      </c>
      <c r="AH20" s="41">
        <v>95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4"/>
      <c r="FH20" s="45"/>
      <c r="FI20" s="45"/>
      <c r="FJ20" s="43"/>
      <c r="FK20" s="43"/>
    </row>
    <row r="21" spans="1:167" x14ac:dyDescent="0.25">
      <c r="A21" s="19">
        <v>11</v>
      </c>
      <c r="B21" s="19">
        <v>108971</v>
      </c>
      <c r="C21" s="19" t="s">
        <v>75</v>
      </c>
      <c r="D21" s="18"/>
      <c r="E21" s="28">
        <f t="shared" si="0"/>
        <v>95</v>
      </c>
      <c r="F21" s="28" t="str">
        <f t="shared" si="1"/>
        <v>A</v>
      </c>
      <c r="G21" s="28">
        <f t="shared" si="2"/>
        <v>95</v>
      </c>
      <c r="H21" s="28" t="str">
        <f t="shared" si="3"/>
        <v>A</v>
      </c>
      <c r="I21" s="36">
        <v>1</v>
      </c>
      <c r="J21" s="28" t="str">
        <f t="shared" si="4"/>
        <v>Memiliki kemampuan dalam menganalisis sistem produksi kerajinan bangun ruang, rekayasa energi, produksi budidaya ikan hias, dan pengolahan makanan internasional</v>
      </c>
      <c r="K21" s="28">
        <f t="shared" si="5"/>
        <v>93</v>
      </c>
      <c r="L21" s="28" t="str">
        <f t="shared" si="6"/>
        <v>A</v>
      </c>
      <c r="M21" s="28">
        <f t="shared" si="7"/>
        <v>93</v>
      </c>
      <c r="N21" s="28" t="str">
        <f t="shared" si="8"/>
        <v>A</v>
      </c>
      <c r="O21" s="36">
        <v>1</v>
      </c>
      <c r="P21" s="28" t="str">
        <f t="shared" si="9"/>
        <v>Sangat terampil membuat kerajinan bangun ruang</v>
      </c>
      <c r="Q21" s="39" t="s">
        <v>9</v>
      </c>
      <c r="R21" s="39" t="s">
        <v>9</v>
      </c>
      <c r="S21" s="18"/>
      <c r="T21" s="1">
        <v>96</v>
      </c>
      <c r="U21" s="1">
        <v>95</v>
      </c>
      <c r="V21" s="1">
        <v>98</v>
      </c>
      <c r="W21" s="42">
        <v>90.09</v>
      </c>
      <c r="X21" s="1"/>
      <c r="Y21" s="1"/>
      <c r="Z21" s="1"/>
      <c r="AA21" s="1"/>
      <c r="AB21" s="1"/>
      <c r="AC21" s="1"/>
      <c r="AD21" s="1"/>
      <c r="AE21" s="18"/>
      <c r="AF21" s="1">
        <v>94</v>
      </c>
      <c r="AG21" s="41">
        <v>90</v>
      </c>
      <c r="AH21" s="41">
        <v>95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4">
        <v>5</v>
      </c>
      <c r="FH21" s="45"/>
      <c r="FI21" s="45"/>
      <c r="FJ21" s="43">
        <v>41025</v>
      </c>
      <c r="FK21" s="43">
        <v>41035</v>
      </c>
    </row>
    <row r="22" spans="1:167" x14ac:dyDescent="0.25">
      <c r="A22" s="19">
        <v>12</v>
      </c>
      <c r="B22" s="19">
        <v>108972</v>
      </c>
      <c r="C22" s="19" t="s">
        <v>76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menganalisis sistem produksi kerajinan bangun ruang, rekayasa energi, produksi budidaya ikan hias, dan pengolahan makanan internasional</v>
      </c>
      <c r="K22" s="28">
        <f t="shared" si="5"/>
        <v>92.333333333333329</v>
      </c>
      <c r="L22" s="28" t="str">
        <f t="shared" si="6"/>
        <v>A</v>
      </c>
      <c r="M22" s="28">
        <f t="shared" si="7"/>
        <v>92.333333333333329</v>
      </c>
      <c r="N22" s="28" t="str">
        <f t="shared" si="8"/>
        <v>A</v>
      </c>
      <c r="O22" s="36">
        <v>1</v>
      </c>
      <c r="P22" s="28" t="str">
        <f t="shared" si="9"/>
        <v>Sangat terampil membuat kerajinan bangun ruang</v>
      </c>
      <c r="Q22" s="39" t="s">
        <v>9</v>
      </c>
      <c r="R22" s="39" t="s">
        <v>9</v>
      </c>
      <c r="S22" s="18"/>
      <c r="T22" s="1">
        <v>90</v>
      </c>
      <c r="U22" s="1">
        <v>93</v>
      </c>
      <c r="V22" s="1">
        <v>95</v>
      </c>
      <c r="W22" s="42">
        <v>80.75</v>
      </c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41">
        <v>90</v>
      </c>
      <c r="AH22" s="4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4"/>
      <c r="FH22" s="45"/>
      <c r="FI22" s="45"/>
      <c r="FJ22" s="43"/>
      <c r="FK22" s="43"/>
    </row>
    <row r="23" spans="1:167" x14ac:dyDescent="0.25">
      <c r="A23" s="19">
        <v>13</v>
      </c>
      <c r="B23" s="19">
        <v>108973</v>
      </c>
      <c r="C23" s="19" t="s">
        <v>77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dalam menganalisis sistem produksi kerajinan bangun ruang, rekayasa energi, produksi budidaya ikan hias, dan pengolahan makanan internasional</v>
      </c>
      <c r="K23" s="28">
        <f t="shared" si="5"/>
        <v>90.666666666666671</v>
      </c>
      <c r="L23" s="28" t="str">
        <f t="shared" si="6"/>
        <v>A</v>
      </c>
      <c r="M23" s="28">
        <f t="shared" si="7"/>
        <v>90.666666666666671</v>
      </c>
      <c r="N23" s="28" t="str">
        <f t="shared" si="8"/>
        <v>A</v>
      </c>
      <c r="O23" s="36">
        <v>1</v>
      </c>
      <c r="P23" s="28" t="str">
        <f t="shared" si="9"/>
        <v>Sangat terampil membuat kerajinan bangun ruang</v>
      </c>
      <c r="Q23" s="39" t="s">
        <v>9</v>
      </c>
      <c r="R23" s="39" t="s">
        <v>9</v>
      </c>
      <c r="S23" s="18"/>
      <c r="T23" s="1">
        <v>86</v>
      </c>
      <c r="U23" s="1">
        <v>93</v>
      </c>
      <c r="V23" s="1">
        <v>90</v>
      </c>
      <c r="W23" s="42">
        <v>88.66</v>
      </c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41">
        <v>85</v>
      </c>
      <c r="AH23" s="41">
        <v>95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4">
        <v>6</v>
      </c>
      <c r="FH23" s="45"/>
      <c r="FI23" s="45"/>
      <c r="FJ23" s="43">
        <v>41026</v>
      </c>
      <c r="FK23" s="43">
        <v>41036</v>
      </c>
    </row>
    <row r="24" spans="1:167" x14ac:dyDescent="0.25">
      <c r="A24" s="19">
        <v>14</v>
      </c>
      <c r="B24" s="19">
        <v>108974</v>
      </c>
      <c r="C24" s="19" t="s">
        <v>78</v>
      </c>
      <c r="D24" s="18"/>
      <c r="E24" s="28">
        <f t="shared" si="0"/>
        <v>95</v>
      </c>
      <c r="F24" s="28" t="str">
        <f t="shared" si="1"/>
        <v>A</v>
      </c>
      <c r="G24" s="28">
        <f t="shared" si="2"/>
        <v>95</v>
      </c>
      <c r="H24" s="28" t="str">
        <f t="shared" si="3"/>
        <v>A</v>
      </c>
      <c r="I24" s="36">
        <v>1</v>
      </c>
      <c r="J24" s="28" t="str">
        <f t="shared" si="4"/>
        <v>Memiliki kemampuan dalam menganalisis sistem produksi kerajinan bangun ruang, rekayasa energi, produksi budidaya ikan hias, dan pengolahan makanan internasional</v>
      </c>
      <c r="K24" s="28">
        <f t="shared" si="5"/>
        <v>93</v>
      </c>
      <c r="L24" s="28" t="str">
        <f t="shared" si="6"/>
        <v>A</v>
      </c>
      <c r="M24" s="28">
        <f t="shared" si="7"/>
        <v>93</v>
      </c>
      <c r="N24" s="28" t="str">
        <f t="shared" si="8"/>
        <v>A</v>
      </c>
      <c r="O24" s="36">
        <v>1</v>
      </c>
      <c r="P24" s="28" t="str">
        <f t="shared" si="9"/>
        <v>Sangat terampil membuat kerajinan bangun ruang</v>
      </c>
      <c r="Q24" s="39" t="s">
        <v>9</v>
      </c>
      <c r="R24" s="39" t="s">
        <v>9</v>
      </c>
      <c r="S24" s="18"/>
      <c r="T24" s="1">
        <v>96</v>
      </c>
      <c r="U24" s="1">
        <v>95</v>
      </c>
      <c r="V24" s="1">
        <v>98</v>
      </c>
      <c r="W24" s="42">
        <v>90</v>
      </c>
      <c r="X24" s="1"/>
      <c r="Y24" s="1"/>
      <c r="Z24" s="1"/>
      <c r="AA24" s="1"/>
      <c r="AB24" s="1"/>
      <c r="AC24" s="1"/>
      <c r="AD24" s="1"/>
      <c r="AE24" s="18"/>
      <c r="AF24" s="1">
        <v>94</v>
      </c>
      <c r="AG24" s="41">
        <v>90</v>
      </c>
      <c r="AH24" s="41">
        <v>95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4"/>
      <c r="FH24" s="45"/>
      <c r="FI24" s="45"/>
      <c r="FJ24" s="43"/>
      <c r="FK24" s="43"/>
    </row>
    <row r="25" spans="1:167" x14ac:dyDescent="0.25">
      <c r="A25" s="19">
        <v>15</v>
      </c>
      <c r="B25" s="19">
        <v>108975</v>
      </c>
      <c r="C25" s="19" t="s">
        <v>79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>Memiliki kemampuan dalam menganalisis sistem produksi kerajinan bangun ruang, rekayasa energi, produksi budidaya ikan hias, dan pengolahan makanan internasional</v>
      </c>
      <c r="K25" s="28">
        <f t="shared" si="5"/>
        <v>92.333333333333329</v>
      </c>
      <c r="L25" s="28" t="str">
        <f t="shared" si="6"/>
        <v>A</v>
      </c>
      <c r="M25" s="28">
        <f t="shared" si="7"/>
        <v>92.333333333333329</v>
      </c>
      <c r="N25" s="28" t="str">
        <f t="shared" si="8"/>
        <v>A</v>
      </c>
      <c r="O25" s="36">
        <v>1</v>
      </c>
      <c r="P25" s="28" t="str">
        <f t="shared" si="9"/>
        <v>Sangat terampil membuat kerajinan bangun ruang</v>
      </c>
      <c r="Q25" s="39" t="s">
        <v>9</v>
      </c>
      <c r="R25" s="39" t="s">
        <v>9</v>
      </c>
      <c r="S25" s="18"/>
      <c r="T25" s="1">
        <v>87</v>
      </c>
      <c r="U25" s="1">
        <v>93</v>
      </c>
      <c r="V25" s="1">
        <v>92.5</v>
      </c>
      <c r="W25" s="42">
        <v>95.84</v>
      </c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41">
        <v>90</v>
      </c>
      <c r="AH25" s="41">
        <v>95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0" t="s">
        <v>80</v>
      </c>
      <c r="FD25" s="70"/>
      <c r="FE25" s="70"/>
      <c r="FG25" s="44">
        <v>7</v>
      </c>
      <c r="FH25" s="45"/>
      <c r="FI25" s="45"/>
      <c r="FJ25" s="43">
        <v>41027</v>
      </c>
      <c r="FK25" s="43">
        <v>41037</v>
      </c>
    </row>
    <row r="26" spans="1:167" x14ac:dyDescent="0.25">
      <c r="A26" s="19">
        <v>16</v>
      </c>
      <c r="B26" s="19">
        <v>108976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membuat kerajinan bangun ruang</v>
      </c>
      <c r="Q26" s="39" t="s">
        <v>9</v>
      </c>
      <c r="R26" s="39" t="s">
        <v>9</v>
      </c>
      <c r="S26" s="18"/>
      <c r="T26" s="1">
        <v>80</v>
      </c>
      <c r="U26" s="1">
        <v>85</v>
      </c>
      <c r="V26" s="1">
        <v>90</v>
      </c>
      <c r="W26" s="42">
        <v>79.31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41">
        <v>90</v>
      </c>
      <c r="AH26" s="4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4"/>
      <c r="FH26" s="45"/>
      <c r="FI26" s="45"/>
      <c r="FJ26" s="43"/>
      <c r="FK26" s="43"/>
    </row>
    <row r="27" spans="1:167" x14ac:dyDescent="0.25">
      <c r="A27" s="19">
        <v>17</v>
      </c>
      <c r="B27" s="19">
        <v>108977</v>
      </c>
      <c r="C27" s="19" t="s">
        <v>82</v>
      </c>
      <c r="D27" s="18"/>
      <c r="E27" s="28">
        <f t="shared" si="0"/>
        <v>91</v>
      </c>
      <c r="F27" s="28" t="str">
        <f t="shared" si="1"/>
        <v>A</v>
      </c>
      <c r="G27" s="28">
        <f t="shared" si="2"/>
        <v>91</v>
      </c>
      <c r="H27" s="28" t="str">
        <f t="shared" si="3"/>
        <v>A</v>
      </c>
      <c r="I27" s="36">
        <v>1</v>
      </c>
      <c r="J27" s="28" t="str">
        <f t="shared" si="4"/>
        <v>Memiliki kemampuan dalam menganalisis sistem produksi kerajinan bangun ruang, rekayasa energi, produksi budidaya ikan hias, dan pengolahan makanan internasional</v>
      </c>
      <c r="K27" s="28">
        <f t="shared" si="5"/>
        <v>93</v>
      </c>
      <c r="L27" s="28" t="str">
        <f t="shared" si="6"/>
        <v>A</v>
      </c>
      <c r="M27" s="28">
        <f t="shared" si="7"/>
        <v>93</v>
      </c>
      <c r="N27" s="28" t="str">
        <f t="shared" si="8"/>
        <v>A</v>
      </c>
      <c r="O27" s="36">
        <v>1</v>
      </c>
      <c r="P27" s="28" t="str">
        <f t="shared" si="9"/>
        <v>Sangat terampil membuat kerajinan bangun ruang</v>
      </c>
      <c r="Q27" s="39" t="s">
        <v>9</v>
      </c>
      <c r="R27" s="39" t="s">
        <v>9</v>
      </c>
      <c r="S27" s="18"/>
      <c r="T27" s="1">
        <v>92</v>
      </c>
      <c r="U27" s="1">
        <v>95</v>
      </c>
      <c r="V27" s="1">
        <v>92.5</v>
      </c>
      <c r="W27" s="42">
        <v>84.34</v>
      </c>
      <c r="X27" s="1"/>
      <c r="Y27" s="1"/>
      <c r="Z27" s="1"/>
      <c r="AA27" s="1"/>
      <c r="AB27" s="1"/>
      <c r="AC27" s="1"/>
      <c r="AD27" s="1"/>
      <c r="AE27" s="18"/>
      <c r="AF27" s="1">
        <v>94</v>
      </c>
      <c r="AG27" s="41">
        <v>90</v>
      </c>
      <c r="AH27" s="41">
        <v>95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4">
        <v>8</v>
      </c>
      <c r="FH27" s="45"/>
      <c r="FI27" s="45"/>
      <c r="FJ27" s="43">
        <v>41028</v>
      </c>
      <c r="FK27" s="43">
        <v>41038</v>
      </c>
    </row>
    <row r="28" spans="1:167" x14ac:dyDescent="0.25">
      <c r="A28" s="19">
        <v>18</v>
      </c>
      <c r="B28" s="19">
        <v>108978</v>
      </c>
      <c r="C28" s="19" t="s">
        <v>83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dalam menganalisis sistem produksi kerajinan bangun ruang, rekayasa energi, produksi budidaya ikan hias, dan pengolahan makanan internasional</v>
      </c>
      <c r="K28" s="28">
        <f t="shared" si="5"/>
        <v>93</v>
      </c>
      <c r="L28" s="28" t="str">
        <f t="shared" si="6"/>
        <v>A</v>
      </c>
      <c r="M28" s="28">
        <f t="shared" si="7"/>
        <v>93</v>
      </c>
      <c r="N28" s="28" t="str">
        <f t="shared" si="8"/>
        <v>A</v>
      </c>
      <c r="O28" s="36">
        <v>1</v>
      </c>
      <c r="P28" s="28" t="str">
        <f t="shared" si="9"/>
        <v>Sangat terampil membuat kerajinan bangun ruang</v>
      </c>
      <c r="Q28" s="39" t="s">
        <v>9</v>
      </c>
      <c r="R28" s="39" t="s">
        <v>9</v>
      </c>
      <c r="S28" s="18"/>
      <c r="T28" s="1">
        <v>92</v>
      </c>
      <c r="U28" s="1">
        <v>95</v>
      </c>
      <c r="V28" s="1">
        <v>92.5</v>
      </c>
      <c r="W28" s="42">
        <v>92.97</v>
      </c>
      <c r="X28" s="1"/>
      <c r="Y28" s="1"/>
      <c r="Z28" s="1"/>
      <c r="AA28" s="1"/>
      <c r="AB28" s="1"/>
      <c r="AC28" s="1"/>
      <c r="AD28" s="1"/>
      <c r="AE28" s="18"/>
      <c r="AF28" s="1">
        <v>94</v>
      </c>
      <c r="AG28" s="41">
        <v>90</v>
      </c>
      <c r="AH28" s="41">
        <v>95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4"/>
      <c r="FH28" s="45"/>
      <c r="FI28" s="45"/>
      <c r="FJ28" s="43"/>
      <c r="FK28" s="43"/>
    </row>
    <row r="29" spans="1:167" x14ac:dyDescent="0.25">
      <c r="A29" s="19">
        <v>19</v>
      </c>
      <c r="B29" s="19">
        <v>108979</v>
      </c>
      <c r="C29" s="19" t="s">
        <v>84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1</v>
      </c>
      <c r="J29" s="28" t="str">
        <f t="shared" si="4"/>
        <v>Memiliki kemampuan dalam menganalisis sistem produksi kerajinan bangun ruang, rekayasa energi, produksi budidaya ikan hias, dan pengolahan makanan internasional</v>
      </c>
      <c r="K29" s="28">
        <f t="shared" si="5"/>
        <v>94</v>
      </c>
      <c r="L29" s="28" t="str">
        <f t="shared" si="6"/>
        <v>A</v>
      </c>
      <c r="M29" s="28">
        <f t="shared" si="7"/>
        <v>94</v>
      </c>
      <c r="N29" s="28" t="str">
        <f t="shared" si="8"/>
        <v>A</v>
      </c>
      <c r="O29" s="36">
        <v>1</v>
      </c>
      <c r="P29" s="28" t="str">
        <f t="shared" si="9"/>
        <v>Sangat terampil membuat kerajinan bangun ruang</v>
      </c>
      <c r="Q29" s="39" t="s">
        <v>9</v>
      </c>
      <c r="R29" s="39" t="s">
        <v>9</v>
      </c>
      <c r="S29" s="18"/>
      <c r="T29" s="1">
        <v>91</v>
      </c>
      <c r="U29" s="1">
        <v>95</v>
      </c>
      <c r="V29" s="1">
        <v>95</v>
      </c>
      <c r="W29" s="42">
        <v>96.56</v>
      </c>
      <c r="X29" s="1"/>
      <c r="Y29" s="1"/>
      <c r="Z29" s="1"/>
      <c r="AA29" s="1"/>
      <c r="AB29" s="1"/>
      <c r="AC29" s="1"/>
      <c r="AD29" s="1"/>
      <c r="AE29" s="18"/>
      <c r="AF29" s="1">
        <v>94</v>
      </c>
      <c r="AG29" s="41"/>
      <c r="AH29" s="4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4">
        <v>9</v>
      </c>
      <c r="FH29" s="45"/>
      <c r="FI29" s="45"/>
      <c r="FJ29" s="43">
        <v>41029</v>
      </c>
      <c r="FK29" s="43">
        <v>41039</v>
      </c>
    </row>
    <row r="30" spans="1:167" x14ac:dyDescent="0.25">
      <c r="A30" s="19">
        <v>20</v>
      </c>
      <c r="B30" s="19">
        <v>108980</v>
      </c>
      <c r="C30" s="19" t="s">
        <v>85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1</v>
      </c>
      <c r="J30" s="28" t="str">
        <f t="shared" si="4"/>
        <v>Memiliki kemampuan dalam menganalisis sistem produksi kerajinan bangun ruang, rekayasa energi, produksi budidaya ikan hias, dan pengolahan makanan internasional</v>
      </c>
      <c r="K30" s="28">
        <f t="shared" si="5"/>
        <v>93</v>
      </c>
      <c r="L30" s="28" t="str">
        <f t="shared" si="6"/>
        <v>A</v>
      </c>
      <c r="M30" s="28">
        <f t="shared" si="7"/>
        <v>93</v>
      </c>
      <c r="N30" s="28" t="str">
        <f t="shared" si="8"/>
        <v>A</v>
      </c>
      <c r="O30" s="36">
        <v>1</v>
      </c>
      <c r="P30" s="28" t="str">
        <f t="shared" si="9"/>
        <v>Sangat terampil membuat kerajinan bangun ruang</v>
      </c>
      <c r="Q30" s="39" t="s">
        <v>9</v>
      </c>
      <c r="R30" s="39" t="s">
        <v>9</v>
      </c>
      <c r="S30" s="18"/>
      <c r="T30" s="1">
        <v>94</v>
      </c>
      <c r="U30" s="1">
        <v>95</v>
      </c>
      <c r="V30" s="1">
        <v>92.5</v>
      </c>
      <c r="W30" s="42">
        <v>90</v>
      </c>
      <c r="X30" s="1"/>
      <c r="Y30" s="1"/>
      <c r="Z30" s="1"/>
      <c r="AA30" s="1"/>
      <c r="AB30" s="1"/>
      <c r="AC30" s="1"/>
      <c r="AD30" s="1"/>
      <c r="AE30" s="18"/>
      <c r="AF30" s="1">
        <v>94</v>
      </c>
      <c r="AG30" s="41">
        <v>90</v>
      </c>
      <c r="AH30" s="41">
        <v>95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4"/>
      <c r="FH30" s="45"/>
      <c r="FI30" s="45"/>
      <c r="FJ30" s="43"/>
      <c r="FK30" s="43"/>
    </row>
    <row r="31" spans="1:167" x14ac:dyDescent="0.25">
      <c r="A31" s="19">
        <v>21</v>
      </c>
      <c r="B31" s="19">
        <v>108981</v>
      </c>
      <c r="C31" s="19" t="s">
        <v>86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dalam menganalisis sistem produksi kerajinan bangun ruang, rekayasa energi, produksi budidaya ikan hias, dan pengolahan makanan internasional</v>
      </c>
      <c r="K31" s="28">
        <f t="shared" si="5"/>
        <v>93</v>
      </c>
      <c r="L31" s="28" t="str">
        <f t="shared" si="6"/>
        <v>A</v>
      </c>
      <c r="M31" s="28">
        <f t="shared" si="7"/>
        <v>93</v>
      </c>
      <c r="N31" s="28" t="str">
        <f t="shared" si="8"/>
        <v>A</v>
      </c>
      <c r="O31" s="36">
        <v>1</v>
      </c>
      <c r="P31" s="28" t="str">
        <f t="shared" si="9"/>
        <v>Sangat terampil membuat kerajinan bangun ruang</v>
      </c>
      <c r="Q31" s="39" t="s">
        <v>9</v>
      </c>
      <c r="R31" s="39" t="s">
        <v>9</v>
      </c>
      <c r="S31" s="18"/>
      <c r="T31" s="1">
        <v>92</v>
      </c>
      <c r="U31" s="1">
        <v>95</v>
      </c>
      <c r="V31" s="1">
        <v>92.5</v>
      </c>
      <c r="W31" s="42">
        <v>82.91</v>
      </c>
      <c r="X31" s="1"/>
      <c r="Y31" s="1"/>
      <c r="Z31" s="1"/>
      <c r="AA31" s="1"/>
      <c r="AB31" s="1"/>
      <c r="AC31" s="1"/>
      <c r="AD31" s="1"/>
      <c r="AE31" s="18"/>
      <c r="AF31" s="1">
        <v>94</v>
      </c>
      <c r="AG31" s="41">
        <v>90</v>
      </c>
      <c r="AH31" s="41">
        <v>95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4">
        <v>10</v>
      </c>
      <c r="FH31" s="45"/>
      <c r="FI31" s="45"/>
      <c r="FJ31" s="43">
        <v>41030</v>
      </c>
      <c r="FK31" s="43">
        <v>41040</v>
      </c>
    </row>
    <row r="32" spans="1:167" x14ac:dyDescent="0.25">
      <c r="A32" s="19">
        <v>22</v>
      </c>
      <c r="B32" s="19">
        <v>108982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sistem produksi kerajinan bangun ruang, rekayasa energi, produksi budidaya ikan hias, dan pengolahan makanan internasional</v>
      </c>
      <c r="K32" s="28">
        <f t="shared" si="5"/>
        <v>89.666666666666671</v>
      </c>
      <c r="L32" s="28" t="str">
        <f t="shared" si="6"/>
        <v>A</v>
      </c>
      <c r="M32" s="28">
        <f t="shared" si="7"/>
        <v>89.666666666666671</v>
      </c>
      <c r="N32" s="28" t="str">
        <f t="shared" si="8"/>
        <v>A</v>
      </c>
      <c r="O32" s="36">
        <v>1</v>
      </c>
      <c r="P32" s="28" t="str">
        <f t="shared" si="9"/>
        <v>Sangat terampil membuat kerajinan bangun ruang</v>
      </c>
      <c r="Q32" s="39" t="s">
        <v>9</v>
      </c>
      <c r="R32" s="39" t="s">
        <v>9</v>
      </c>
      <c r="S32" s="18"/>
      <c r="T32" s="1">
        <v>85</v>
      </c>
      <c r="U32" s="1">
        <v>90</v>
      </c>
      <c r="V32" s="1">
        <v>90</v>
      </c>
      <c r="W32" s="42">
        <v>85</v>
      </c>
      <c r="X32" s="1"/>
      <c r="Y32" s="1"/>
      <c r="Z32" s="1"/>
      <c r="AA32" s="1"/>
      <c r="AB32" s="1"/>
      <c r="AC32" s="1"/>
      <c r="AD32" s="1"/>
      <c r="AE32" s="18"/>
      <c r="AF32" s="1">
        <v>89</v>
      </c>
      <c r="AG32" s="41">
        <v>85</v>
      </c>
      <c r="AH32" s="41">
        <v>95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4"/>
      <c r="FH32" s="43"/>
      <c r="FI32" s="43"/>
      <c r="FJ32" s="43"/>
      <c r="FK32" s="43"/>
    </row>
    <row r="33" spans="1:157" x14ac:dyDescent="0.25">
      <c r="A33" s="19">
        <v>23</v>
      </c>
      <c r="B33" s="19">
        <v>108983</v>
      </c>
      <c r="C33" s="19" t="s">
        <v>88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kemampuan dalam menganalisis sistem produksi kerajinan bangun ruang, rekayasa energi, dan produksi budidaya ikan hias, namun perlu peningkatan pemahaman dalam pengolahan makanan internasional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2</v>
      </c>
      <c r="P33" s="28" t="str">
        <f t="shared" si="9"/>
        <v>Terampil merencanakan alat rekayasa energi</v>
      </c>
      <c r="Q33" s="39" t="s">
        <v>9</v>
      </c>
      <c r="R33" s="39" t="s">
        <v>9</v>
      </c>
      <c r="S33" s="18"/>
      <c r="T33" s="1">
        <v>79</v>
      </c>
      <c r="U33" s="1">
        <v>85</v>
      </c>
      <c r="V33" s="1">
        <v>81</v>
      </c>
      <c r="W33" s="42">
        <v>82.91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41">
        <v>82</v>
      </c>
      <c r="AH33" s="4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108984</v>
      </c>
      <c r="C34" s="19" t="s">
        <v>89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dalam menganalisis sistem produksi kerajinan bangun ruang, rekayasa energi, produksi budidaya ikan hias, dan pengolahan makanan internasional</v>
      </c>
      <c r="K34" s="28">
        <f t="shared" si="5"/>
        <v>93</v>
      </c>
      <c r="L34" s="28" t="str">
        <f t="shared" si="6"/>
        <v>A</v>
      </c>
      <c r="M34" s="28">
        <f t="shared" si="7"/>
        <v>93</v>
      </c>
      <c r="N34" s="28" t="str">
        <f t="shared" si="8"/>
        <v>A</v>
      </c>
      <c r="O34" s="36">
        <v>1</v>
      </c>
      <c r="P34" s="28" t="str">
        <f t="shared" si="9"/>
        <v>Sangat terampil membuat kerajinan bangun ruang</v>
      </c>
      <c r="Q34" s="39" t="s">
        <v>9</v>
      </c>
      <c r="R34" s="39" t="s">
        <v>9</v>
      </c>
      <c r="S34" s="18"/>
      <c r="T34" s="1">
        <v>91</v>
      </c>
      <c r="U34" s="1">
        <v>95</v>
      </c>
      <c r="V34" s="1">
        <v>92.5</v>
      </c>
      <c r="W34" s="42">
        <v>89.38</v>
      </c>
      <c r="X34" s="1"/>
      <c r="Y34" s="1"/>
      <c r="Z34" s="1"/>
      <c r="AA34" s="1"/>
      <c r="AB34" s="1"/>
      <c r="AC34" s="1"/>
      <c r="AD34" s="1"/>
      <c r="AE34" s="18"/>
      <c r="AF34" s="1">
        <v>94</v>
      </c>
      <c r="AG34" s="41">
        <v>95</v>
      </c>
      <c r="AH34" s="4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108985</v>
      </c>
      <c r="C35" s="19" t="s">
        <v>90</v>
      </c>
      <c r="D35" s="18"/>
      <c r="E35" s="28">
        <f t="shared" si="0"/>
        <v>95</v>
      </c>
      <c r="F35" s="28" t="str">
        <f t="shared" si="1"/>
        <v>A</v>
      </c>
      <c r="G35" s="28">
        <f t="shared" si="2"/>
        <v>95</v>
      </c>
      <c r="H35" s="28" t="str">
        <f t="shared" si="3"/>
        <v>A</v>
      </c>
      <c r="I35" s="36">
        <v>1</v>
      </c>
      <c r="J35" s="28" t="str">
        <f t="shared" si="4"/>
        <v>Memiliki kemampuan dalam menganalisis sistem produksi kerajinan bangun ruang, rekayasa energi, produksi budidaya ikan hias, dan pengolahan makanan internasional</v>
      </c>
      <c r="K35" s="28">
        <f t="shared" si="5"/>
        <v>93</v>
      </c>
      <c r="L35" s="28" t="str">
        <f t="shared" si="6"/>
        <v>A</v>
      </c>
      <c r="M35" s="28">
        <f t="shared" si="7"/>
        <v>93</v>
      </c>
      <c r="N35" s="28" t="str">
        <f t="shared" si="8"/>
        <v>A</v>
      </c>
      <c r="O35" s="36">
        <v>1</v>
      </c>
      <c r="P35" s="28" t="str">
        <f t="shared" si="9"/>
        <v>Sangat terampil membuat kerajinan bangun ruang</v>
      </c>
      <c r="Q35" s="39" t="s">
        <v>9</v>
      </c>
      <c r="R35" s="39" t="s">
        <v>9</v>
      </c>
      <c r="S35" s="18"/>
      <c r="T35" s="1">
        <v>94</v>
      </c>
      <c r="U35" s="1">
        <v>95</v>
      </c>
      <c r="V35" s="1">
        <v>92.5</v>
      </c>
      <c r="W35" s="42">
        <v>98</v>
      </c>
      <c r="X35" s="1"/>
      <c r="Y35" s="1"/>
      <c r="Z35" s="1"/>
      <c r="AA35" s="1"/>
      <c r="AB35" s="1"/>
      <c r="AC35" s="1"/>
      <c r="AD35" s="1"/>
      <c r="AE35" s="18"/>
      <c r="AF35" s="1">
        <v>94</v>
      </c>
      <c r="AG35" s="41">
        <v>90</v>
      </c>
      <c r="AH35" s="41">
        <v>95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108986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menganalisis sistem produksi kerajinan bangun ruang, rekayasa energi, produksi budidaya ikan hias, dan pengolahan makanan internasional</v>
      </c>
      <c r="K36" s="28">
        <f t="shared" si="5"/>
        <v>92.333333333333329</v>
      </c>
      <c r="L36" s="28" t="str">
        <f t="shared" si="6"/>
        <v>A</v>
      </c>
      <c r="M36" s="28">
        <f t="shared" si="7"/>
        <v>92.333333333333329</v>
      </c>
      <c r="N36" s="28" t="str">
        <f t="shared" si="8"/>
        <v>A</v>
      </c>
      <c r="O36" s="36">
        <v>1</v>
      </c>
      <c r="P36" s="28" t="str">
        <f t="shared" si="9"/>
        <v>Sangat terampil membuat kerajinan bangun ruang</v>
      </c>
      <c r="Q36" s="39" t="s">
        <v>9</v>
      </c>
      <c r="R36" s="39" t="s">
        <v>9</v>
      </c>
      <c r="S36" s="18"/>
      <c r="T36" s="1">
        <v>90</v>
      </c>
      <c r="U36" s="1">
        <v>93</v>
      </c>
      <c r="V36" s="1">
        <v>92.5</v>
      </c>
      <c r="W36" s="42">
        <v>83.63</v>
      </c>
      <c r="X36" s="1"/>
      <c r="Y36" s="1"/>
      <c r="Z36" s="1"/>
      <c r="AA36" s="1"/>
      <c r="AB36" s="1"/>
      <c r="AC36" s="1"/>
      <c r="AD36" s="1"/>
      <c r="AE36" s="18"/>
      <c r="AF36" s="1">
        <v>92</v>
      </c>
      <c r="AG36" s="41">
        <v>90</v>
      </c>
      <c r="AH36" s="41">
        <v>95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108987</v>
      </c>
      <c r="C37" s="19" t="s">
        <v>92</v>
      </c>
      <c r="D37" s="18"/>
      <c r="E37" s="28">
        <f t="shared" si="0"/>
        <v>95</v>
      </c>
      <c r="F37" s="28" t="str">
        <f t="shared" si="1"/>
        <v>A</v>
      </c>
      <c r="G37" s="28">
        <f t="shared" si="2"/>
        <v>95</v>
      </c>
      <c r="H37" s="28" t="str">
        <f t="shared" si="3"/>
        <v>A</v>
      </c>
      <c r="I37" s="36">
        <v>1</v>
      </c>
      <c r="J37" s="28" t="str">
        <f t="shared" si="4"/>
        <v>Memiliki kemampuan dalam menganalisis sistem produksi kerajinan bangun ruang, rekayasa energi, produksi budidaya ikan hias, dan pengolahan makanan internasional</v>
      </c>
      <c r="K37" s="28">
        <f t="shared" si="5"/>
        <v>93</v>
      </c>
      <c r="L37" s="28" t="str">
        <f t="shared" si="6"/>
        <v>A</v>
      </c>
      <c r="M37" s="28">
        <f t="shared" si="7"/>
        <v>93</v>
      </c>
      <c r="N37" s="28" t="str">
        <f t="shared" si="8"/>
        <v>A</v>
      </c>
      <c r="O37" s="36">
        <v>1</v>
      </c>
      <c r="P37" s="28" t="str">
        <f t="shared" si="9"/>
        <v>Sangat terampil membuat kerajinan bangun ruang</v>
      </c>
      <c r="Q37" s="39" t="s">
        <v>9</v>
      </c>
      <c r="R37" s="39" t="s">
        <v>9</v>
      </c>
      <c r="S37" s="18"/>
      <c r="T37" s="1">
        <v>96</v>
      </c>
      <c r="U37" s="1">
        <v>95</v>
      </c>
      <c r="V37" s="1">
        <v>98</v>
      </c>
      <c r="W37" s="42">
        <v>90</v>
      </c>
      <c r="X37" s="1"/>
      <c r="Y37" s="1"/>
      <c r="Z37" s="1"/>
      <c r="AA37" s="1"/>
      <c r="AB37" s="1"/>
      <c r="AC37" s="1"/>
      <c r="AD37" s="1"/>
      <c r="AE37" s="18"/>
      <c r="AF37" s="1">
        <v>94</v>
      </c>
      <c r="AG37" s="41">
        <v>90</v>
      </c>
      <c r="AH37" s="4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108988</v>
      </c>
      <c r="C38" s="19" t="s">
        <v>93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dalam menganalisis sistem produksi kerajinan bangun ruang, rekayasa energi, produksi budidaya ikan hias, dan pengolahan makanan internasional</v>
      </c>
      <c r="K38" s="28">
        <f t="shared" si="5"/>
        <v>86.333333333333329</v>
      </c>
      <c r="L38" s="28" t="str">
        <f t="shared" si="6"/>
        <v>A</v>
      </c>
      <c r="M38" s="28">
        <f t="shared" si="7"/>
        <v>86.333333333333329</v>
      </c>
      <c r="N38" s="28" t="str">
        <f t="shared" si="8"/>
        <v>A</v>
      </c>
      <c r="O38" s="36">
        <v>1</v>
      </c>
      <c r="P38" s="28" t="str">
        <f t="shared" si="9"/>
        <v>Sangat terampil membuat kerajinan bangun ruang</v>
      </c>
      <c r="Q38" s="39" t="s">
        <v>9</v>
      </c>
      <c r="R38" s="39" t="s">
        <v>9</v>
      </c>
      <c r="S38" s="18"/>
      <c r="T38" s="1">
        <v>98</v>
      </c>
      <c r="U38" s="1">
        <v>95</v>
      </c>
      <c r="V38" s="1">
        <v>95</v>
      </c>
      <c r="W38" s="42">
        <v>90.09</v>
      </c>
      <c r="X38" s="1"/>
      <c r="Y38" s="1"/>
      <c r="Z38" s="1"/>
      <c r="AA38" s="1"/>
      <c r="AB38" s="1"/>
      <c r="AC38" s="1"/>
      <c r="AD38" s="1"/>
      <c r="AE38" s="18"/>
      <c r="AF38" s="1">
        <v>94</v>
      </c>
      <c r="AG38" s="41">
        <v>85</v>
      </c>
      <c r="AH38" s="4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108989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dalam menganalisis sistem produksi kerajinan bangun ruang, rekayasa energi, produksi budidaya ikan hias, dan pengolahan makanan internasional</v>
      </c>
      <c r="K39" s="28">
        <f t="shared" si="5"/>
        <v>89.666666666666671</v>
      </c>
      <c r="L39" s="28" t="str">
        <f t="shared" si="6"/>
        <v>A</v>
      </c>
      <c r="M39" s="28">
        <f t="shared" si="7"/>
        <v>89.666666666666671</v>
      </c>
      <c r="N39" s="28" t="str">
        <f t="shared" si="8"/>
        <v>A</v>
      </c>
      <c r="O39" s="36">
        <v>1</v>
      </c>
      <c r="P39" s="28" t="str">
        <f t="shared" si="9"/>
        <v>Sangat terampil membuat kerajinan bangun ruang</v>
      </c>
      <c r="Q39" s="39" t="s">
        <v>9</v>
      </c>
      <c r="R39" s="39" t="s">
        <v>9</v>
      </c>
      <c r="S39" s="18"/>
      <c r="T39" s="1">
        <v>78</v>
      </c>
      <c r="U39" s="1">
        <v>85</v>
      </c>
      <c r="V39" s="1">
        <v>92.5</v>
      </c>
      <c r="W39" s="42">
        <v>90.09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41">
        <v>85</v>
      </c>
      <c r="AH39" s="41">
        <v>100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108990</v>
      </c>
      <c r="C40" s="19" t="s">
        <v>95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kemampuan dalam menganalisis sistem produksi kerajinan bangun ruang, rekayasa energi, produksi budidaya ikan hias, dan pengolahan makanan internasional</v>
      </c>
      <c r="K40" s="28">
        <f t="shared" si="5"/>
        <v>91.666666666666671</v>
      </c>
      <c r="L40" s="28" t="str">
        <f t="shared" si="6"/>
        <v>A</v>
      </c>
      <c r="M40" s="28">
        <f t="shared" si="7"/>
        <v>91.666666666666671</v>
      </c>
      <c r="N40" s="28" t="str">
        <f t="shared" si="8"/>
        <v>A</v>
      </c>
      <c r="O40" s="36">
        <v>1</v>
      </c>
      <c r="P40" s="28" t="str">
        <f t="shared" si="9"/>
        <v>Sangat terampil membuat kerajinan bangun ruang</v>
      </c>
      <c r="Q40" s="39" t="s">
        <v>9</v>
      </c>
      <c r="R40" s="39" t="s">
        <v>9</v>
      </c>
      <c r="S40" s="18"/>
      <c r="T40" s="1">
        <v>94</v>
      </c>
      <c r="U40" s="1">
        <v>95</v>
      </c>
      <c r="V40" s="1">
        <v>90.5</v>
      </c>
      <c r="W40" s="42">
        <v>92.97</v>
      </c>
      <c r="X40" s="1"/>
      <c r="Y40" s="1"/>
      <c r="Z40" s="1"/>
      <c r="AA40" s="1"/>
      <c r="AB40" s="1"/>
      <c r="AC40" s="1"/>
      <c r="AD40" s="1"/>
      <c r="AE40" s="18"/>
      <c r="AF40" s="1">
        <v>94</v>
      </c>
      <c r="AG40" s="41">
        <v>86</v>
      </c>
      <c r="AH40" s="4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108991</v>
      </c>
      <c r="C41" s="19" t="s">
        <v>96</v>
      </c>
      <c r="D41" s="18"/>
      <c r="E41" s="28">
        <f t="shared" si="0"/>
        <v>92</v>
      </c>
      <c r="F41" s="28" t="str">
        <f t="shared" si="1"/>
        <v>A</v>
      </c>
      <c r="G41" s="28">
        <f t="shared" si="2"/>
        <v>92</v>
      </c>
      <c r="H41" s="28" t="str">
        <f t="shared" si="3"/>
        <v>A</v>
      </c>
      <c r="I41" s="36">
        <v>1</v>
      </c>
      <c r="J41" s="28" t="str">
        <f t="shared" si="4"/>
        <v>Memiliki kemampuan dalam menganalisis sistem produksi kerajinan bangun ruang, rekayasa energi, produksi budidaya ikan hias, dan pengolahan makanan internasional</v>
      </c>
      <c r="K41" s="28">
        <f t="shared" si="5"/>
        <v>94</v>
      </c>
      <c r="L41" s="28" t="str">
        <f t="shared" si="6"/>
        <v>A</v>
      </c>
      <c r="M41" s="28">
        <f t="shared" si="7"/>
        <v>94</v>
      </c>
      <c r="N41" s="28" t="str">
        <f t="shared" si="8"/>
        <v>A</v>
      </c>
      <c r="O41" s="36">
        <v>1</v>
      </c>
      <c r="P41" s="28" t="str">
        <f t="shared" si="9"/>
        <v>Sangat terampil membuat kerajinan bangun ruang</v>
      </c>
      <c r="Q41" s="39" t="s">
        <v>9</v>
      </c>
      <c r="R41" s="39" t="s">
        <v>9</v>
      </c>
      <c r="S41" s="18"/>
      <c r="T41" s="1">
        <v>88</v>
      </c>
      <c r="U41" s="1">
        <v>93</v>
      </c>
      <c r="V41" s="1">
        <v>95</v>
      </c>
      <c r="W41" s="42">
        <v>93.69</v>
      </c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41">
        <v>90</v>
      </c>
      <c r="AH41" s="41">
        <v>100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108992</v>
      </c>
      <c r="C42" s="19" t="s">
        <v>97</v>
      </c>
      <c r="D42" s="18"/>
      <c r="E42" s="28">
        <f t="shared" si="0"/>
        <v>94</v>
      </c>
      <c r="F42" s="28" t="str">
        <f t="shared" si="1"/>
        <v>A</v>
      </c>
      <c r="G42" s="28">
        <f t="shared" si="2"/>
        <v>94</v>
      </c>
      <c r="H42" s="28" t="str">
        <f t="shared" si="3"/>
        <v>A</v>
      </c>
      <c r="I42" s="36">
        <v>1</v>
      </c>
      <c r="J42" s="28" t="str">
        <f t="shared" si="4"/>
        <v>Memiliki kemampuan dalam menganalisis sistem produksi kerajinan bangun ruang, rekayasa energi, produksi budidaya ikan hias, dan pengolahan makanan internasional</v>
      </c>
      <c r="K42" s="28">
        <f t="shared" si="5"/>
        <v>94</v>
      </c>
      <c r="L42" s="28" t="str">
        <f t="shared" si="6"/>
        <v>A</v>
      </c>
      <c r="M42" s="28">
        <f t="shared" si="7"/>
        <v>94</v>
      </c>
      <c r="N42" s="28" t="str">
        <f t="shared" si="8"/>
        <v>A</v>
      </c>
      <c r="O42" s="36">
        <v>1</v>
      </c>
      <c r="P42" s="28" t="str">
        <f t="shared" si="9"/>
        <v>Sangat terampil membuat kerajinan bangun ruang</v>
      </c>
      <c r="Q42" s="39" t="s">
        <v>9</v>
      </c>
      <c r="R42" s="39" t="s">
        <v>9</v>
      </c>
      <c r="S42" s="18"/>
      <c r="T42" s="1">
        <v>94</v>
      </c>
      <c r="U42" s="1">
        <v>93</v>
      </c>
      <c r="V42" s="1">
        <v>95</v>
      </c>
      <c r="W42" s="42">
        <v>93</v>
      </c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41">
        <v>90</v>
      </c>
      <c r="AH42" s="41">
        <v>100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108993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dalam menganalisis sistem produksi kerajinan bangun ruang, rekayasa energi, produksi budidaya ikan hias, dan pengolahan makanan internasional</v>
      </c>
      <c r="K43" s="28">
        <f t="shared" si="5"/>
        <v>94.666666666666671</v>
      </c>
      <c r="L43" s="28" t="str">
        <f t="shared" si="6"/>
        <v>A</v>
      </c>
      <c r="M43" s="28">
        <f t="shared" si="7"/>
        <v>94.666666666666671</v>
      </c>
      <c r="N43" s="28" t="str">
        <f t="shared" si="8"/>
        <v>A</v>
      </c>
      <c r="O43" s="36">
        <v>1</v>
      </c>
      <c r="P43" s="28" t="str">
        <f t="shared" si="9"/>
        <v>Sangat terampil membuat kerajinan bangun ruang</v>
      </c>
      <c r="Q43" s="39" t="s">
        <v>9</v>
      </c>
      <c r="R43" s="39" t="s">
        <v>9</v>
      </c>
      <c r="S43" s="18"/>
      <c r="T43" s="1">
        <v>91</v>
      </c>
      <c r="U43" s="1">
        <v>95</v>
      </c>
      <c r="V43" s="1">
        <v>95</v>
      </c>
      <c r="W43" s="42">
        <v>91.53</v>
      </c>
      <c r="X43" s="1"/>
      <c r="Y43" s="1"/>
      <c r="Z43" s="1"/>
      <c r="AA43" s="1"/>
      <c r="AB43" s="1"/>
      <c r="AC43" s="1"/>
      <c r="AD43" s="1"/>
      <c r="AE43" s="18"/>
      <c r="AF43" s="1">
        <v>94</v>
      </c>
      <c r="AG43" s="41">
        <v>90</v>
      </c>
      <c r="AH43" s="41">
        <v>100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108994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sistem produksi kerajinan bangun ruang, rekayasa energi, produksi budidaya ikan hias, dan pengolahan makanan internasional</v>
      </c>
      <c r="K44" s="28">
        <f t="shared" si="5"/>
        <v>91.333333333333329</v>
      </c>
      <c r="L44" s="28" t="str">
        <f t="shared" si="6"/>
        <v>A</v>
      </c>
      <c r="M44" s="28">
        <f t="shared" si="7"/>
        <v>91.333333333333329</v>
      </c>
      <c r="N44" s="28" t="str">
        <f t="shared" si="8"/>
        <v>A</v>
      </c>
      <c r="O44" s="36">
        <v>1</v>
      </c>
      <c r="P44" s="28" t="str">
        <f t="shared" si="9"/>
        <v>Sangat terampil membuat kerajinan bangun ruang</v>
      </c>
      <c r="Q44" s="39" t="s">
        <v>9</v>
      </c>
      <c r="R44" s="39" t="s">
        <v>9</v>
      </c>
      <c r="S44" s="18"/>
      <c r="T44" s="1">
        <v>92</v>
      </c>
      <c r="U44" s="1">
        <v>95</v>
      </c>
      <c r="V44" s="1">
        <v>90</v>
      </c>
      <c r="W44" s="42">
        <v>82.91</v>
      </c>
      <c r="X44" s="1"/>
      <c r="Y44" s="1"/>
      <c r="Z44" s="1"/>
      <c r="AA44" s="1"/>
      <c r="AB44" s="1"/>
      <c r="AC44" s="1"/>
      <c r="AD44" s="1"/>
      <c r="AE44" s="18"/>
      <c r="AF44" s="1">
        <v>94</v>
      </c>
      <c r="AG44" s="41">
        <v>90</v>
      </c>
      <c r="AH44" s="4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108995</v>
      </c>
      <c r="C45" s="19" t="s">
        <v>100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menganalisis sistem produksi kerajinan bangun ruang, rekayasa energi, produksi budidaya ikan hias, dan pengolahan makanan internasional</v>
      </c>
      <c r="K45" s="28">
        <f t="shared" si="5"/>
        <v>91.333333333333329</v>
      </c>
      <c r="L45" s="28" t="str">
        <f t="shared" si="6"/>
        <v>A</v>
      </c>
      <c r="M45" s="28">
        <f t="shared" si="7"/>
        <v>91.333333333333329</v>
      </c>
      <c r="N45" s="28" t="str">
        <f t="shared" si="8"/>
        <v>A</v>
      </c>
      <c r="O45" s="36">
        <v>1</v>
      </c>
      <c r="P45" s="28" t="str">
        <f t="shared" si="9"/>
        <v>Sangat terampil membuat kerajinan bangun ruang</v>
      </c>
      <c r="Q45" s="39" t="s">
        <v>9</v>
      </c>
      <c r="R45" s="39" t="s">
        <v>9</v>
      </c>
      <c r="S45" s="18"/>
      <c r="T45" s="1">
        <v>84</v>
      </c>
      <c r="U45" s="1">
        <v>90</v>
      </c>
      <c r="V45" s="1">
        <v>92.5</v>
      </c>
      <c r="W45" s="42">
        <v>93.69</v>
      </c>
      <c r="X45" s="1"/>
      <c r="Y45" s="1"/>
      <c r="Z45" s="1"/>
      <c r="AA45" s="1"/>
      <c r="AB45" s="1"/>
      <c r="AC45" s="1"/>
      <c r="AD45" s="1"/>
      <c r="AE45" s="18"/>
      <c r="AF45" s="1">
        <v>89</v>
      </c>
      <c r="AG45" s="41">
        <v>90</v>
      </c>
      <c r="AH45" s="41">
        <v>95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79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89.914285714285711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Presario</cp:lastModifiedBy>
  <dcterms:created xsi:type="dcterms:W3CDTF">2015-09-01T09:01:01Z</dcterms:created>
  <dcterms:modified xsi:type="dcterms:W3CDTF">2019-06-19T16:58:43Z</dcterms:modified>
  <cp:category/>
</cp:coreProperties>
</file>