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-IPS 2" sheetId="1" r:id="rId1"/>
    <sheet name="X-MIPA 4" sheetId="2" r:id="rId2"/>
    <sheet name="X-MIPA 6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H15" i="2"/>
  <c r="G15" i="2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H11" i="2"/>
  <c r="G11" i="2"/>
  <c r="K54" i="2" s="1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F47" i="1"/>
  <c r="E47" i="1"/>
  <c r="P46" i="1"/>
  <c r="M46" i="1"/>
  <c r="N46" i="1" s="1"/>
  <c r="L46" i="1"/>
  <c r="K46" i="1"/>
  <c r="J46" i="1"/>
  <c r="H46" i="1"/>
  <c r="G46" i="1"/>
  <c r="E46" i="1"/>
  <c r="F46" i="1" s="1"/>
  <c r="P45" i="1"/>
  <c r="N45" i="1"/>
  <c r="M45" i="1"/>
  <c r="K45" i="1"/>
  <c r="L45" i="1" s="1"/>
  <c r="J45" i="1"/>
  <c r="G45" i="1"/>
  <c r="H45" i="1" s="1"/>
  <c r="F45" i="1"/>
  <c r="E45" i="1"/>
  <c r="P44" i="1"/>
  <c r="M44" i="1"/>
  <c r="N44" i="1" s="1"/>
  <c r="L44" i="1"/>
  <c r="K44" i="1"/>
  <c r="J44" i="1"/>
  <c r="H44" i="1"/>
  <c r="G44" i="1"/>
  <c r="E44" i="1"/>
  <c r="F44" i="1" s="1"/>
  <c r="P43" i="1"/>
  <c r="N43" i="1"/>
  <c r="M43" i="1"/>
  <c r="K43" i="1"/>
  <c r="L43" i="1" s="1"/>
  <c r="J43" i="1"/>
  <c r="G43" i="1"/>
  <c r="H43" i="1" s="1"/>
  <c r="F43" i="1"/>
  <c r="E43" i="1"/>
  <c r="P42" i="1"/>
  <c r="M42" i="1"/>
  <c r="N42" i="1" s="1"/>
  <c r="L42" i="1"/>
  <c r="K42" i="1"/>
  <c r="J42" i="1"/>
  <c r="H42" i="1"/>
  <c r="G42" i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3"/>
  <c r="K53" i="1"/>
  <c r="H12" i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<sst xmlns="http://schemas.openxmlformats.org/spreadsheetml/2006/main" count="387" uniqueCount="114">
  <si>
    <t>DAFTAR NILAI SISWA SMAN 9 SEMARANG SEMESTER GENAP TAHUN PELAJARAN 2018/2019</t>
  </si>
  <si>
    <t>Guru :</t>
  </si>
  <si>
    <t>Andreas Mulyadi M.Th</t>
  </si>
  <si>
    <t>Kelas X-IPS 2</t>
  </si>
  <si>
    <t>Mapel :</t>
  </si>
  <si>
    <t>Pendidikan Agama dan Budi Pekerti [ Kelompok A (Wajib) ]</t>
  </si>
  <si>
    <t>didownload 19/06/2019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</si>
  <si>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</si>
  <si>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</si>
  <si>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</si>
  <si>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</si>
  <si>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</si>
  <si>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</si>
  <si>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</si>
  <si>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</si>
  <si>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</si>
  <si>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</si>
  <si>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</si>
  <si>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</si>
  <si>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</si>
  <si>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</si>
  <si>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</si>
  <si>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</si>
  <si>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</si>
  <si>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</si>
  <si>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</si>
  <si>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</si>
  <si>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</si>
  <si>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</si>
  <si>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</si>
  <si>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</si>
  <si>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</si>
  <si>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</si>
  <si>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</si>
  <si>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</si>
  <si>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</si>
  <si>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</si>
  <si>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</si>
  <si>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</si>
  <si>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</si>
  <si>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</si>
  <si>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</si>
  <si>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</si>
  <si>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</si>
  <si>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</si>
  <si>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</si>
  <si>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</si>
  <si>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</si>
  <si>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</si>
  <si>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</si>
  <si>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</si>
  <si>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</si>
  <si>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</si>
  <si>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</si>
  <si>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</si>
  <si>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ANASTASYA PUTRI INDAH NUGRAHANI</t>
  </si>
  <si>
    <t>Predikat &amp; Deskripsi Pengetahuan</t>
  </si>
  <si>
    <t>ACUAN MENGISI DESKRIPSI</t>
  </si>
  <si>
    <t>CHARINE AGUSTIAN SUTANTO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</si>
  <si>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</si>
  <si>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</si>
  <si>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</si>
  <si>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</si>
  <si>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</si>
  <si>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</si>
  <si>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</si>
  <si>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</si>
  <si>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CHRISANOVA ARIANI</t>
  </si>
  <si>
    <t>DESPHADIANA PATRA DEWANI</t>
  </si>
  <si>
    <t>DEWA AYU PUTRI TESALONIKA</t>
  </si>
  <si>
    <t>ELIZABETH NAFA MARCELLA APRILIA</t>
  </si>
  <si>
    <t>FANI YULI ASTANTI</t>
  </si>
  <si>
    <t>KEVIN PRATAMA LOBO</t>
  </si>
  <si>
    <t>MARIA YOHANIDA JOYA</t>
  </si>
  <si>
    <t>MUTIARA KRISTINA SAFITRI</t>
  </si>
  <si>
    <t>PUPUT OKTAVIA ARDINI</t>
  </si>
  <si>
    <t>RACHEL SEPTIANA PUTRI RAHAYU</t>
  </si>
  <si>
    <t>RAYNALDI CAESARIO SEPTIADJI POERBOKOESOEMO</t>
  </si>
  <si>
    <t>TESALONIKA SAHINDRA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</si>
  <si>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</si>
  <si>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</si>
  <si>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</si>
  <si>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</si>
  <si>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</si>
  <si>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</si>
  <si>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</si>
  <si>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</si>
  <si>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</si>
  <si>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</si>
  <si>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</si>
  <si>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</si>
  <si>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</si>
  <si>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</si>
  <si>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4</t>
  </si>
  <si>
    <t>ARGA PERDANA SETYA PARASIAN HUTAGALUNG</t>
  </si>
  <si>
    <t>ARTAHSASTA KAVINDRA NARARYA</t>
  </si>
  <si>
    <t>CHRISFILIA EVELYN BR DAMANIK</t>
  </si>
  <si>
    <t>DESVITA DIANANGGUN MAWASTRI</t>
  </si>
  <si>
    <t>KRISTIAN DAVID ADI PRASETYA</t>
  </si>
  <si>
    <t>RENA ANGELA CHRISTIANA SIANTURI</t>
  </si>
  <si>
    <t>YAGER SAHADHUTA AJI WICAKSONO</t>
  </si>
  <si>
    <t>Kelas X-MIPA 6</t>
  </si>
  <si>
    <t>ANGEL ELIEZER WIJAYA</t>
  </si>
  <si>
    <t>HOLLY ANUGERAH PATRICIA SILAEN</t>
  </si>
  <si>
    <t>IMANUEL SATRIO KUSUMO</t>
  </si>
  <si>
    <t>IVAN WIDYA KANAKA</t>
  </si>
  <si>
    <t>JOSHUA BRUGMAN</t>
  </si>
  <si>
    <t>RAMA SANDY PUTRA ANDHIKA</t>
  </si>
  <si>
    <t>Mempunyai ketrampilan membuat refleksi tentang peran keluarga dan sekolah sebagai lembaga pendidikan dalam kehidupan modern dengan sangat baik</t>
  </si>
  <si>
    <t>Mempunyai ketrampilan membuat refleksi tentang peran keluarga dan sekolah sebagai lembaga pendidikan dalam kehidupan modern dengan baik</t>
  </si>
  <si>
    <t>Memiliki kemampuan menganalisis mengenai keluarga dan sekolah sebagai lembaga pendidikan dalam kehidupan modern dengan sanngat baik</t>
  </si>
  <si>
    <t>miliki kemampuan menganalisis mengenai keluarga dan sekolah sebagai lembaga pendidikan dalam kehidupan modern dengan baik</t>
  </si>
  <si>
    <t>emiliki kemampuan menganalisis mengenai keluarga dan sekolah sebagai lembaga pendidikan dalam kehidupan modern dengan sanngat baik</t>
  </si>
  <si>
    <t>Memiliki kemampuan menganalisis mengenai keluarga dan sekolah sebagai lembaga pendidikan dalam kehidupan modern dengan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</si>
</sst>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3" fillId="2" borderId="11" xfId="0" applyFont="1" applyFill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3" fillId="2" borderId="13" xfId="0" applyFont="1" applyFill="1" applyBorder="1" applyAlignment="1" applyProtection="1">
      <alignment vertical="center" wrapText="1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0" fontId="15" fillId="0" borderId="12" xfId="0" applyFont="1" applyBorder="1" applyAlignment="1" applyProtection="1">
      <alignment vertical="center" wrapText="1"/>
      <protection locked="0"/>
    </xf>
    <xf numFmtId="0" fontId="13" fillId="15" borderId="2" xfId="0" applyFont="1" applyFill="1" applyBorder="1" applyProtection="1">
      <protection locked="0"/>
    </xf>
    <xf numFmtId="0" fontId="13" fillId="2" borderId="11" xfId="0" applyFont="1" applyFill="1" applyBorder="1" applyAlignment="1" applyProtection="1">
      <alignment horizontal="center" vertical="center" wrapText="1"/>
      <protection locked="0"/>
    </xf>
    <xf numFmtId="0" fontId="13" fillId="2" borderId="13" xfId="0" applyFont="1" applyFill="1" applyBorder="1" applyAlignment="1" applyProtection="1">
      <alignment horizontal="center" vertical="center" wrapText="1"/>
      <protection locked="0"/>
    </xf>
    <xf numFmtId="0" fontId="16" fillId="2" borderId="11" xfId="0" applyFont="1" applyFill="1" applyBorder="1" applyAlignment="1" applyProtection="1">
      <alignment horizontal="center" vertical="center" wrapText="1"/>
      <protection locked="0"/>
    </xf>
    <xf numFmtId="0" fontId="16" fillId="2" borderId="13" xfId="0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9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hidden="1" customWidth="1"/>
    <col min="17" max="17" width="6.85546875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903</v>
      </c>
      <c r="B1" s="2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68" t="s">
        <v>13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5" t="s">
        <v>14</v>
      </c>
      <c r="B8" s="66" t="s">
        <v>15</v>
      </c>
      <c r="C8" s="65" t="s">
        <v>16</v>
      </c>
      <c r="D8" s="18"/>
      <c r="E8" s="76" t="s">
        <v>17</v>
      </c>
      <c r="F8" s="77"/>
      <c r="G8" s="77"/>
      <c r="H8" s="77"/>
      <c r="I8" s="77"/>
      <c r="J8" s="78"/>
      <c r="K8" s="73" t="s">
        <v>18</v>
      </c>
      <c r="L8" s="74"/>
      <c r="M8" s="74"/>
      <c r="N8" s="74"/>
      <c r="O8" s="74"/>
      <c r="P8" s="75"/>
      <c r="Q8" s="55" t="s">
        <v>19</v>
      </c>
      <c r="R8" s="55"/>
      <c r="S8" s="18"/>
      <c r="T8" s="54" t="s">
        <v>20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34"/>
      <c r="AF8" s="59" t="s">
        <v>21</v>
      </c>
      <c r="AG8" s="59"/>
      <c r="AH8" s="59"/>
      <c r="AI8" s="59"/>
      <c r="AJ8" s="59"/>
      <c r="AK8" s="59"/>
      <c r="AL8" s="59"/>
      <c r="AM8" s="59"/>
      <c r="AN8" s="59"/>
      <c r="AO8" s="59"/>
      <c r="AP8" s="34"/>
      <c r="AQ8" s="61" t="s">
        <v>19</v>
      </c>
      <c r="AR8" s="61"/>
      <c r="AS8" s="61"/>
      <c r="AT8" s="61"/>
      <c r="AU8" s="61"/>
      <c r="AV8" s="61"/>
      <c r="AW8" s="61"/>
      <c r="AX8" s="61"/>
      <c r="AY8" s="61"/>
      <c r="AZ8" s="61"/>
      <c r="BA8" s="6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5"/>
      <c r="B9" s="66"/>
      <c r="C9" s="65"/>
      <c r="D9" s="18"/>
      <c r="E9" s="54" t="s">
        <v>23</v>
      </c>
      <c r="F9" s="54"/>
      <c r="G9" s="79" t="s">
        <v>24</v>
      </c>
      <c r="H9" s="80"/>
      <c r="I9" s="80"/>
      <c r="J9" s="81"/>
      <c r="K9" s="69" t="s">
        <v>23</v>
      </c>
      <c r="L9" s="70"/>
      <c r="M9" s="82" t="s">
        <v>24</v>
      </c>
      <c r="N9" s="83"/>
      <c r="O9" s="83"/>
      <c r="P9" s="84"/>
      <c r="Q9" s="71" t="s">
        <v>23</v>
      </c>
      <c r="R9" s="71" t="s">
        <v>24</v>
      </c>
      <c r="S9" s="18"/>
      <c r="T9" s="56" t="s">
        <v>25</v>
      </c>
      <c r="U9" s="56" t="s">
        <v>26</v>
      </c>
      <c r="V9" s="56" t="s">
        <v>27</v>
      </c>
      <c r="W9" s="56" t="s">
        <v>28</v>
      </c>
      <c r="X9" s="56" t="s">
        <v>29</v>
      </c>
      <c r="Y9" s="56" t="s">
        <v>30</v>
      </c>
      <c r="Z9" s="56" t="s">
        <v>31</v>
      </c>
      <c r="AA9" s="56" t="s">
        <v>32</v>
      </c>
      <c r="AB9" s="56" t="s">
        <v>33</v>
      </c>
      <c r="AC9" s="56" t="s">
        <v>34</v>
      </c>
      <c r="AD9" s="53" t="s">
        <v>35</v>
      </c>
      <c r="AE9" s="34"/>
      <c r="AF9" s="63" t="s">
        <v>36</v>
      </c>
      <c r="AG9" s="63" t="s">
        <v>37</v>
      </c>
      <c r="AH9" s="63" t="s">
        <v>38</v>
      </c>
      <c r="AI9" s="63" t="s">
        <v>39</v>
      </c>
      <c r="AJ9" s="63" t="s">
        <v>40</v>
      </c>
      <c r="AK9" s="63" t="s">
        <v>41</v>
      </c>
      <c r="AL9" s="63" t="s">
        <v>42</v>
      </c>
      <c r="AM9" s="63" t="s">
        <v>43</v>
      </c>
      <c r="AN9" s="63" t="s">
        <v>44</v>
      </c>
      <c r="AO9" s="63" t="s">
        <v>45</v>
      </c>
      <c r="AP9" s="34"/>
      <c r="AQ9" s="60" t="s">
        <v>46</v>
      </c>
      <c r="AR9" s="60"/>
      <c r="AS9" s="60" t="s">
        <v>47</v>
      </c>
      <c r="AT9" s="60"/>
      <c r="AU9" s="60" t="s">
        <v>48</v>
      </c>
      <c r="AV9" s="60"/>
      <c r="AW9" s="60"/>
      <c r="AX9" s="60" t="s">
        <v>49</v>
      </c>
      <c r="AY9" s="60"/>
      <c r="AZ9" s="60"/>
      <c r="BA9" s="6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65"/>
      <c r="B10" s="66"/>
      <c r="C10" s="6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2"/>
      <c r="R10" s="72"/>
      <c r="S10" s="18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3"/>
      <c r="AE10" s="3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thickBot="1" x14ac:dyDescent="0.3">
      <c r="A11" s="19">
        <v>1</v>
      </c>
      <c r="B11" s="19">
        <v>109024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miliki kemampuan menganalisis mengenai keluarga dan sekolah sebagai lembaga pendidikan dalam kehidupan modern dengan baik</v>
      </c>
      <c r="K11" s="28">
        <f t="shared" ref="K11:K50" si="5">IF((COUNTA(AF11:AO11)&gt;0),AVERAGE(AF11:AO11),"")</f>
        <v>80.5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Mempunyai ketrampilan membuat refleksi tentang peran keluarga dan sekolah sebagai lembaga pendidikan dalam kehidupan modern dengan baik</v>
      </c>
      <c r="Q11" s="39"/>
      <c r="R11" s="47" t="s">
        <v>9</v>
      </c>
      <c r="S11" s="18"/>
      <c r="T11" s="41">
        <v>79</v>
      </c>
      <c r="U11" s="42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5">
        <v>85</v>
      </c>
      <c r="AG11" s="42">
        <v>76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7" t="s">
        <v>56</v>
      </c>
      <c r="FD11" s="87"/>
      <c r="FE11" s="87"/>
      <c r="FG11" s="85" t="s">
        <v>57</v>
      </c>
      <c r="FH11" s="85"/>
      <c r="FI11" s="85"/>
    </row>
    <row r="12" spans="1:167" ht="15.75" thickBot="1" x14ac:dyDescent="0.3">
      <c r="A12" s="19">
        <v>2</v>
      </c>
      <c r="B12" s="19">
        <v>109025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miliki kemampuan menganalisis mengenai keluarga dan sekolah sebagai lembaga pendidikan dalam kehidupan modern dengan baik</v>
      </c>
      <c r="K12" s="28">
        <f t="shared" si="5"/>
        <v>78</v>
      </c>
      <c r="L12" s="28" t="str">
        <f t="shared" si="6"/>
        <v>B</v>
      </c>
      <c r="M12" s="28">
        <f t="shared" si="7"/>
        <v>78</v>
      </c>
      <c r="N12" s="28" t="str">
        <f t="shared" si="8"/>
        <v>B</v>
      </c>
      <c r="O12" s="36">
        <v>2</v>
      </c>
      <c r="P12" s="28" t="str">
        <f t="shared" si="9"/>
        <v>Mempunyai ketrampilan membuat refleksi tentang peran keluarga dan sekolah sebagai lembaga pendidikan dalam kehidupan modern dengan baik</v>
      </c>
      <c r="Q12" s="39"/>
      <c r="R12" s="47" t="s">
        <v>9</v>
      </c>
      <c r="S12" s="18"/>
      <c r="T12" s="43">
        <v>80</v>
      </c>
      <c r="U12" s="44">
        <v>79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6">
        <v>80</v>
      </c>
      <c r="AG12" s="44">
        <v>76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thickBot="1" x14ac:dyDescent="0.3">
      <c r="A13" s="19">
        <v>3</v>
      </c>
      <c r="B13" s="19">
        <v>109026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miliki kemampuan menganalisis mengenai keluarga dan sekolah sebagai lembaga pendidikan dalam kehidupan modern dengan baik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2</v>
      </c>
      <c r="P13" s="28" t="str">
        <f t="shared" si="9"/>
        <v>Mempunyai ketrampilan membuat refleksi tentang peran keluarga dan sekolah sebagai lembaga pendidikan dalam kehidupan modern dengan baik</v>
      </c>
      <c r="Q13" s="39"/>
      <c r="R13" s="47" t="s">
        <v>9</v>
      </c>
      <c r="S13" s="18"/>
      <c r="T13" s="43">
        <v>77</v>
      </c>
      <c r="U13" s="44">
        <v>77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6">
        <v>80</v>
      </c>
      <c r="AG13" s="44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6">
        <v>1</v>
      </c>
      <c r="FH13" s="88" t="s">
        <v>110</v>
      </c>
      <c r="FI13" s="90" t="s">
        <v>108</v>
      </c>
      <c r="FJ13" s="92">
        <v>40141</v>
      </c>
      <c r="FK13" s="92">
        <v>40151</v>
      </c>
    </row>
    <row r="14" spans="1:167" ht="15.75" thickBot="1" x14ac:dyDescent="0.3">
      <c r="A14" s="19">
        <v>4</v>
      </c>
      <c r="B14" s="19">
        <v>109027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miliki kemampuan menganalisis mengenai keluarga dan sekolah sebagai lembaga pendidikan dalam kehidupan modern dengan baik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Mempunyai ketrampilan membuat refleksi tentang peran keluarga dan sekolah sebagai lembaga pendidikan dalam kehidupan modern dengan baik</v>
      </c>
      <c r="Q14" s="39"/>
      <c r="R14" s="47" t="s">
        <v>9</v>
      </c>
      <c r="S14" s="18"/>
      <c r="T14" s="43">
        <v>80</v>
      </c>
      <c r="U14" s="44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6">
        <v>80</v>
      </c>
      <c r="AG14" s="44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6"/>
      <c r="FH14" s="89"/>
      <c r="FI14" s="91"/>
      <c r="FJ14" s="92"/>
      <c r="FK14" s="92"/>
    </row>
    <row r="15" spans="1:167" ht="15.75" thickBot="1" x14ac:dyDescent="0.3">
      <c r="A15" s="19">
        <v>5</v>
      </c>
      <c r="B15" s="19">
        <v>109028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mengenai keluarga dan sekolah sebagai lembaga pendidikan dalam kehidupan modern dengan sanngat baik</v>
      </c>
      <c r="K15" s="28">
        <f t="shared" si="5"/>
        <v>81.5</v>
      </c>
      <c r="L15" s="28" t="str">
        <f t="shared" si="6"/>
        <v>B</v>
      </c>
      <c r="M15" s="28">
        <f t="shared" si="7"/>
        <v>81.5</v>
      </c>
      <c r="N15" s="28" t="str">
        <f t="shared" si="8"/>
        <v>B</v>
      </c>
      <c r="O15" s="36">
        <v>2</v>
      </c>
      <c r="P15" s="28" t="str">
        <f t="shared" si="9"/>
        <v>Mempunyai ketrampilan membuat refleksi tentang peran keluarga dan sekolah sebagai lembaga pendidikan dalam kehidupan modern dengan baik</v>
      </c>
      <c r="Q15" s="39"/>
      <c r="R15" s="47" t="s">
        <v>8</v>
      </c>
      <c r="S15" s="18"/>
      <c r="T15" s="43">
        <v>90</v>
      </c>
      <c r="U15" s="44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6">
        <v>83</v>
      </c>
      <c r="AG15" s="44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6">
        <v>2</v>
      </c>
      <c r="FH15" s="90" t="s">
        <v>111</v>
      </c>
      <c r="FI15" s="90" t="s">
        <v>109</v>
      </c>
      <c r="FJ15" s="92">
        <v>40142</v>
      </c>
      <c r="FK15" s="92">
        <v>40152</v>
      </c>
    </row>
    <row r="16" spans="1:167" ht="15.75" thickBot="1" x14ac:dyDescent="0.3">
      <c r="A16" s="19">
        <v>6</v>
      </c>
      <c r="B16" s="19">
        <v>109029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menganalisis mengenai keluarga dan sekolah sebagai lembaga pendidikan dalam kehidupan modern dengan sanngat baik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Mempunyai ketrampilan membuat refleksi tentang peran keluarga dan sekolah sebagai lembaga pendidikan dalam kehidupan modern dengan baik</v>
      </c>
      <c r="Q16" s="39"/>
      <c r="R16" s="47" t="s">
        <v>8</v>
      </c>
      <c r="S16" s="18"/>
      <c r="T16" s="43">
        <v>92</v>
      </c>
      <c r="U16" s="44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6">
        <v>83</v>
      </c>
      <c r="AG16" s="44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6"/>
      <c r="FH16" s="91"/>
      <c r="FI16" s="91"/>
      <c r="FJ16" s="92"/>
      <c r="FK16" s="92"/>
    </row>
    <row r="17" spans="1:167" ht="15.75" thickBot="1" x14ac:dyDescent="0.3">
      <c r="A17" s="19">
        <v>7</v>
      </c>
      <c r="B17" s="19">
        <v>109030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menganalisis mengenai keluarga dan sekolah sebagai lembaga pendidikan dalam kehidupan modern dengan sanngat baik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Mempunyai ketrampilan membuat refleksi tentang peran keluarga dan sekolah sebagai lembaga pendidikan dalam kehidupan modern dengan baik</v>
      </c>
      <c r="Q17" s="39"/>
      <c r="R17" s="47" t="s">
        <v>8</v>
      </c>
      <c r="S17" s="18"/>
      <c r="T17" s="43">
        <v>90</v>
      </c>
      <c r="U17" s="44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6">
        <v>85</v>
      </c>
      <c r="AG17" s="44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6">
        <v>3</v>
      </c>
      <c r="FH17" s="91"/>
      <c r="FI17" s="91"/>
      <c r="FJ17" s="92">
        <v>40143</v>
      </c>
      <c r="FK17" s="92">
        <v>40153</v>
      </c>
    </row>
    <row r="18" spans="1:167" ht="15.75" thickBot="1" x14ac:dyDescent="0.3">
      <c r="A18" s="19">
        <v>8</v>
      </c>
      <c r="B18" s="19">
        <v>109031</v>
      </c>
      <c r="C18" s="19" t="s">
        <v>72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miliki kemampuan menganalisis mengenai keluarga dan sekolah sebagai lembaga pendidikan dalam kehidupan modern dengan baik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Mempunyai ketrampilan membuat refleksi tentang peran keluarga dan sekolah sebagai lembaga pendidikan dalam kehidupan modern dengan baik</v>
      </c>
      <c r="Q18" s="39"/>
      <c r="R18" s="47" t="s">
        <v>9</v>
      </c>
      <c r="S18" s="18"/>
      <c r="T18" s="43">
        <v>78</v>
      </c>
      <c r="U18" s="44">
        <v>79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6">
        <v>80</v>
      </c>
      <c r="AG18" s="44">
        <v>76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6"/>
      <c r="FH18" s="91"/>
      <c r="FI18" s="91"/>
      <c r="FJ18" s="92"/>
      <c r="FK18" s="92"/>
    </row>
    <row r="19" spans="1:167" ht="15.75" thickBot="1" x14ac:dyDescent="0.3">
      <c r="A19" s="19">
        <v>9</v>
      </c>
      <c r="B19" s="19">
        <v>109032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miliki kemampuan menganalisis mengenai keluarga dan sekolah sebagai lembaga pendidikan dalam kehidupan modern dengan baik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Mempunyai ketrampilan membuat refleksi tentang peran keluarga dan sekolah sebagai lembaga pendidikan dalam kehidupan modern dengan baik</v>
      </c>
      <c r="Q19" s="39"/>
      <c r="R19" s="47" t="s">
        <v>9</v>
      </c>
      <c r="S19" s="18"/>
      <c r="T19" s="43">
        <v>79</v>
      </c>
      <c r="U19" s="44">
        <v>78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6">
        <v>84</v>
      </c>
      <c r="AG19" s="44">
        <v>76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6">
        <v>4</v>
      </c>
      <c r="FH19" s="91"/>
      <c r="FI19" s="91"/>
      <c r="FJ19" s="92">
        <v>40144</v>
      </c>
      <c r="FK19" s="92">
        <v>40154</v>
      </c>
    </row>
    <row r="20" spans="1:167" ht="15.75" thickBot="1" x14ac:dyDescent="0.3">
      <c r="A20" s="19">
        <v>10</v>
      </c>
      <c r="B20" s="19">
        <v>109033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miliki kemampuan menganalisis mengenai keluarga dan sekolah sebagai lembaga pendidikan dalam kehidupan modern dengan baik</v>
      </c>
      <c r="K20" s="28">
        <f t="shared" si="5"/>
        <v>80.5</v>
      </c>
      <c r="L20" s="28" t="str">
        <f t="shared" si="6"/>
        <v>B</v>
      </c>
      <c r="M20" s="28">
        <f t="shared" si="7"/>
        <v>80.5</v>
      </c>
      <c r="N20" s="28" t="str">
        <f t="shared" si="8"/>
        <v>B</v>
      </c>
      <c r="O20" s="36">
        <v>2</v>
      </c>
      <c r="P20" s="28" t="str">
        <f t="shared" si="9"/>
        <v>Mempunyai ketrampilan membuat refleksi tentang peran keluarga dan sekolah sebagai lembaga pendidikan dalam kehidupan modern dengan baik</v>
      </c>
      <c r="Q20" s="39"/>
      <c r="R20" s="47" t="s">
        <v>9</v>
      </c>
      <c r="S20" s="18"/>
      <c r="T20" s="43">
        <v>82</v>
      </c>
      <c r="U20" s="44">
        <v>77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6">
        <v>85</v>
      </c>
      <c r="AG20" s="44">
        <v>76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6"/>
      <c r="FH20" s="91"/>
      <c r="FI20" s="91"/>
      <c r="FJ20" s="92"/>
      <c r="FK20" s="92"/>
    </row>
    <row r="21" spans="1:167" ht="15.75" thickBot="1" x14ac:dyDescent="0.3">
      <c r="A21" s="19">
        <v>11</v>
      </c>
      <c r="B21" s="19">
        <v>109034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miliki kemampuan menganalisis mengenai keluarga dan sekolah sebagai lembaga pendidikan dalam kehidupan modern dengan baik</v>
      </c>
      <c r="K21" s="28">
        <f t="shared" si="5"/>
        <v>78</v>
      </c>
      <c r="L21" s="28" t="str">
        <f t="shared" si="6"/>
        <v>B</v>
      </c>
      <c r="M21" s="28">
        <f t="shared" si="7"/>
        <v>78</v>
      </c>
      <c r="N21" s="28" t="str">
        <f t="shared" si="8"/>
        <v>B</v>
      </c>
      <c r="O21" s="36">
        <v>2</v>
      </c>
      <c r="P21" s="28" t="str">
        <f t="shared" si="9"/>
        <v>Mempunyai ketrampilan membuat refleksi tentang peran keluarga dan sekolah sebagai lembaga pendidikan dalam kehidupan modern dengan baik</v>
      </c>
      <c r="Q21" s="39"/>
      <c r="R21" s="47" t="s">
        <v>9</v>
      </c>
      <c r="S21" s="18"/>
      <c r="T21" s="43">
        <v>79</v>
      </c>
      <c r="U21" s="44">
        <v>76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6">
        <v>80</v>
      </c>
      <c r="AG21" s="44">
        <v>76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6">
        <v>5</v>
      </c>
      <c r="FH21" s="91"/>
      <c r="FI21" s="91"/>
      <c r="FJ21" s="92">
        <v>40145</v>
      </c>
      <c r="FK21" s="92">
        <v>40155</v>
      </c>
    </row>
    <row r="22" spans="1:167" ht="15.75" thickBot="1" x14ac:dyDescent="0.3">
      <c r="A22" s="19">
        <v>12</v>
      </c>
      <c r="B22" s="19">
        <v>109035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miliki kemampuan menganalisis mengenai keluarga dan sekolah sebagai lembaga pendidikan dalam kehidupan modern dengan baik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Mempunyai ketrampilan membuat refleksi tentang peran keluarga dan sekolah sebagai lembaga pendidikan dalam kehidupan modern dengan baik</v>
      </c>
      <c r="Q22" s="39"/>
      <c r="R22" s="47" t="s">
        <v>9</v>
      </c>
      <c r="S22" s="18"/>
      <c r="T22" s="43">
        <v>78</v>
      </c>
      <c r="U22" s="44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6">
        <v>85</v>
      </c>
      <c r="AG22" s="44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6"/>
      <c r="FH22" s="91"/>
      <c r="FI22" s="91"/>
      <c r="FJ22" s="92"/>
      <c r="FK22" s="92"/>
    </row>
    <row r="23" spans="1:167" ht="15.75" thickBot="1" x14ac:dyDescent="0.3">
      <c r="A23" s="19">
        <v>13</v>
      </c>
      <c r="B23" s="19">
        <v>109036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miliki kemampuan menganalisis mengenai keluarga dan sekolah sebagai lembaga pendidikan dalam kehidupan modern dengan baik</v>
      </c>
      <c r="K23" s="28">
        <f t="shared" si="5"/>
        <v>78</v>
      </c>
      <c r="L23" s="28" t="str">
        <f t="shared" si="6"/>
        <v>B</v>
      </c>
      <c r="M23" s="28">
        <f t="shared" si="7"/>
        <v>78</v>
      </c>
      <c r="N23" s="28" t="str">
        <f t="shared" si="8"/>
        <v>B</v>
      </c>
      <c r="O23" s="36">
        <v>2</v>
      </c>
      <c r="P23" s="28" t="str">
        <f t="shared" si="9"/>
        <v>Mempunyai ketrampilan membuat refleksi tentang peran keluarga dan sekolah sebagai lembaga pendidikan dalam kehidupan modern dengan baik</v>
      </c>
      <c r="Q23" s="39"/>
      <c r="R23" s="47" t="s">
        <v>9</v>
      </c>
      <c r="S23" s="18"/>
      <c r="T23" s="43">
        <v>77</v>
      </c>
      <c r="U23" s="44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6">
        <v>80</v>
      </c>
      <c r="AG23" s="44">
        <v>76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6">
        <v>6</v>
      </c>
      <c r="FH23" s="91"/>
      <c r="FI23" s="91"/>
      <c r="FJ23" s="92">
        <v>40146</v>
      </c>
      <c r="FK23" s="92">
        <v>40156</v>
      </c>
    </row>
    <row r="24" spans="1:167" ht="15.75" thickBot="1" x14ac:dyDescent="0.3">
      <c r="A24" s="19">
        <v>14</v>
      </c>
      <c r="B24" s="19">
        <v>109037</v>
      </c>
      <c r="C24" s="19" t="s">
        <v>78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menganalisis mengenai keluarga dan sekolah sebagai lembaga pendidikan dalam kehidupan modern dengan sanngat baik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Mempunyai ketrampilan membuat refleksi tentang peran keluarga dan sekolah sebagai lembaga pendidikan dalam kehidupan modern dengan sangat baik</v>
      </c>
      <c r="Q24" s="39"/>
      <c r="R24" s="47" t="s">
        <v>8</v>
      </c>
      <c r="S24" s="18"/>
      <c r="T24" s="43">
        <v>94</v>
      </c>
      <c r="U24" s="44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6">
        <v>85</v>
      </c>
      <c r="AG24" s="44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6"/>
      <c r="FH24" s="91"/>
      <c r="FI24" s="91"/>
      <c r="FJ24" s="92"/>
      <c r="FK24" s="92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8" t="s">
        <v>79</v>
      </c>
      <c r="FD25" s="58"/>
      <c r="FE25" s="58"/>
      <c r="FG25" s="86">
        <v>7</v>
      </c>
      <c r="FH25" s="91"/>
      <c r="FI25" s="91"/>
      <c r="FJ25" s="92">
        <v>40147</v>
      </c>
      <c r="FK25" s="92">
        <v>40157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6"/>
      <c r="FH26" s="91"/>
      <c r="FI26" s="91"/>
      <c r="FJ26" s="92"/>
      <c r="FK26" s="92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6">
        <v>8</v>
      </c>
      <c r="FH27" s="91"/>
      <c r="FI27" s="91"/>
      <c r="FJ27" s="92">
        <v>40148</v>
      </c>
      <c r="FK27" s="92">
        <v>40158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6"/>
      <c r="FH28" s="91"/>
      <c r="FI28" s="91"/>
      <c r="FJ28" s="92"/>
      <c r="FK28" s="92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6">
        <v>9</v>
      </c>
      <c r="FH29" s="91"/>
      <c r="FI29" s="91"/>
      <c r="FJ29" s="92">
        <v>40149</v>
      </c>
      <c r="FK29" s="92">
        <v>40159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6"/>
      <c r="FH30" s="91"/>
      <c r="FI30" s="91"/>
      <c r="FJ30" s="92"/>
      <c r="FK30" s="92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6">
        <v>10</v>
      </c>
      <c r="FH31" s="91"/>
      <c r="FI31" s="91"/>
      <c r="FJ31" s="92">
        <v>40150</v>
      </c>
      <c r="FK31" s="92">
        <v>40160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6"/>
      <c r="FH32" s="92"/>
      <c r="FI32" s="92"/>
      <c r="FJ32" s="92"/>
      <c r="FK32" s="92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80</v>
      </c>
      <c r="D52" s="18"/>
      <c r="E52" s="18"/>
      <c r="F52" s="18" t="s">
        <v>81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82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83</v>
      </c>
      <c r="D53" s="18"/>
      <c r="E53" s="18"/>
      <c r="F53" s="18" t="s">
        <v>84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85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86</v>
      </c>
      <c r="G54" s="18"/>
      <c r="H54" s="18"/>
      <c r="I54" s="38"/>
      <c r="J54" s="30"/>
      <c r="K54" s="18">
        <f>IF(COUNTBLANK($G$11:$G$50)=40,"",AVERAGE($G$11:$G$50))</f>
        <v>81.928571428571431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91</v>
      </c>
      <c r="R57" s="37" t="s">
        <v>92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22" sqref="R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903</v>
      </c>
      <c r="B1" s="2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93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68" t="s">
        <v>13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5" t="s">
        <v>14</v>
      </c>
      <c r="B8" s="66" t="s">
        <v>15</v>
      </c>
      <c r="C8" s="65" t="s">
        <v>16</v>
      </c>
      <c r="D8" s="18"/>
      <c r="E8" s="76" t="s">
        <v>17</v>
      </c>
      <c r="F8" s="77"/>
      <c r="G8" s="77"/>
      <c r="H8" s="77"/>
      <c r="I8" s="77"/>
      <c r="J8" s="78"/>
      <c r="K8" s="73" t="s">
        <v>18</v>
      </c>
      <c r="L8" s="74"/>
      <c r="M8" s="74"/>
      <c r="N8" s="74"/>
      <c r="O8" s="74"/>
      <c r="P8" s="75"/>
      <c r="Q8" s="55" t="s">
        <v>19</v>
      </c>
      <c r="R8" s="55"/>
      <c r="S8" s="18"/>
      <c r="T8" s="54" t="s">
        <v>20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34"/>
      <c r="AF8" s="59" t="s">
        <v>21</v>
      </c>
      <c r="AG8" s="59"/>
      <c r="AH8" s="59"/>
      <c r="AI8" s="59"/>
      <c r="AJ8" s="59"/>
      <c r="AK8" s="59"/>
      <c r="AL8" s="59"/>
      <c r="AM8" s="59"/>
      <c r="AN8" s="59"/>
      <c r="AO8" s="59"/>
      <c r="AP8" s="34"/>
      <c r="AQ8" s="61" t="s">
        <v>19</v>
      </c>
      <c r="AR8" s="61"/>
      <c r="AS8" s="61"/>
      <c r="AT8" s="61"/>
      <c r="AU8" s="61"/>
      <c r="AV8" s="61"/>
      <c r="AW8" s="61"/>
      <c r="AX8" s="61"/>
      <c r="AY8" s="61"/>
      <c r="AZ8" s="61"/>
      <c r="BA8" s="6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5"/>
      <c r="B9" s="66"/>
      <c r="C9" s="65"/>
      <c r="D9" s="18"/>
      <c r="E9" s="54" t="s">
        <v>23</v>
      </c>
      <c r="F9" s="54"/>
      <c r="G9" s="79" t="s">
        <v>24</v>
      </c>
      <c r="H9" s="80"/>
      <c r="I9" s="80"/>
      <c r="J9" s="81"/>
      <c r="K9" s="69" t="s">
        <v>23</v>
      </c>
      <c r="L9" s="70"/>
      <c r="M9" s="82" t="s">
        <v>24</v>
      </c>
      <c r="N9" s="83"/>
      <c r="O9" s="83"/>
      <c r="P9" s="84"/>
      <c r="Q9" s="71" t="s">
        <v>23</v>
      </c>
      <c r="R9" s="71" t="s">
        <v>24</v>
      </c>
      <c r="S9" s="18"/>
      <c r="T9" s="56" t="s">
        <v>25</v>
      </c>
      <c r="U9" s="56" t="s">
        <v>26</v>
      </c>
      <c r="V9" s="56" t="s">
        <v>27</v>
      </c>
      <c r="W9" s="56" t="s">
        <v>28</v>
      </c>
      <c r="X9" s="56" t="s">
        <v>29</v>
      </c>
      <c r="Y9" s="56" t="s">
        <v>30</v>
      </c>
      <c r="Z9" s="56" t="s">
        <v>31</v>
      </c>
      <c r="AA9" s="56" t="s">
        <v>32</v>
      </c>
      <c r="AB9" s="56" t="s">
        <v>33</v>
      </c>
      <c r="AC9" s="56" t="s">
        <v>34</v>
      </c>
      <c r="AD9" s="53" t="s">
        <v>35</v>
      </c>
      <c r="AE9" s="34"/>
      <c r="AF9" s="63" t="s">
        <v>36</v>
      </c>
      <c r="AG9" s="63" t="s">
        <v>37</v>
      </c>
      <c r="AH9" s="63" t="s">
        <v>38</v>
      </c>
      <c r="AI9" s="63" t="s">
        <v>39</v>
      </c>
      <c r="AJ9" s="63" t="s">
        <v>40</v>
      </c>
      <c r="AK9" s="63" t="s">
        <v>41</v>
      </c>
      <c r="AL9" s="63" t="s">
        <v>42</v>
      </c>
      <c r="AM9" s="63" t="s">
        <v>43</v>
      </c>
      <c r="AN9" s="63" t="s">
        <v>44</v>
      </c>
      <c r="AO9" s="63" t="s">
        <v>45</v>
      </c>
      <c r="AP9" s="34"/>
      <c r="AQ9" s="60" t="s">
        <v>46</v>
      </c>
      <c r="AR9" s="60"/>
      <c r="AS9" s="60" t="s">
        <v>47</v>
      </c>
      <c r="AT9" s="60"/>
      <c r="AU9" s="60" t="s">
        <v>48</v>
      </c>
      <c r="AV9" s="60"/>
      <c r="AW9" s="60"/>
      <c r="AX9" s="60" t="s">
        <v>49</v>
      </c>
      <c r="AY9" s="60"/>
      <c r="AZ9" s="60"/>
      <c r="BA9" s="6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65"/>
      <c r="B10" s="66"/>
      <c r="C10" s="6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2"/>
      <c r="R10" s="72"/>
      <c r="S10" s="18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3"/>
      <c r="AE10" s="3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thickBot="1" x14ac:dyDescent="0.3">
      <c r="A11" s="19">
        <v>1</v>
      </c>
      <c r="B11" s="19">
        <v>109039</v>
      </c>
      <c r="C11" s="19" t="s">
        <v>94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mengenai keluarga dan sekolah sebagai lembaga pendidikan dalam kehidupan modern dengan baik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Mempunyai ketrampilan membuat refleksi tentang peran keluarga dan sekolah sebagai lembaga pendidikan dalam kehidupan modern dengan baik</v>
      </c>
      <c r="Q11" s="39"/>
      <c r="R11" s="47" t="s">
        <v>9</v>
      </c>
      <c r="S11" s="18"/>
      <c r="T11" s="48">
        <v>81</v>
      </c>
      <c r="U11" s="42">
        <v>77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2">
        <v>86</v>
      </c>
      <c r="AG11" s="42">
        <v>76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7" t="s">
        <v>56</v>
      </c>
      <c r="FD11" s="87"/>
      <c r="FE11" s="87"/>
      <c r="FG11" s="85" t="s">
        <v>57</v>
      </c>
      <c r="FH11" s="85"/>
      <c r="FI11" s="85"/>
    </row>
    <row r="12" spans="1:167" ht="15.75" thickBot="1" x14ac:dyDescent="0.3">
      <c r="A12" s="19">
        <v>2</v>
      </c>
      <c r="B12" s="19">
        <v>109040</v>
      </c>
      <c r="C12" s="19" t="s">
        <v>95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menganalisis mengenai keluarga dan sekolah sebagai lembaga pendidikan dalam kehidupan modern dengan baik</v>
      </c>
      <c r="K12" s="28">
        <f t="shared" si="5"/>
        <v>77</v>
      </c>
      <c r="L12" s="28" t="str">
        <f t="shared" si="6"/>
        <v>B</v>
      </c>
      <c r="M12" s="28">
        <f t="shared" si="7"/>
        <v>77</v>
      </c>
      <c r="N12" s="28" t="str">
        <f t="shared" si="8"/>
        <v>B</v>
      </c>
      <c r="O12" s="36">
        <v>2</v>
      </c>
      <c r="P12" s="28" t="str">
        <f t="shared" si="9"/>
        <v>Mempunyai ketrampilan membuat refleksi tentang peran keluarga dan sekolah sebagai lembaga pendidikan dalam kehidupan modern dengan baik</v>
      </c>
      <c r="Q12" s="39"/>
      <c r="R12" s="47" t="s">
        <v>9</v>
      </c>
      <c r="S12" s="18"/>
      <c r="T12" s="49">
        <v>81</v>
      </c>
      <c r="U12" s="44">
        <v>76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4">
        <v>78</v>
      </c>
      <c r="AG12" s="44">
        <v>76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thickBot="1" x14ac:dyDescent="0.3">
      <c r="A13" s="19">
        <v>3</v>
      </c>
      <c r="B13" s="19">
        <v>109041</v>
      </c>
      <c r="C13" s="19" t="s">
        <v>96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emiliki kemampuan menganalisis mengenai keluarga dan sekolah sebagai lembaga pendidikan dalam kehidupan modern dengan sanngat baik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Mempunyai ketrampilan membuat refleksi tentang peran keluarga dan sekolah sebagai lembaga pendidikan dalam kehidupan modern dengan baik</v>
      </c>
      <c r="Q13" s="39"/>
      <c r="R13" s="47" t="s">
        <v>8</v>
      </c>
      <c r="S13" s="18"/>
      <c r="T13" s="49">
        <v>89</v>
      </c>
      <c r="U13" s="44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4">
        <v>78</v>
      </c>
      <c r="AG13" s="44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6">
        <v>1</v>
      </c>
      <c r="FH13" s="88" t="s">
        <v>112</v>
      </c>
      <c r="FI13" s="90" t="s">
        <v>108</v>
      </c>
      <c r="FJ13" s="92">
        <v>40161</v>
      </c>
      <c r="FK13" s="92">
        <v>40171</v>
      </c>
    </row>
    <row r="14" spans="1:167" ht="15.75" thickBot="1" x14ac:dyDescent="0.3">
      <c r="A14" s="19">
        <v>4</v>
      </c>
      <c r="B14" s="19">
        <v>109042</v>
      </c>
      <c r="C14" s="19" t="s">
        <v>97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menganalisis mengenai keluarga dan sekolah sebagai lembaga pendidikan dalam kehidupan modern dengan baik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2</v>
      </c>
      <c r="P14" s="28" t="str">
        <f t="shared" si="9"/>
        <v>Mempunyai ketrampilan membuat refleksi tentang peran keluarga dan sekolah sebagai lembaga pendidikan dalam kehidupan modern dengan baik</v>
      </c>
      <c r="Q14" s="39"/>
      <c r="R14" s="47" t="s">
        <v>9</v>
      </c>
      <c r="S14" s="18"/>
      <c r="T14" s="49">
        <v>84</v>
      </c>
      <c r="U14" s="44">
        <v>79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4">
        <v>80</v>
      </c>
      <c r="AG14" s="44">
        <v>76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6"/>
      <c r="FH14" s="89"/>
      <c r="FI14" s="91"/>
      <c r="FJ14" s="92"/>
      <c r="FK14" s="92"/>
    </row>
    <row r="15" spans="1:167" ht="15.75" thickBot="1" x14ac:dyDescent="0.3">
      <c r="A15" s="19">
        <v>5</v>
      </c>
      <c r="B15" s="19">
        <v>109043</v>
      </c>
      <c r="C15" s="19" t="s">
        <v>98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menganalisis mengenai keluarga dan sekolah sebagai lembaga pendidikan dalam kehidupan modern dengan baik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Mempunyai ketrampilan membuat refleksi tentang peran keluarga dan sekolah sebagai lembaga pendidikan dalam kehidupan modern dengan baik</v>
      </c>
      <c r="Q15" s="39"/>
      <c r="R15" s="47" t="s">
        <v>9</v>
      </c>
      <c r="S15" s="18"/>
      <c r="T15" s="49">
        <v>85</v>
      </c>
      <c r="U15" s="44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4">
        <v>86</v>
      </c>
      <c r="AG15" s="44">
        <v>76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6">
        <v>2</v>
      </c>
      <c r="FH15" s="90" t="s">
        <v>113</v>
      </c>
      <c r="FI15" s="90" t="s">
        <v>109</v>
      </c>
      <c r="FJ15" s="92">
        <v>40162</v>
      </c>
      <c r="FK15" s="92">
        <v>40172</v>
      </c>
    </row>
    <row r="16" spans="1:167" ht="15.75" thickBot="1" x14ac:dyDescent="0.3">
      <c r="A16" s="19">
        <v>6</v>
      </c>
      <c r="B16" s="19">
        <v>109044</v>
      </c>
      <c r="C16" s="19" t="s">
        <v>99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emiliki kemampuan menganalisis mengenai keluarga dan sekolah sebagai lembaga pendidikan dalam kehidupan modern dengan sanngat baik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Mempunyai ketrampilan membuat refleksi tentang peran keluarga dan sekolah sebagai lembaga pendidikan dalam kehidupan modern dengan baik</v>
      </c>
      <c r="Q16" s="39"/>
      <c r="R16" s="47" t="s">
        <v>8</v>
      </c>
      <c r="S16" s="18"/>
      <c r="T16" s="49">
        <v>85</v>
      </c>
      <c r="U16" s="44">
        <v>84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4">
        <v>80</v>
      </c>
      <c r="AG16" s="44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6"/>
      <c r="FH16" s="91"/>
      <c r="FI16" s="91"/>
      <c r="FJ16" s="92"/>
      <c r="FK16" s="92"/>
    </row>
    <row r="17" spans="1:167" ht="15.75" thickBot="1" x14ac:dyDescent="0.3">
      <c r="A17" s="19">
        <v>7</v>
      </c>
      <c r="B17" s="19">
        <v>109045</v>
      </c>
      <c r="C17" s="19" t="s">
        <v>100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menganalisis mengenai keluarga dan sekolah sebagai lembaga pendidikan dalam kehidupan modern dengan baik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Mempunyai ketrampilan membuat refleksi tentang peran keluarga dan sekolah sebagai lembaga pendidikan dalam kehidupan modern dengan baik</v>
      </c>
      <c r="Q17" s="39"/>
      <c r="R17" s="47" t="s">
        <v>9</v>
      </c>
      <c r="S17" s="18"/>
      <c r="T17" s="49">
        <v>83</v>
      </c>
      <c r="U17" s="44">
        <v>76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4">
        <v>87</v>
      </c>
      <c r="AG17" s="44">
        <v>76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6">
        <v>3</v>
      </c>
      <c r="FH17" s="91"/>
      <c r="FI17" s="91"/>
      <c r="FJ17" s="92">
        <v>40163</v>
      </c>
      <c r="FK17" s="92">
        <v>40173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6"/>
      <c r="FH18" s="91"/>
      <c r="FI18" s="91"/>
      <c r="FJ18" s="92"/>
      <c r="FK18" s="92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6">
        <v>4</v>
      </c>
      <c r="FH19" s="91"/>
      <c r="FI19" s="91"/>
      <c r="FJ19" s="92">
        <v>40164</v>
      </c>
      <c r="FK19" s="92">
        <v>40174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6"/>
      <c r="FH20" s="91"/>
      <c r="FI20" s="91"/>
      <c r="FJ20" s="92"/>
      <c r="FK20" s="92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6">
        <v>5</v>
      </c>
      <c r="FH21" s="91"/>
      <c r="FI21" s="91"/>
      <c r="FJ21" s="92">
        <v>40165</v>
      </c>
      <c r="FK21" s="92">
        <v>40175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6"/>
      <c r="FH22" s="91"/>
      <c r="FI22" s="91"/>
      <c r="FJ22" s="92"/>
      <c r="FK22" s="92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6">
        <v>6</v>
      </c>
      <c r="FH23" s="91"/>
      <c r="FI23" s="91"/>
      <c r="FJ23" s="92">
        <v>40166</v>
      </c>
      <c r="FK23" s="92">
        <v>40176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6"/>
      <c r="FH24" s="91"/>
      <c r="FI24" s="91"/>
      <c r="FJ24" s="92"/>
      <c r="FK24" s="92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8" t="s">
        <v>79</v>
      </c>
      <c r="FD25" s="58"/>
      <c r="FE25" s="58"/>
      <c r="FG25" s="86">
        <v>7</v>
      </c>
      <c r="FH25" s="91"/>
      <c r="FI25" s="91"/>
      <c r="FJ25" s="92">
        <v>40167</v>
      </c>
      <c r="FK25" s="92">
        <v>40177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6"/>
      <c r="FH26" s="91"/>
      <c r="FI26" s="91"/>
      <c r="FJ26" s="92"/>
      <c r="FK26" s="92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6">
        <v>8</v>
      </c>
      <c r="FH27" s="91"/>
      <c r="FI27" s="91"/>
      <c r="FJ27" s="92">
        <v>40168</v>
      </c>
      <c r="FK27" s="92">
        <v>40178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6"/>
      <c r="FH28" s="91"/>
      <c r="FI28" s="91"/>
      <c r="FJ28" s="92"/>
      <c r="FK28" s="92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6">
        <v>9</v>
      </c>
      <c r="FH29" s="91"/>
      <c r="FI29" s="91"/>
      <c r="FJ29" s="92">
        <v>40169</v>
      </c>
      <c r="FK29" s="92">
        <v>40179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6"/>
      <c r="FH30" s="91"/>
      <c r="FI30" s="91"/>
      <c r="FJ30" s="92"/>
      <c r="FK30" s="92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6">
        <v>10</v>
      </c>
      <c r="FH31" s="91"/>
      <c r="FI31" s="91"/>
      <c r="FJ31" s="92">
        <v>40170</v>
      </c>
      <c r="FK31" s="92">
        <v>40180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6"/>
      <c r="FH32" s="92"/>
      <c r="FI32" s="92"/>
      <c r="FJ32" s="92"/>
      <c r="FK32" s="92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80</v>
      </c>
      <c r="D52" s="18"/>
      <c r="E52" s="18"/>
      <c r="F52" s="18" t="s">
        <v>81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82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83</v>
      </c>
      <c r="D53" s="18"/>
      <c r="E53" s="18"/>
      <c r="F53" s="18" t="s">
        <v>84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85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86</v>
      </c>
      <c r="G54" s="18"/>
      <c r="H54" s="18"/>
      <c r="I54" s="38"/>
      <c r="J54" s="30"/>
      <c r="K54" s="18">
        <f>IF(COUNTBLANK($G$11:$G$50)=40,"",AVERAGE($G$11:$G$50))</f>
        <v>82.714285714285708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91</v>
      </c>
      <c r="R57" s="37" t="s">
        <v>92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19" sqref="L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1.855468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903</v>
      </c>
      <c r="B1" s="2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68" t="s">
        <v>13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5" t="s">
        <v>14</v>
      </c>
      <c r="B8" s="66" t="s">
        <v>15</v>
      </c>
      <c r="C8" s="65" t="s">
        <v>16</v>
      </c>
      <c r="D8" s="18"/>
      <c r="E8" s="76" t="s">
        <v>17</v>
      </c>
      <c r="F8" s="77"/>
      <c r="G8" s="77"/>
      <c r="H8" s="77"/>
      <c r="I8" s="77"/>
      <c r="J8" s="78"/>
      <c r="K8" s="73" t="s">
        <v>18</v>
      </c>
      <c r="L8" s="74"/>
      <c r="M8" s="74"/>
      <c r="N8" s="74"/>
      <c r="O8" s="74"/>
      <c r="P8" s="75"/>
      <c r="Q8" s="55" t="s">
        <v>19</v>
      </c>
      <c r="R8" s="55"/>
      <c r="S8" s="18"/>
      <c r="T8" s="54" t="s">
        <v>20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34"/>
      <c r="AF8" s="59" t="s">
        <v>21</v>
      </c>
      <c r="AG8" s="59"/>
      <c r="AH8" s="59"/>
      <c r="AI8" s="59"/>
      <c r="AJ8" s="59"/>
      <c r="AK8" s="59"/>
      <c r="AL8" s="59"/>
      <c r="AM8" s="59"/>
      <c r="AN8" s="59"/>
      <c r="AO8" s="59"/>
      <c r="AP8" s="34"/>
      <c r="AQ8" s="61" t="s">
        <v>19</v>
      </c>
      <c r="AR8" s="61"/>
      <c r="AS8" s="61"/>
      <c r="AT8" s="61"/>
      <c r="AU8" s="61"/>
      <c r="AV8" s="61"/>
      <c r="AW8" s="61"/>
      <c r="AX8" s="61"/>
      <c r="AY8" s="61"/>
      <c r="AZ8" s="61"/>
      <c r="BA8" s="6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5"/>
      <c r="B9" s="66"/>
      <c r="C9" s="65"/>
      <c r="D9" s="18"/>
      <c r="E9" s="54" t="s">
        <v>23</v>
      </c>
      <c r="F9" s="54"/>
      <c r="G9" s="79" t="s">
        <v>24</v>
      </c>
      <c r="H9" s="80"/>
      <c r="I9" s="80"/>
      <c r="J9" s="81"/>
      <c r="K9" s="69" t="s">
        <v>23</v>
      </c>
      <c r="L9" s="70"/>
      <c r="M9" s="82" t="s">
        <v>24</v>
      </c>
      <c r="N9" s="83"/>
      <c r="O9" s="83"/>
      <c r="P9" s="84"/>
      <c r="Q9" s="71" t="s">
        <v>23</v>
      </c>
      <c r="R9" s="71" t="s">
        <v>24</v>
      </c>
      <c r="S9" s="18"/>
      <c r="T9" s="56" t="s">
        <v>25</v>
      </c>
      <c r="U9" s="56" t="s">
        <v>26</v>
      </c>
      <c r="V9" s="56" t="s">
        <v>27</v>
      </c>
      <c r="W9" s="56" t="s">
        <v>28</v>
      </c>
      <c r="X9" s="56" t="s">
        <v>29</v>
      </c>
      <c r="Y9" s="56" t="s">
        <v>30</v>
      </c>
      <c r="Z9" s="56" t="s">
        <v>31</v>
      </c>
      <c r="AA9" s="56" t="s">
        <v>32</v>
      </c>
      <c r="AB9" s="56" t="s">
        <v>33</v>
      </c>
      <c r="AC9" s="56" t="s">
        <v>34</v>
      </c>
      <c r="AD9" s="53" t="s">
        <v>35</v>
      </c>
      <c r="AE9" s="34"/>
      <c r="AF9" s="63" t="s">
        <v>36</v>
      </c>
      <c r="AG9" s="63" t="s">
        <v>37</v>
      </c>
      <c r="AH9" s="63" t="s">
        <v>38</v>
      </c>
      <c r="AI9" s="63" t="s">
        <v>39</v>
      </c>
      <c r="AJ9" s="63" t="s">
        <v>40</v>
      </c>
      <c r="AK9" s="63" t="s">
        <v>41</v>
      </c>
      <c r="AL9" s="63" t="s">
        <v>42</v>
      </c>
      <c r="AM9" s="63" t="s">
        <v>43</v>
      </c>
      <c r="AN9" s="63" t="s">
        <v>44</v>
      </c>
      <c r="AO9" s="63" t="s">
        <v>45</v>
      </c>
      <c r="AP9" s="34"/>
      <c r="AQ9" s="60" t="s">
        <v>46</v>
      </c>
      <c r="AR9" s="60"/>
      <c r="AS9" s="60" t="s">
        <v>47</v>
      </c>
      <c r="AT9" s="60"/>
      <c r="AU9" s="60" t="s">
        <v>48</v>
      </c>
      <c r="AV9" s="60"/>
      <c r="AW9" s="60"/>
      <c r="AX9" s="60" t="s">
        <v>49</v>
      </c>
      <c r="AY9" s="60"/>
      <c r="AZ9" s="60"/>
      <c r="BA9" s="6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65"/>
      <c r="B10" s="66"/>
      <c r="C10" s="6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2"/>
      <c r="R10" s="72"/>
      <c r="S10" s="18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3"/>
      <c r="AE10" s="3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thickBot="1" x14ac:dyDescent="0.3">
      <c r="A11" s="19">
        <v>1</v>
      </c>
      <c r="B11" s="19">
        <v>109046</v>
      </c>
      <c r="C11" s="19" t="s">
        <v>102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mengenai keluarga dan sekolah sebagai lembaga pendidikan dalam kehidupan modern dengan sanngat baik</v>
      </c>
      <c r="K11" s="28">
        <f t="shared" ref="K11:K50" si="5">IF((COUNTA(AF11:AO11)&gt;0),AVERAGE(AF11:AO11),"")</f>
        <v>84.5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Mempunyai ketrampilan membuat refleksi tentang peran keluarga dan sekolah sebagai lembaga pendidikan dalam kehidupan modern dengan sangat baik</v>
      </c>
      <c r="Q11" s="39"/>
      <c r="R11" s="47" t="s">
        <v>8</v>
      </c>
      <c r="S11" s="18"/>
      <c r="T11" s="48">
        <v>87</v>
      </c>
      <c r="U11" s="42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50">
        <v>83</v>
      </c>
      <c r="AG11" s="42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7" t="s">
        <v>56</v>
      </c>
      <c r="FD11" s="87"/>
      <c r="FE11" s="87"/>
      <c r="FG11" s="85" t="s">
        <v>57</v>
      </c>
      <c r="FH11" s="85"/>
      <c r="FI11" s="85"/>
    </row>
    <row r="12" spans="1:167" ht="15.75" thickBot="1" x14ac:dyDescent="0.3">
      <c r="A12" s="19">
        <v>2</v>
      </c>
      <c r="B12" s="19">
        <v>109047</v>
      </c>
      <c r="C12" s="19" t="s">
        <v>103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mengenai keluarga dan sekolah sebagai lembaga pendidikan dalam kehidupan modern dengan sanngat baik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1</v>
      </c>
      <c r="P12" s="28" t="str">
        <f t="shared" si="9"/>
        <v>Mempunyai ketrampilan membuat refleksi tentang peran keluarga dan sekolah sebagai lembaga pendidikan dalam kehidupan modern dengan sangat baik</v>
      </c>
      <c r="Q12" s="39"/>
      <c r="R12" s="47" t="s">
        <v>8</v>
      </c>
      <c r="S12" s="18"/>
      <c r="T12" s="49">
        <v>89</v>
      </c>
      <c r="U12" s="44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51">
        <v>88</v>
      </c>
      <c r="AG12" s="44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thickBot="1" x14ac:dyDescent="0.3">
      <c r="A13" s="19">
        <v>3</v>
      </c>
      <c r="B13" s="19">
        <v>109048</v>
      </c>
      <c r="C13" s="19" t="s">
        <v>104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menganalisis mengenai keluarga dan sekolah sebagai lembaga pendidikan dalam kehidupan modern dengan baik</v>
      </c>
      <c r="K13" s="28">
        <f t="shared" si="5"/>
        <v>79.5</v>
      </c>
      <c r="L13" s="28" t="str">
        <f t="shared" si="6"/>
        <v>B</v>
      </c>
      <c r="M13" s="28">
        <f t="shared" si="7"/>
        <v>79.5</v>
      </c>
      <c r="N13" s="28" t="str">
        <f t="shared" si="8"/>
        <v>B</v>
      </c>
      <c r="O13" s="36">
        <v>2</v>
      </c>
      <c r="P13" s="28" t="str">
        <f t="shared" si="9"/>
        <v>Mempunyai ketrampilan membuat refleksi tentang peran keluarga dan sekolah sebagai lembaga pendidikan dalam kehidupan modern dengan baik</v>
      </c>
      <c r="Q13" s="39"/>
      <c r="R13" s="47" t="s">
        <v>9</v>
      </c>
      <c r="S13" s="18"/>
      <c r="T13" s="49">
        <v>84</v>
      </c>
      <c r="U13" s="44">
        <v>78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51">
        <v>83</v>
      </c>
      <c r="AG13" s="44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6">
        <v>1</v>
      </c>
      <c r="FH13" s="88" t="s">
        <v>110</v>
      </c>
      <c r="FI13" s="90" t="s">
        <v>108</v>
      </c>
      <c r="FJ13" s="92">
        <v>40181</v>
      </c>
      <c r="FK13" s="92">
        <v>40191</v>
      </c>
    </row>
    <row r="14" spans="1:167" ht="15.75" thickBot="1" x14ac:dyDescent="0.3">
      <c r="A14" s="19">
        <v>4</v>
      </c>
      <c r="B14" s="19">
        <v>109049</v>
      </c>
      <c r="C14" s="19" t="s">
        <v>105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menganalisis mengenai keluarga dan sekolah sebagai lembaga pendidikan dalam kehidupan modern dengan baik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Mempunyai ketrampilan membuat refleksi tentang peran keluarga dan sekolah sebagai lembaga pendidikan dalam kehidupan modern dengan baik</v>
      </c>
      <c r="Q14" s="39"/>
      <c r="R14" s="47" t="s">
        <v>9</v>
      </c>
      <c r="S14" s="18"/>
      <c r="T14" s="49">
        <v>84</v>
      </c>
      <c r="U14" s="44">
        <v>78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51">
        <v>82</v>
      </c>
      <c r="AG14" s="44">
        <v>76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6"/>
      <c r="FH14" s="89"/>
      <c r="FI14" s="91"/>
      <c r="FJ14" s="92"/>
      <c r="FK14" s="92"/>
    </row>
    <row r="15" spans="1:167" ht="15.75" thickBot="1" x14ac:dyDescent="0.3">
      <c r="A15" s="19">
        <v>5</v>
      </c>
      <c r="B15" s="19">
        <v>109050</v>
      </c>
      <c r="C15" s="19" t="s">
        <v>106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mengenai keluarga dan sekolah sebagai lembaga pendidikan dalam kehidupan modern dengan baik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Mempunyai ketrampilan membuat refleksi tentang peran keluarga dan sekolah sebagai lembaga pendidikan dalam kehidupan modern dengan baik</v>
      </c>
      <c r="Q15" s="39"/>
      <c r="R15" s="47" t="s">
        <v>9</v>
      </c>
      <c r="S15" s="18"/>
      <c r="T15" s="49">
        <v>81</v>
      </c>
      <c r="U15" s="44">
        <v>78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51">
        <v>80</v>
      </c>
      <c r="AG15" s="44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6">
        <v>2</v>
      </c>
      <c r="FH15" s="90" t="s">
        <v>113</v>
      </c>
      <c r="FI15" s="90" t="s">
        <v>109</v>
      </c>
      <c r="FJ15" s="92">
        <v>40182</v>
      </c>
      <c r="FK15" s="92">
        <v>40192</v>
      </c>
    </row>
    <row r="16" spans="1:167" ht="15.75" thickBot="1" x14ac:dyDescent="0.3">
      <c r="A16" s="19">
        <v>6</v>
      </c>
      <c r="B16" s="19">
        <v>109051</v>
      </c>
      <c r="C16" s="19" t="s">
        <v>107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mengenai keluarga dan sekolah sebagai lembaga pendidikan dalam kehidupan modern dengan baik</v>
      </c>
      <c r="K16" s="28">
        <f t="shared" si="5"/>
        <v>79</v>
      </c>
      <c r="L16" s="28" t="str">
        <f t="shared" si="6"/>
        <v>B</v>
      </c>
      <c r="M16" s="28">
        <f t="shared" si="7"/>
        <v>79</v>
      </c>
      <c r="N16" s="28" t="str">
        <f t="shared" si="8"/>
        <v>B</v>
      </c>
      <c r="O16" s="36">
        <v>2</v>
      </c>
      <c r="P16" s="28" t="str">
        <f t="shared" si="9"/>
        <v>Mempunyai ketrampilan membuat refleksi tentang peran keluarga dan sekolah sebagai lembaga pendidikan dalam kehidupan modern dengan baik</v>
      </c>
      <c r="Q16" s="39"/>
      <c r="R16" s="39"/>
      <c r="S16" s="18"/>
      <c r="T16" s="1">
        <v>82</v>
      </c>
      <c r="U16" s="44">
        <v>78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52">
        <v>82</v>
      </c>
      <c r="AG16" s="44">
        <v>76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6"/>
      <c r="FH16" s="91"/>
      <c r="FI16" s="91"/>
      <c r="FJ16" s="92"/>
      <c r="FK16" s="92"/>
    </row>
    <row r="17" spans="1:167" ht="15.75" thickBot="1" x14ac:dyDescent="0.3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47" t="s">
        <v>9</v>
      </c>
      <c r="S17" s="18"/>
      <c r="T17" s="1"/>
      <c r="U17" s="44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52"/>
      <c r="AG17" s="44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6">
        <v>3</v>
      </c>
      <c r="FH17" s="91"/>
      <c r="FI17" s="91"/>
      <c r="FJ17" s="92">
        <v>40183</v>
      </c>
      <c r="FK17" s="92">
        <v>40193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6"/>
      <c r="FH18" s="91"/>
      <c r="FI18" s="91"/>
      <c r="FJ18" s="92"/>
      <c r="FK18" s="92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6">
        <v>4</v>
      </c>
      <c r="FH19" s="91"/>
      <c r="FI19" s="91"/>
      <c r="FJ19" s="92">
        <v>40184</v>
      </c>
      <c r="FK19" s="92">
        <v>40194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6"/>
      <c r="FH20" s="91"/>
      <c r="FI20" s="91"/>
      <c r="FJ20" s="92"/>
      <c r="FK20" s="92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6">
        <v>5</v>
      </c>
      <c r="FH21" s="91"/>
      <c r="FI21" s="91"/>
      <c r="FJ21" s="92">
        <v>40185</v>
      </c>
      <c r="FK21" s="92">
        <v>40195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6"/>
      <c r="FH22" s="91"/>
      <c r="FI22" s="91"/>
      <c r="FJ22" s="92"/>
      <c r="FK22" s="92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6">
        <v>6</v>
      </c>
      <c r="FH23" s="91"/>
      <c r="FI23" s="91"/>
      <c r="FJ23" s="92">
        <v>40186</v>
      </c>
      <c r="FK23" s="92">
        <v>40196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6"/>
      <c r="FH24" s="91"/>
      <c r="FI24" s="91"/>
      <c r="FJ24" s="92"/>
      <c r="FK24" s="92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8" t="s">
        <v>79</v>
      </c>
      <c r="FD25" s="58"/>
      <c r="FE25" s="58"/>
      <c r="FG25" s="86">
        <v>7</v>
      </c>
      <c r="FH25" s="91"/>
      <c r="FI25" s="91"/>
      <c r="FJ25" s="92">
        <v>40187</v>
      </c>
      <c r="FK25" s="92">
        <v>40197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6"/>
      <c r="FH26" s="91"/>
      <c r="FI26" s="91"/>
      <c r="FJ26" s="92"/>
      <c r="FK26" s="92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6">
        <v>8</v>
      </c>
      <c r="FH27" s="91"/>
      <c r="FI27" s="91"/>
      <c r="FJ27" s="92">
        <v>40188</v>
      </c>
      <c r="FK27" s="92">
        <v>40198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6"/>
      <c r="FH28" s="91"/>
      <c r="FI28" s="91"/>
      <c r="FJ28" s="92"/>
      <c r="FK28" s="92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6">
        <v>9</v>
      </c>
      <c r="FH29" s="91"/>
      <c r="FI29" s="91"/>
      <c r="FJ29" s="92">
        <v>40189</v>
      </c>
      <c r="FK29" s="92">
        <v>40199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6"/>
      <c r="FH30" s="91"/>
      <c r="FI30" s="91"/>
      <c r="FJ30" s="92"/>
      <c r="FK30" s="92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6">
        <v>10</v>
      </c>
      <c r="FH31" s="91"/>
      <c r="FI31" s="91"/>
      <c r="FJ31" s="92">
        <v>40190</v>
      </c>
      <c r="FK31" s="92">
        <v>40200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6"/>
      <c r="FH32" s="92"/>
      <c r="FI32" s="92"/>
      <c r="FJ32" s="92"/>
      <c r="FK32" s="92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80</v>
      </c>
      <c r="D52" s="18"/>
      <c r="E52" s="18"/>
      <c r="F52" s="18" t="s">
        <v>81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82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83</v>
      </c>
      <c r="D53" s="18"/>
      <c r="E53" s="18"/>
      <c r="F53" s="18" t="s">
        <v>84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85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86</v>
      </c>
      <c r="G54" s="18"/>
      <c r="H54" s="18"/>
      <c r="I54" s="38"/>
      <c r="J54" s="30"/>
      <c r="K54" s="18">
        <f>IF(COUNTBLANK($G$11:$G$50)=40,"",AVERAGE($G$11:$G$50))</f>
        <v>83.166666666666671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91</v>
      </c>
      <c r="R57" s="37" t="s">
        <v>92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2</vt:lpstr>
      <vt:lpstr>X-MIPA 4</vt:lpstr>
      <vt:lpstr>X-MIPA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2019-06-19T03:01:53Z</dcterms:modified>
  <cp:category/>
</cp:coreProperties>
</file>