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bookViews>
    <workbookView xWindow="240" yWindow="460" windowWidth="25360" windowHeight="14780" activeTab="1"/>
  </bookViews>
  <sheets>
    <sheet name="XI-MIPA 2" sheetId="1" r:id="rId1"/>
    <sheet name="XI-MIPA 5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5" i="2" l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K54" i="2"/>
  <c r="K53" i="2"/>
  <c r="K52" i="2"/>
  <c r="P50" i="2"/>
  <c r="M50" i="2"/>
  <c r="N50" i="2"/>
  <c r="K50" i="2"/>
  <c r="L50" i="2"/>
  <c r="J50" i="2"/>
  <c r="H50" i="2"/>
  <c r="E50" i="2"/>
  <c r="F50" i="2"/>
  <c r="P49" i="2"/>
  <c r="M49" i="2"/>
  <c r="N49" i="2"/>
  <c r="K49" i="2"/>
  <c r="L49" i="2"/>
  <c r="J49" i="2"/>
  <c r="H49" i="2"/>
  <c r="E49" i="2"/>
  <c r="F49" i="2"/>
  <c r="P48" i="2"/>
  <c r="M48" i="2"/>
  <c r="N48" i="2"/>
  <c r="K48" i="2"/>
  <c r="L48" i="2"/>
  <c r="J48" i="2"/>
  <c r="H48" i="2"/>
  <c r="E48" i="2"/>
  <c r="F48" i="2"/>
  <c r="P47" i="2"/>
  <c r="M47" i="2"/>
  <c r="N47" i="2"/>
  <c r="K47" i="2"/>
  <c r="L47" i="2"/>
  <c r="J47" i="2"/>
  <c r="H47" i="2"/>
  <c r="E47" i="2"/>
  <c r="F47" i="2"/>
  <c r="P46" i="2"/>
  <c r="M46" i="2"/>
  <c r="N46" i="2"/>
  <c r="K46" i="2"/>
  <c r="L46" i="2"/>
  <c r="J46" i="2"/>
  <c r="H46" i="2"/>
  <c r="E46" i="2"/>
  <c r="F46" i="2"/>
  <c r="P45" i="2"/>
  <c r="M45" i="2"/>
  <c r="N45" i="2"/>
  <c r="K45" i="2"/>
  <c r="L45" i="2"/>
  <c r="J45" i="2"/>
  <c r="H45" i="2"/>
  <c r="E45" i="2"/>
  <c r="F45" i="2"/>
  <c r="P44" i="2"/>
  <c r="M44" i="2"/>
  <c r="N44" i="2"/>
  <c r="K44" i="2"/>
  <c r="L44" i="2"/>
  <c r="J44" i="2"/>
  <c r="H44" i="2"/>
  <c r="E44" i="2"/>
  <c r="F44" i="2"/>
  <c r="P43" i="2"/>
  <c r="M43" i="2"/>
  <c r="N43" i="2"/>
  <c r="K43" i="2"/>
  <c r="L43" i="2"/>
  <c r="J43" i="2"/>
  <c r="H43" i="2"/>
  <c r="E43" i="2"/>
  <c r="F43" i="2"/>
  <c r="P42" i="2"/>
  <c r="M42" i="2"/>
  <c r="N42" i="2"/>
  <c r="K42" i="2"/>
  <c r="L42" i="2"/>
  <c r="J42" i="2"/>
  <c r="H42" i="2"/>
  <c r="E42" i="2"/>
  <c r="F42" i="2"/>
  <c r="P41" i="2"/>
  <c r="M41" i="2"/>
  <c r="N41" i="2"/>
  <c r="K41" i="2"/>
  <c r="L41" i="2"/>
  <c r="J41" i="2"/>
  <c r="H41" i="2"/>
  <c r="E41" i="2"/>
  <c r="F41" i="2"/>
  <c r="P40" i="2"/>
  <c r="M40" i="2"/>
  <c r="N40" i="2"/>
  <c r="K40" i="2"/>
  <c r="L40" i="2"/>
  <c r="J40" i="2"/>
  <c r="H40" i="2"/>
  <c r="E40" i="2"/>
  <c r="F40" i="2"/>
  <c r="P39" i="2"/>
  <c r="M39" i="2"/>
  <c r="N39" i="2"/>
  <c r="K39" i="2"/>
  <c r="L39" i="2"/>
  <c r="J39" i="2"/>
  <c r="H39" i="2"/>
  <c r="E39" i="2"/>
  <c r="F39" i="2"/>
  <c r="P38" i="2"/>
  <c r="M38" i="2"/>
  <c r="N38" i="2"/>
  <c r="K38" i="2"/>
  <c r="L38" i="2"/>
  <c r="J38" i="2"/>
  <c r="H38" i="2"/>
  <c r="E38" i="2"/>
  <c r="F38" i="2"/>
  <c r="P37" i="2"/>
  <c r="M37" i="2"/>
  <c r="N37" i="2"/>
  <c r="K37" i="2"/>
  <c r="L37" i="2"/>
  <c r="J37" i="2"/>
  <c r="H37" i="2"/>
  <c r="E37" i="2"/>
  <c r="F37" i="2"/>
  <c r="P36" i="2"/>
  <c r="M36" i="2"/>
  <c r="N36" i="2"/>
  <c r="K36" i="2"/>
  <c r="L36" i="2"/>
  <c r="J36" i="2"/>
  <c r="H36" i="2"/>
  <c r="E36" i="2"/>
  <c r="F36" i="2"/>
  <c r="P35" i="2"/>
  <c r="M35" i="2"/>
  <c r="N35" i="2"/>
  <c r="K35" i="2"/>
  <c r="L35" i="2"/>
  <c r="J35" i="2"/>
  <c r="H35" i="2"/>
  <c r="E35" i="2"/>
  <c r="F35" i="2"/>
  <c r="P34" i="2"/>
  <c r="M34" i="2"/>
  <c r="N34" i="2"/>
  <c r="K34" i="2"/>
  <c r="L34" i="2"/>
  <c r="J34" i="2"/>
  <c r="H34" i="2"/>
  <c r="E34" i="2"/>
  <c r="F34" i="2"/>
  <c r="P33" i="2"/>
  <c r="M33" i="2"/>
  <c r="N33" i="2"/>
  <c r="K33" i="2"/>
  <c r="L33" i="2"/>
  <c r="J33" i="2"/>
  <c r="H33" i="2"/>
  <c r="E33" i="2"/>
  <c r="F33" i="2"/>
  <c r="P32" i="2"/>
  <c r="M32" i="2"/>
  <c r="N32" i="2"/>
  <c r="K32" i="2"/>
  <c r="L32" i="2"/>
  <c r="J32" i="2"/>
  <c r="H32" i="2"/>
  <c r="E32" i="2"/>
  <c r="F32" i="2"/>
  <c r="P31" i="2"/>
  <c r="M31" i="2"/>
  <c r="N31" i="2"/>
  <c r="K31" i="2"/>
  <c r="L31" i="2"/>
  <c r="J31" i="2"/>
  <c r="H31" i="2"/>
  <c r="E31" i="2"/>
  <c r="F31" i="2"/>
  <c r="P30" i="2"/>
  <c r="M30" i="2"/>
  <c r="N30" i="2"/>
  <c r="K30" i="2"/>
  <c r="L30" i="2"/>
  <c r="J30" i="2"/>
  <c r="H30" i="2"/>
  <c r="E30" i="2"/>
  <c r="F30" i="2"/>
  <c r="P29" i="2"/>
  <c r="M29" i="2"/>
  <c r="N29" i="2"/>
  <c r="K29" i="2"/>
  <c r="L29" i="2"/>
  <c r="J29" i="2"/>
  <c r="H29" i="2"/>
  <c r="E29" i="2"/>
  <c r="F29" i="2"/>
  <c r="P28" i="2"/>
  <c r="M28" i="2"/>
  <c r="N28" i="2"/>
  <c r="K28" i="2"/>
  <c r="L28" i="2"/>
  <c r="J28" i="2"/>
  <c r="H28" i="2"/>
  <c r="E28" i="2"/>
  <c r="F28" i="2"/>
  <c r="P27" i="2"/>
  <c r="M27" i="2"/>
  <c r="N27" i="2"/>
  <c r="K27" i="2"/>
  <c r="L27" i="2"/>
  <c r="J27" i="2"/>
  <c r="H27" i="2"/>
  <c r="E27" i="2"/>
  <c r="F27" i="2"/>
  <c r="P26" i="2"/>
  <c r="M26" i="2"/>
  <c r="N26" i="2"/>
  <c r="K26" i="2"/>
  <c r="L26" i="2"/>
  <c r="J26" i="2"/>
  <c r="H26" i="2"/>
  <c r="E26" i="2"/>
  <c r="F26" i="2"/>
  <c r="P25" i="2"/>
  <c r="M25" i="2"/>
  <c r="N25" i="2"/>
  <c r="K25" i="2"/>
  <c r="L25" i="2"/>
  <c r="J25" i="2"/>
  <c r="H25" i="2"/>
  <c r="E25" i="2"/>
  <c r="F25" i="2"/>
  <c r="P24" i="2"/>
  <c r="M24" i="2"/>
  <c r="N24" i="2"/>
  <c r="K24" i="2"/>
  <c r="L24" i="2"/>
  <c r="J24" i="2"/>
  <c r="H24" i="2"/>
  <c r="E24" i="2"/>
  <c r="F24" i="2"/>
  <c r="P23" i="2"/>
  <c r="M23" i="2"/>
  <c r="N23" i="2"/>
  <c r="K23" i="2"/>
  <c r="L23" i="2"/>
  <c r="J23" i="2"/>
  <c r="H23" i="2"/>
  <c r="E23" i="2"/>
  <c r="F23" i="2"/>
  <c r="P22" i="2"/>
  <c r="M22" i="2"/>
  <c r="N22" i="2"/>
  <c r="K22" i="2"/>
  <c r="L22" i="2"/>
  <c r="J22" i="2"/>
  <c r="H22" i="2"/>
  <c r="E22" i="2"/>
  <c r="F22" i="2"/>
  <c r="P21" i="2"/>
  <c r="M21" i="2"/>
  <c r="N21" i="2"/>
  <c r="K21" i="2"/>
  <c r="L21" i="2"/>
  <c r="J21" i="2"/>
  <c r="H21" i="2"/>
  <c r="E21" i="2"/>
  <c r="F21" i="2"/>
  <c r="P20" i="2"/>
  <c r="M20" i="2"/>
  <c r="N20" i="2"/>
  <c r="K20" i="2"/>
  <c r="L20" i="2"/>
  <c r="J20" i="2"/>
  <c r="H20" i="2"/>
  <c r="E20" i="2"/>
  <c r="F20" i="2"/>
  <c r="P19" i="2"/>
  <c r="M19" i="2"/>
  <c r="N19" i="2"/>
  <c r="K19" i="2"/>
  <c r="L19" i="2"/>
  <c r="J19" i="2"/>
  <c r="H19" i="2"/>
  <c r="E19" i="2"/>
  <c r="F19" i="2"/>
  <c r="P18" i="2"/>
  <c r="M18" i="2"/>
  <c r="N18" i="2"/>
  <c r="K18" i="2"/>
  <c r="L18" i="2"/>
  <c r="J18" i="2"/>
  <c r="H18" i="2"/>
  <c r="E18" i="2"/>
  <c r="F18" i="2"/>
  <c r="P17" i="2"/>
  <c r="M17" i="2"/>
  <c r="N17" i="2"/>
  <c r="K17" i="2"/>
  <c r="L17" i="2"/>
  <c r="J17" i="2"/>
  <c r="H17" i="2"/>
  <c r="E17" i="2"/>
  <c r="F17" i="2"/>
  <c r="P16" i="2"/>
  <c r="M16" i="2"/>
  <c r="N16" i="2"/>
  <c r="K16" i="2"/>
  <c r="L16" i="2"/>
  <c r="J16" i="2"/>
  <c r="H16" i="2"/>
  <c r="E16" i="2"/>
  <c r="F16" i="2"/>
  <c r="P15" i="2"/>
  <c r="M15" i="2"/>
  <c r="N15" i="2"/>
  <c r="K15" i="2"/>
  <c r="L15" i="2"/>
  <c r="J15" i="2"/>
  <c r="H15" i="2"/>
  <c r="E15" i="2"/>
  <c r="F15" i="2"/>
  <c r="P14" i="2"/>
  <c r="M14" i="2"/>
  <c r="N14" i="2"/>
  <c r="K14" i="2"/>
  <c r="L14" i="2"/>
  <c r="J14" i="2"/>
  <c r="H14" i="2"/>
  <c r="E14" i="2"/>
  <c r="F14" i="2"/>
  <c r="P13" i="2"/>
  <c r="M13" i="2"/>
  <c r="N13" i="2"/>
  <c r="K13" i="2"/>
  <c r="L13" i="2"/>
  <c r="J13" i="2"/>
  <c r="H13" i="2"/>
  <c r="E13" i="2"/>
  <c r="F13" i="2"/>
  <c r="P12" i="2"/>
  <c r="M12" i="2"/>
  <c r="N12" i="2"/>
  <c r="K12" i="2"/>
  <c r="L12" i="2"/>
  <c r="J12" i="2"/>
  <c r="H12" i="2"/>
  <c r="E12" i="2"/>
  <c r="F12" i="2"/>
  <c r="P11" i="2"/>
  <c r="M11" i="2"/>
  <c r="N11" i="2"/>
  <c r="K11" i="2"/>
  <c r="L11" i="2"/>
  <c r="J11" i="2"/>
  <c r="H11" i="2"/>
  <c r="E11" i="2"/>
  <c r="F11" i="2"/>
  <c r="K5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K54" i="1"/>
  <c r="K53" i="1"/>
  <c r="K52" i="1"/>
  <c r="P50" i="1"/>
  <c r="M50" i="1"/>
  <c r="N50" i="1"/>
  <c r="K50" i="1"/>
  <c r="L50" i="1"/>
  <c r="J50" i="1"/>
  <c r="H50" i="1"/>
  <c r="E50" i="1"/>
  <c r="F50" i="1"/>
  <c r="P49" i="1"/>
  <c r="M49" i="1"/>
  <c r="N49" i="1"/>
  <c r="K49" i="1"/>
  <c r="L49" i="1"/>
  <c r="J49" i="1"/>
  <c r="H49" i="1"/>
  <c r="E49" i="1"/>
  <c r="F49" i="1"/>
  <c r="P48" i="1"/>
  <c r="M48" i="1"/>
  <c r="N48" i="1"/>
  <c r="K48" i="1"/>
  <c r="L48" i="1"/>
  <c r="J48" i="1"/>
  <c r="H48" i="1"/>
  <c r="E48" i="1"/>
  <c r="F48" i="1"/>
  <c r="P47" i="1"/>
  <c r="M47" i="1"/>
  <c r="N47" i="1"/>
  <c r="K47" i="1"/>
  <c r="L47" i="1"/>
  <c r="J47" i="1"/>
  <c r="H47" i="1"/>
  <c r="E47" i="1"/>
  <c r="F47" i="1"/>
  <c r="P46" i="1"/>
  <c r="M46" i="1"/>
  <c r="N46" i="1"/>
  <c r="K46" i="1"/>
  <c r="L46" i="1"/>
  <c r="J46" i="1"/>
  <c r="H46" i="1"/>
  <c r="E46" i="1"/>
  <c r="F46" i="1"/>
  <c r="P45" i="1"/>
  <c r="M45" i="1"/>
  <c r="N45" i="1"/>
  <c r="K45" i="1"/>
  <c r="L45" i="1"/>
  <c r="J45" i="1"/>
  <c r="H45" i="1"/>
  <c r="E45" i="1"/>
  <c r="F45" i="1"/>
  <c r="P44" i="1"/>
  <c r="M44" i="1"/>
  <c r="N44" i="1"/>
  <c r="K44" i="1"/>
  <c r="L44" i="1"/>
  <c r="J44" i="1"/>
  <c r="H44" i="1"/>
  <c r="E44" i="1"/>
  <c r="F44" i="1"/>
  <c r="P43" i="1"/>
  <c r="M43" i="1"/>
  <c r="N43" i="1"/>
  <c r="K43" i="1"/>
  <c r="L43" i="1"/>
  <c r="J43" i="1"/>
  <c r="H43" i="1"/>
  <c r="E43" i="1"/>
  <c r="F43" i="1"/>
  <c r="P42" i="1"/>
  <c r="M42" i="1"/>
  <c r="N42" i="1"/>
  <c r="K42" i="1"/>
  <c r="L42" i="1"/>
  <c r="J42" i="1"/>
  <c r="H42" i="1"/>
  <c r="E42" i="1"/>
  <c r="F42" i="1"/>
  <c r="P41" i="1"/>
  <c r="M41" i="1"/>
  <c r="N41" i="1"/>
  <c r="K41" i="1"/>
  <c r="L41" i="1"/>
  <c r="J41" i="1"/>
  <c r="H41" i="1"/>
  <c r="E41" i="1"/>
  <c r="F41" i="1"/>
  <c r="P40" i="1"/>
  <c r="M40" i="1"/>
  <c r="N40" i="1"/>
  <c r="K40" i="1"/>
  <c r="L40" i="1"/>
  <c r="J40" i="1"/>
  <c r="H40" i="1"/>
  <c r="E40" i="1"/>
  <c r="F40" i="1"/>
  <c r="P39" i="1"/>
  <c r="M39" i="1"/>
  <c r="N39" i="1"/>
  <c r="K39" i="1"/>
  <c r="L39" i="1"/>
  <c r="J39" i="1"/>
  <c r="H39" i="1"/>
  <c r="E39" i="1"/>
  <c r="F39" i="1"/>
  <c r="P38" i="1"/>
  <c r="M38" i="1"/>
  <c r="N38" i="1"/>
  <c r="K38" i="1"/>
  <c r="L38" i="1"/>
  <c r="J38" i="1"/>
  <c r="H38" i="1"/>
  <c r="E38" i="1"/>
  <c r="F38" i="1"/>
  <c r="P37" i="1"/>
  <c r="M37" i="1"/>
  <c r="N37" i="1"/>
  <c r="K37" i="1"/>
  <c r="L37" i="1"/>
  <c r="J37" i="1"/>
  <c r="H37" i="1"/>
  <c r="E37" i="1"/>
  <c r="F37" i="1"/>
  <c r="P36" i="1"/>
  <c r="M36" i="1"/>
  <c r="N36" i="1"/>
  <c r="K36" i="1"/>
  <c r="L36" i="1"/>
  <c r="J36" i="1"/>
  <c r="H36" i="1"/>
  <c r="E36" i="1"/>
  <c r="F36" i="1"/>
  <c r="P35" i="1"/>
  <c r="M35" i="1"/>
  <c r="N35" i="1"/>
  <c r="K35" i="1"/>
  <c r="L35" i="1"/>
  <c r="J35" i="1"/>
  <c r="H35" i="1"/>
  <c r="E35" i="1"/>
  <c r="F35" i="1"/>
  <c r="P34" i="1"/>
  <c r="M34" i="1"/>
  <c r="N34" i="1"/>
  <c r="K34" i="1"/>
  <c r="L34" i="1"/>
  <c r="J34" i="1"/>
  <c r="H34" i="1"/>
  <c r="E34" i="1"/>
  <c r="F34" i="1"/>
  <c r="P33" i="1"/>
  <c r="M33" i="1"/>
  <c r="N33" i="1"/>
  <c r="K33" i="1"/>
  <c r="L33" i="1"/>
  <c r="J33" i="1"/>
  <c r="H33" i="1"/>
  <c r="E33" i="1"/>
  <c r="F33" i="1"/>
  <c r="P32" i="1"/>
  <c r="M32" i="1"/>
  <c r="N32" i="1"/>
  <c r="K32" i="1"/>
  <c r="L32" i="1"/>
  <c r="J32" i="1"/>
  <c r="H32" i="1"/>
  <c r="E32" i="1"/>
  <c r="F32" i="1"/>
  <c r="P31" i="1"/>
  <c r="M31" i="1"/>
  <c r="N31" i="1"/>
  <c r="K31" i="1"/>
  <c r="L31" i="1"/>
  <c r="J31" i="1"/>
  <c r="H31" i="1"/>
  <c r="E31" i="1"/>
  <c r="F31" i="1"/>
  <c r="P30" i="1"/>
  <c r="M30" i="1"/>
  <c r="N30" i="1"/>
  <c r="K30" i="1"/>
  <c r="L30" i="1"/>
  <c r="J30" i="1"/>
  <c r="H30" i="1"/>
  <c r="E30" i="1"/>
  <c r="F30" i="1"/>
  <c r="P29" i="1"/>
  <c r="M29" i="1"/>
  <c r="N29" i="1"/>
  <c r="K29" i="1"/>
  <c r="L29" i="1"/>
  <c r="J29" i="1"/>
  <c r="H29" i="1"/>
  <c r="E29" i="1"/>
  <c r="F29" i="1"/>
  <c r="P28" i="1"/>
  <c r="M28" i="1"/>
  <c r="N28" i="1"/>
  <c r="K28" i="1"/>
  <c r="L28" i="1"/>
  <c r="J28" i="1"/>
  <c r="H28" i="1"/>
  <c r="E28" i="1"/>
  <c r="F28" i="1"/>
  <c r="P27" i="1"/>
  <c r="M27" i="1"/>
  <c r="N27" i="1"/>
  <c r="K27" i="1"/>
  <c r="L27" i="1"/>
  <c r="J27" i="1"/>
  <c r="H27" i="1"/>
  <c r="E27" i="1"/>
  <c r="F27" i="1"/>
  <c r="P26" i="1"/>
  <c r="M26" i="1"/>
  <c r="N26" i="1"/>
  <c r="K26" i="1"/>
  <c r="L26" i="1"/>
  <c r="J26" i="1"/>
  <c r="H26" i="1"/>
  <c r="E26" i="1"/>
  <c r="F26" i="1"/>
  <c r="P25" i="1"/>
  <c r="M25" i="1"/>
  <c r="N25" i="1"/>
  <c r="K25" i="1"/>
  <c r="L25" i="1"/>
  <c r="J25" i="1"/>
  <c r="H25" i="1"/>
  <c r="E25" i="1"/>
  <c r="F25" i="1"/>
  <c r="P24" i="1"/>
  <c r="M24" i="1"/>
  <c r="N24" i="1"/>
  <c r="K24" i="1"/>
  <c r="L24" i="1"/>
  <c r="J24" i="1"/>
  <c r="H24" i="1"/>
  <c r="E24" i="1"/>
  <c r="F24" i="1"/>
  <c r="P23" i="1"/>
  <c r="M23" i="1"/>
  <c r="N23" i="1"/>
  <c r="K23" i="1"/>
  <c r="L23" i="1"/>
  <c r="J23" i="1"/>
  <c r="H23" i="1"/>
  <c r="E23" i="1"/>
  <c r="F23" i="1"/>
  <c r="P22" i="1"/>
  <c r="M22" i="1"/>
  <c r="N22" i="1"/>
  <c r="K22" i="1"/>
  <c r="L22" i="1"/>
  <c r="J22" i="1"/>
  <c r="H22" i="1"/>
  <c r="E22" i="1"/>
  <c r="F22" i="1"/>
  <c r="P21" i="1"/>
  <c r="M21" i="1"/>
  <c r="N21" i="1"/>
  <c r="K21" i="1"/>
  <c r="L21" i="1"/>
  <c r="J21" i="1"/>
  <c r="H21" i="1"/>
  <c r="E21" i="1"/>
  <c r="F21" i="1"/>
  <c r="P20" i="1"/>
  <c r="M20" i="1"/>
  <c r="N20" i="1"/>
  <c r="K20" i="1"/>
  <c r="L20" i="1"/>
  <c r="J20" i="1"/>
  <c r="H20" i="1"/>
  <c r="E20" i="1"/>
  <c r="F20" i="1"/>
  <c r="P19" i="1"/>
  <c r="M19" i="1"/>
  <c r="N19" i="1"/>
  <c r="K19" i="1"/>
  <c r="L19" i="1"/>
  <c r="J19" i="1"/>
  <c r="H19" i="1"/>
  <c r="E19" i="1"/>
  <c r="F19" i="1"/>
  <c r="P18" i="1"/>
  <c r="M18" i="1"/>
  <c r="N18" i="1"/>
  <c r="K18" i="1"/>
  <c r="L18" i="1"/>
  <c r="J18" i="1"/>
  <c r="H18" i="1"/>
  <c r="E18" i="1"/>
  <c r="F18" i="1"/>
  <c r="P17" i="1"/>
  <c r="M17" i="1"/>
  <c r="N17" i="1"/>
  <c r="K17" i="1"/>
  <c r="L17" i="1"/>
  <c r="J17" i="1"/>
  <c r="H17" i="1"/>
  <c r="E17" i="1"/>
  <c r="F17" i="1"/>
  <c r="P16" i="1"/>
  <c r="M16" i="1"/>
  <c r="N16" i="1"/>
  <c r="K16" i="1"/>
  <c r="L16" i="1"/>
  <c r="J16" i="1"/>
  <c r="H16" i="1"/>
  <c r="E16" i="1"/>
  <c r="F16" i="1"/>
  <c r="P15" i="1"/>
  <c r="M15" i="1"/>
  <c r="N15" i="1"/>
  <c r="K15" i="1"/>
  <c r="L15" i="1"/>
  <c r="J15" i="1"/>
  <c r="H15" i="1"/>
  <c r="E15" i="1"/>
  <c r="F15" i="1"/>
  <c r="P14" i="1"/>
  <c r="M14" i="1"/>
  <c r="N14" i="1"/>
  <c r="K14" i="1"/>
  <c r="L14" i="1"/>
  <c r="J14" i="1"/>
  <c r="H14" i="1"/>
  <c r="E14" i="1"/>
  <c r="F14" i="1"/>
  <c r="P13" i="1"/>
  <c r="M13" i="1"/>
  <c r="N13" i="1"/>
  <c r="K13" i="1"/>
  <c r="L13" i="1"/>
  <c r="J13" i="1"/>
  <c r="H13" i="1"/>
  <c r="E13" i="1"/>
  <c r="F13" i="1"/>
  <c r="P12" i="1"/>
  <c r="M12" i="1"/>
  <c r="N12" i="1"/>
  <c r="K12" i="1"/>
  <c r="L12" i="1"/>
  <c r="J12" i="1"/>
  <c r="H12" i="1"/>
  <c r="E12" i="1"/>
  <c r="F12" i="1"/>
  <c r="P11" i="1"/>
  <c r="M11" i="1"/>
  <c r="N11" i="1"/>
  <c r="K11" i="1"/>
  <c r="L11" i="1"/>
  <c r="J11" i="1"/>
  <c r="H11" i="1"/>
  <c r="E11" i="1"/>
  <c r="F11" i="1"/>
</calcChain>
</file>

<file path=xl/sharedStrings.xml><?xml version="1.0" encoding="utf-8"?>
<sst xmlns="http://schemas.openxmlformats.org/spreadsheetml/2006/main" count="282" uniqueCount="104">
  <si>
    <t>DAFTAR NILAI SISWA SMAN 9 SEMARANG SEMESTER GASAL TAHUN PELAJARAN 2019/2020</t>
  </si>
  <si>
    <t>Guru :</t>
  </si>
  <si>
    <t>Budi Hartana S.Ag.</t>
  </si>
  <si>
    <t>Kelas XI-MIPA 2</t>
  </si>
  <si>
    <t>Mapel :</t>
  </si>
  <si>
    <t>Pendidikan Agama dan Budi Pekerti [ Kelompok A (Wajib) ]</t>
  </si>
  <si>
    <t>didownload 16/12/2019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</si>
  <si>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</si>
  <si>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</si>
  <si>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</si>
  <si>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</si>
  <si>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</si>
  <si>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</si>
  <si>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</si>
  <si>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</si>
  <si>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</si>
  <si>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</si>
  <si>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</si>
  <si>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</si>
  <si>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</si>
  <si>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</si>
  <si>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</si>
  <si>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</si>
  <si>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</si>
  <si>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</si>
  <si>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</si>
  <si>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</si>
  <si>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</si>
  <si>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</si>
  <si>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</si>
  <si>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</si>
  <si>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</si>
  <si>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</si>
  <si>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</si>
  <si>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</si>
  <si>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</si>
  <si>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</si>
  <si>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</si>
  <si>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</si>
  <si>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</si>
  <si>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</si>
  <si>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</si>
  <si>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</si>
  <si>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</si>
  <si>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</si>
  <si>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</si>
  <si>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</si>
  <si>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</si>
  <si>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</si>
  <si>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</si>
  <si>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</si>
  <si>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</si>
  <si>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</si>
  <si>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</si>
  <si>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</si>
  <si>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ADRIAN SINDHU KUSUMA PUTRA</t>
  </si>
  <si>
    <t>Predikat &amp; Deskripsi Pengetahuan</t>
  </si>
  <si>
    <t>ACUAN MENGISI DESKRIPSI</t>
  </si>
  <si>
    <t>ALFONSUS GEMA PRAHARDIKA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</si>
  <si>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</si>
  <si>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</si>
  <si>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</si>
  <si>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</si>
  <si>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</si>
  <si>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</si>
  <si>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</si>
  <si>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</si>
  <si>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ANDREAS NOVENT KARUNIA</t>
  </si>
  <si>
    <t xml:space="preserve">Memiliki kemampuan memahami Gereja sebagai persekutuan Umat Allah, sisfat-sifat Gereja ,fungsi dan peran hierarki Gereja serta   tugas pokok Gereja sesuai dengan kedudukan dan peranannya sebagai murid Yesus Kristus. </t>
  </si>
  <si>
    <t xml:space="preserve">Sangat Terampil melakukan aktivitas menuliskan doa/puisi/refleksi mengenai  Gereja sebagai persekutuan Umat Allah, sisfat-sifat Gereja ,fungsi dan peran hierarki Gereja serta   tugas pokok Gereja sesuai dengan kedudukan dan peranannya sebagai murid Yesus Kristus. </t>
  </si>
  <si>
    <t>ANGELINA LISTY DARA DINANTI</t>
  </si>
  <si>
    <t>ANNA MARIA CITRA DWIYANTI</t>
  </si>
  <si>
    <t xml:space="preserve">Memeliki kemampuan memahami Gereja sebagai persekutuan Umat Allah, sisfat-sifat Gereja ,fungsi dan peran hierarki Gereja , namun perlu peningkatan pemahaman mengenai tugas pokok Gereja sesuai dengan kedudukan dan peranannya sebagai murid Yesus Kristus. </t>
  </si>
  <si>
    <t xml:space="preserve">Sangat terampil melakukan aktivitas menuliskan doa/puisi/refleksi menegai Gereja sebagai persekutuan Umat Allah, sisfat-sifat Gereja ,fungsi dan peran hierarki Gereja  namun perlu peningkatan pemahaman mengenai tugas pokok Gereja sesuai dengan kedudukan dan peranannya sebagai murid Yesus Kristus. </t>
  </si>
  <si>
    <t>ARTANTI WIDOWATI</t>
  </si>
  <si>
    <t>BERNARDUS DICK BRAMANTIO</t>
  </si>
  <si>
    <t>CORNELIA RATRI WIJAYA KRISTANTO</t>
  </si>
  <si>
    <t>DOMINICA ARDHINIA SEKAR WIDYA WIROTTAMA PUTRI</t>
  </si>
  <si>
    <t>GABRIELA VANIA ADHIE ERSALINA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</si>
  <si>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</si>
  <si>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</si>
  <si>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</si>
  <si>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</si>
  <si>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</si>
  <si>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</si>
  <si>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</si>
  <si>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</si>
  <si>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</si>
  <si>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</si>
  <si>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</si>
  <si>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</si>
  <si>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</si>
  <si>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19711206 200003 1 001</t>
  </si>
  <si>
    <t>Kelas XI-MIPA 5</t>
  </si>
  <si>
    <t>DERYAN MARIO CLODIUS</t>
  </si>
  <si>
    <t>ILLONA CALLUELLA</t>
  </si>
  <si>
    <t>JONATHAN CHANDRA ADITAMA SOLA</t>
  </si>
  <si>
    <t>KATARINO RYOS NUGRAHA</t>
  </si>
  <si>
    <t>LINTANG SEKAR PRATIWI</t>
  </si>
  <si>
    <t>LINUS LEANDER ALWIN ESCHENBCH</t>
  </si>
  <si>
    <t>MARIA LUISELLA ANADYA PUTRI CHRISBERTA</t>
  </si>
  <si>
    <t>MIKAEL CAHYO PEKERTI WISANGGENI</t>
  </si>
  <si>
    <t>RACHEL TANIA MAHARANI</t>
  </si>
  <si>
    <t>VERONICA RANTI GLORIA ROSARINDA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</si>
</sst>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27" sqref="R27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929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929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226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117388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Gereja sebagai persekutuan Umat Allah, sisfat-sifat Gereja ,fungsi dan peran hierarki Gereja serta   tugas pokok Gereja sesuai dengan kedudukan dan peranannya sebagai murid Yesus Kristus. 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melakukan aktivitas menuliskan doa/puisi/refleksi mengenai  Gereja sebagai persekutuan Umat Allah, sisfat-sifat Gereja ,fungsi dan peran hierarki Gereja serta   tugas pokok Gereja sesuai dengan kedudukan dan peranannya sebagai murid Yesus Kristus. </v>
      </c>
      <c r="Q11" s="39" t="s">
        <v>8</v>
      </c>
      <c r="R11" s="39" t="s">
        <v>8</v>
      </c>
      <c r="S11" s="18"/>
      <c r="T11" s="1">
        <v>88</v>
      </c>
      <c r="U11" s="1">
        <v>87</v>
      </c>
      <c r="V11" s="1">
        <v>88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88</v>
      </c>
      <c r="AH11" s="1">
        <v>88</v>
      </c>
      <c r="AI11" s="1">
        <v>87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">
      <c r="A12" s="19">
        <v>2</v>
      </c>
      <c r="B12" s="19">
        <v>117418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 xml:space="preserve">Memiliki kemampuan memahami Gereja sebagai persekutuan Umat Allah, sisfat-sifat Gereja ,fungsi dan peran hierarki Gereja serta   tugas pokok Gereja sesuai dengan kedudukan dan peranannya sebagai murid Yesus Kristus. 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 xml:space="preserve">Sangat Terampil melakukan aktivitas menuliskan doa/puisi/refleksi mengenai  Gereja sebagai persekutuan Umat Allah, sisfat-sifat Gereja ,fungsi dan peran hierarki Gereja serta   tugas pokok Gereja sesuai dengan kedudukan dan peranannya sebagai murid Yesus Kristus. </v>
      </c>
      <c r="Q12" s="39" t="s">
        <v>8</v>
      </c>
      <c r="R12" s="39" t="s">
        <v>8</v>
      </c>
      <c r="S12" s="18"/>
      <c r="T12" s="1">
        <v>86</v>
      </c>
      <c r="U12" s="1">
        <v>87</v>
      </c>
      <c r="V12" s="1">
        <v>87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87</v>
      </c>
      <c r="AH12" s="1">
        <v>87</v>
      </c>
      <c r="AI12" s="1">
        <v>87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117463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 xml:space="preserve">Memiliki kemampuan memahami Gereja sebagai persekutuan Umat Allah, sisfat-sifat Gereja ,fungsi dan peran hierarki Gereja serta   tugas pokok Gereja sesuai dengan kedudukan dan peranannya sebagai murid Yesus Kristus. 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 xml:space="preserve">Sangat Terampil melakukan aktivitas menuliskan doa/puisi/refleksi mengenai  Gereja sebagai persekutuan Umat Allah, sisfat-sifat Gereja ,fungsi dan peran hierarki Gereja serta   tugas pokok Gereja sesuai dengan kedudukan dan peranannya sebagai murid Yesus Kristus. </v>
      </c>
      <c r="Q13" s="39" t="s">
        <v>8</v>
      </c>
      <c r="R13" s="39" t="s">
        <v>8</v>
      </c>
      <c r="S13" s="18"/>
      <c r="T13" s="1">
        <v>87</v>
      </c>
      <c r="U13" s="1">
        <v>88</v>
      </c>
      <c r="V13" s="1">
        <v>88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88</v>
      </c>
      <c r="AH13" s="1">
        <v>88</v>
      </c>
      <c r="AI13" s="1">
        <v>87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48761</v>
      </c>
      <c r="FK13" s="41">
        <v>48771</v>
      </c>
    </row>
    <row r="14" spans="1:167" x14ac:dyDescent="0.2">
      <c r="A14" s="19">
        <v>4</v>
      </c>
      <c r="B14" s="19">
        <v>117478</v>
      </c>
      <c r="C14" s="19" t="s">
        <v>70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 xml:space="preserve">Memiliki kemampuan memahami Gereja sebagai persekutuan Umat Allah, sisfat-sifat Gereja ,fungsi dan peran hierarki Gereja serta   tugas pokok Gereja sesuai dengan kedudukan dan peranannya sebagai murid Yesus Kristus. 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 xml:space="preserve">Sangat Terampil melakukan aktivitas menuliskan doa/puisi/refleksi mengenai  Gereja sebagai persekutuan Umat Allah, sisfat-sifat Gereja ,fungsi dan peran hierarki Gereja serta   tugas pokok Gereja sesuai dengan kedudukan dan peranannya sebagai murid Yesus Kristus. </v>
      </c>
      <c r="Q14" s="39" t="s">
        <v>8</v>
      </c>
      <c r="R14" s="39" t="s">
        <v>8</v>
      </c>
      <c r="S14" s="18"/>
      <c r="T14" s="1">
        <v>87</v>
      </c>
      <c r="U14" s="1">
        <v>94</v>
      </c>
      <c r="V14" s="1">
        <v>89</v>
      </c>
      <c r="W14" s="1">
        <v>91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88</v>
      </c>
      <c r="AH14" s="1">
        <v>88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">
      <c r="A15" s="19">
        <v>5</v>
      </c>
      <c r="B15" s="19">
        <v>117493</v>
      </c>
      <c r="C15" s="19" t="s">
        <v>71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 xml:space="preserve">Memiliki kemampuan memahami Gereja sebagai persekutuan Umat Allah, sisfat-sifat Gereja ,fungsi dan peran hierarki Gereja serta   tugas pokok Gereja sesuai dengan kedudukan dan peranannya sebagai murid Yesus Kristus. 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 xml:space="preserve">Sangat Terampil melakukan aktivitas menuliskan doa/puisi/refleksi mengenai  Gereja sebagai persekutuan Umat Allah, sisfat-sifat Gereja ,fungsi dan peran hierarki Gereja serta   tugas pokok Gereja sesuai dengan kedudukan dan peranannya sebagai murid Yesus Kristus. </v>
      </c>
      <c r="Q15" s="39" t="s">
        <v>8</v>
      </c>
      <c r="R15" s="39" t="s">
        <v>8</v>
      </c>
      <c r="S15" s="18"/>
      <c r="T15" s="1">
        <v>87</v>
      </c>
      <c r="U15" s="1">
        <v>92</v>
      </c>
      <c r="V15" s="1">
        <v>89</v>
      </c>
      <c r="W15" s="1">
        <v>87</v>
      </c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89</v>
      </c>
      <c r="AH15" s="1">
        <v>89</v>
      </c>
      <c r="AI15" s="1">
        <v>87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48762</v>
      </c>
      <c r="FK15" s="41">
        <v>48772</v>
      </c>
    </row>
    <row r="16" spans="1:167" x14ac:dyDescent="0.2">
      <c r="A16" s="19">
        <v>6</v>
      </c>
      <c r="B16" s="19">
        <v>117508</v>
      </c>
      <c r="C16" s="19" t="s">
        <v>74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 xml:space="preserve">Memiliki kemampuan memahami Gereja sebagai persekutuan Umat Allah, sisfat-sifat Gereja ,fungsi dan peran hierarki Gereja serta   tugas pokok Gereja sesuai dengan kedudukan dan peranannya sebagai murid Yesus Kristus. 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 xml:space="preserve">Sangat Terampil melakukan aktivitas menuliskan doa/puisi/refleksi mengenai  Gereja sebagai persekutuan Umat Allah, sisfat-sifat Gereja ,fungsi dan peran hierarki Gereja serta   tugas pokok Gereja sesuai dengan kedudukan dan peranannya sebagai murid Yesus Kristus. </v>
      </c>
      <c r="Q16" s="39" t="s">
        <v>8</v>
      </c>
      <c r="R16" s="39" t="s">
        <v>8</v>
      </c>
      <c r="S16" s="18"/>
      <c r="T16" s="1">
        <v>87</v>
      </c>
      <c r="U16" s="1">
        <v>94</v>
      </c>
      <c r="V16" s="1">
        <v>89</v>
      </c>
      <c r="W16" s="1">
        <v>87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89</v>
      </c>
      <c r="AH16" s="1">
        <v>89</v>
      </c>
      <c r="AI16" s="1">
        <v>87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">
      <c r="A17" s="19">
        <v>7</v>
      </c>
      <c r="B17" s="19">
        <v>117523</v>
      </c>
      <c r="C17" s="19" t="s">
        <v>75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 xml:space="preserve">Memiliki kemampuan memahami Gereja sebagai persekutuan Umat Allah, sisfat-sifat Gereja ,fungsi dan peran hierarki Gereja serta   tugas pokok Gereja sesuai dengan kedudukan dan peranannya sebagai murid Yesus Kristus. 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 xml:space="preserve">Sangat Terampil melakukan aktivitas menuliskan doa/puisi/refleksi mengenai  Gereja sebagai persekutuan Umat Allah, sisfat-sifat Gereja ,fungsi dan peran hierarki Gereja serta   tugas pokok Gereja sesuai dengan kedudukan dan peranannya sebagai murid Yesus Kristus. </v>
      </c>
      <c r="Q17" s="39" t="s">
        <v>8</v>
      </c>
      <c r="R17" s="39" t="s">
        <v>8</v>
      </c>
      <c r="S17" s="18"/>
      <c r="T17" s="1">
        <v>85</v>
      </c>
      <c r="U17" s="1">
        <v>94</v>
      </c>
      <c r="V17" s="1">
        <v>88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88</v>
      </c>
      <c r="AH17" s="1">
        <v>88</v>
      </c>
      <c r="AI17" s="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48763</v>
      </c>
      <c r="FK17" s="41">
        <v>48773</v>
      </c>
    </row>
    <row r="18" spans="1:167" x14ac:dyDescent="0.2">
      <c r="A18" s="19">
        <v>8</v>
      </c>
      <c r="B18" s="19">
        <v>117553</v>
      </c>
      <c r="C18" s="19" t="s">
        <v>76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 xml:space="preserve">Memiliki kemampuan memahami Gereja sebagai persekutuan Umat Allah, sisfat-sifat Gereja ,fungsi dan peran hierarki Gereja serta   tugas pokok Gereja sesuai dengan kedudukan dan peranannya sebagai murid Yesus Kristus. </v>
      </c>
      <c r="K18" s="28">
        <f t="shared" si="5"/>
        <v>89.5</v>
      </c>
      <c r="L18" s="28" t="str">
        <f t="shared" si="6"/>
        <v>A</v>
      </c>
      <c r="M18" s="28">
        <f t="shared" si="7"/>
        <v>89.5</v>
      </c>
      <c r="N18" s="28" t="str">
        <f t="shared" si="8"/>
        <v>A</v>
      </c>
      <c r="O18" s="36">
        <v>1</v>
      </c>
      <c r="P18" s="28" t="str">
        <f t="shared" si="9"/>
        <v xml:space="preserve">Sangat Terampil melakukan aktivitas menuliskan doa/puisi/refleksi mengenai  Gereja sebagai persekutuan Umat Allah, sisfat-sifat Gereja ,fungsi dan peran hierarki Gereja serta   tugas pokok Gereja sesuai dengan kedudukan dan peranannya sebagai murid Yesus Kristus. </v>
      </c>
      <c r="Q18" s="39" t="s">
        <v>8</v>
      </c>
      <c r="R18" s="39" t="s">
        <v>8</v>
      </c>
      <c r="S18" s="18"/>
      <c r="T18" s="1">
        <v>83</v>
      </c>
      <c r="U18" s="1">
        <v>90</v>
      </c>
      <c r="V18" s="1">
        <v>90</v>
      </c>
      <c r="W18" s="1">
        <v>92</v>
      </c>
      <c r="X18" s="1"/>
      <c r="Y18" s="1"/>
      <c r="Z18" s="1"/>
      <c r="AA18" s="1"/>
      <c r="AB18" s="1"/>
      <c r="AC18" s="1"/>
      <c r="AD18" s="1"/>
      <c r="AE18" s="18"/>
      <c r="AF18" s="1">
        <v>89</v>
      </c>
      <c r="AG18" s="1">
        <v>90</v>
      </c>
      <c r="AH18" s="1">
        <v>90</v>
      </c>
      <c r="AI18" s="1">
        <v>89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">
      <c r="A19" s="19">
        <v>9</v>
      </c>
      <c r="B19" s="19">
        <v>117583</v>
      </c>
      <c r="C19" s="19" t="s">
        <v>77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 xml:space="preserve">Memiliki kemampuan memahami Gereja sebagai persekutuan Umat Allah, sisfat-sifat Gereja ,fungsi dan peran hierarki Gereja serta   tugas pokok Gereja sesuai dengan kedudukan dan peranannya sebagai murid Yesus Kristus. 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 xml:space="preserve">Sangat Terampil melakukan aktivitas menuliskan doa/puisi/refleksi mengenai  Gereja sebagai persekutuan Umat Allah, sisfat-sifat Gereja ,fungsi dan peran hierarki Gereja serta   tugas pokok Gereja sesuai dengan kedudukan dan peranannya sebagai murid Yesus Kristus. </v>
      </c>
      <c r="Q19" s="39" t="s">
        <v>8</v>
      </c>
      <c r="R19" s="39" t="s">
        <v>8</v>
      </c>
      <c r="S19" s="18"/>
      <c r="T19" s="1">
        <v>87</v>
      </c>
      <c r="U19" s="1">
        <v>94</v>
      </c>
      <c r="V19" s="1">
        <v>86</v>
      </c>
      <c r="W19" s="1">
        <v>82</v>
      </c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87</v>
      </c>
      <c r="AH19" s="1">
        <v>87</v>
      </c>
      <c r="AI19" s="1">
        <v>87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48764</v>
      </c>
      <c r="FK19" s="41">
        <v>48774</v>
      </c>
    </row>
    <row r="20" spans="1:167" x14ac:dyDescent="0.2">
      <c r="A20" s="19">
        <v>10</v>
      </c>
      <c r="B20" s="19">
        <v>117613</v>
      </c>
      <c r="C20" s="19" t="s">
        <v>78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 xml:space="preserve">Memiliki kemampuan memahami Gereja sebagai persekutuan Umat Allah, sisfat-sifat Gereja ,fungsi dan peran hierarki Gereja serta   tugas pokok Gereja sesuai dengan kedudukan dan peranannya sebagai murid Yesus Kristus. </v>
      </c>
      <c r="K20" s="28">
        <f t="shared" si="5"/>
        <v>86.5</v>
      </c>
      <c r="L20" s="28" t="str">
        <f t="shared" si="6"/>
        <v>A</v>
      </c>
      <c r="M20" s="28">
        <f t="shared" si="7"/>
        <v>86.5</v>
      </c>
      <c r="N20" s="28" t="str">
        <f t="shared" si="8"/>
        <v>A</v>
      </c>
      <c r="O20" s="36">
        <v>1</v>
      </c>
      <c r="P20" s="28" t="str">
        <f t="shared" si="9"/>
        <v xml:space="preserve">Sangat Terampil melakukan aktivitas menuliskan doa/puisi/refleksi mengenai  Gereja sebagai persekutuan Umat Allah, sisfat-sifat Gereja ,fungsi dan peran hierarki Gereja serta   tugas pokok Gereja sesuai dengan kedudukan dan peranannya sebagai murid Yesus Kristus. </v>
      </c>
      <c r="Q20" s="39" t="s">
        <v>8</v>
      </c>
      <c r="R20" s="39" t="s">
        <v>8</v>
      </c>
      <c r="S20" s="18"/>
      <c r="T20" s="1">
        <v>79</v>
      </c>
      <c r="U20" s="1">
        <v>87</v>
      </c>
      <c r="V20" s="1">
        <v>87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87</v>
      </c>
      <c r="AH20" s="1">
        <v>87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48765</v>
      </c>
      <c r="FK21" s="41">
        <v>48775</v>
      </c>
    </row>
    <row r="22" spans="1:167" x14ac:dyDescent="0.2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48766</v>
      </c>
      <c r="FK23" s="41">
        <v>48776</v>
      </c>
    </row>
    <row r="24" spans="1:167" x14ac:dyDescent="0.2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79</v>
      </c>
      <c r="FD25" s="68"/>
      <c r="FE25" s="68"/>
      <c r="FG25" s="42">
        <v>7</v>
      </c>
      <c r="FH25" s="43"/>
      <c r="FI25" s="43"/>
      <c r="FJ25" s="41">
        <v>48767</v>
      </c>
      <c r="FK25" s="41">
        <v>48777</v>
      </c>
    </row>
    <row r="26" spans="1:167" x14ac:dyDescent="0.2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48768</v>
      </c>
      <c r="FK27" s="41">
        <v>48778</v>
      </c>
    </row>
    <row r="28" spans="1:167" x14ac:dyDescent="0.2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48769</v>
      </c>
      <c r="FK29" s="41">
        <v>48779</v>
      </c>
    </row>
    <row r="30" spans="1:167" x14ac:dyDescent="0.2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48770</v>
      </c>
      <c r="FK31" s="41">
        <v>48780</v>
      </c>
    </row>
    <row r="32" spans="1:167" x14ac:dyDescent="0.2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80</v>
      </c>
      <c r="D52" s="18"/>
      <c r="E52" s="18"/>
      <c r="F52" s="18" t="s">
        <v>81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82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83</v>
      </c>
      <c r="D53" s="18"/>
      <c r="E53" s="18"/>
      <c r="F53" s="18" t="s">
        <v>84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85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86</v>
      </c>
      <c r="G54" s="18"/>
      <c r="H54" s="18"/>
      <c r="I54" s="38"/>
      <c r="J54" s="30"/>
      <c r="K54" s="18">
        <f>IF(COUNTBLANK($G$11:$G$50)=40,"",AVERAGE($G$11:$G$50))</f>
        <v>88.1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87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88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90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91</v>
      </c>
      <c r="R57" s="37" t="s">
        <v>92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R26" sqref="R26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929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93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929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229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119098</v>
      </c>
      <c r="C11" s="19" t="s">
        <v>94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Gereja sebagai persekutuan Umat Allah, sisfat-sifat Gereja ,fungsi dan peran hierarki Gereja serta   tugas pokok Gereja sesuai dengan kedudukan dan peranannya sebagai murid Yesus Kristus. </v>
      </c>
      <c r="K11" s="28">
        <f t="shared" ref="K11:K50" si="5">IF((COUNTA(AF11:AO11)&gt;0),AVERAGE(AF11:AO11),"")</f>
        <v>84.5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melakukan aktivitas menuliskan doa/puisi/refleksi mengenai  Gereja sebagai persekutuan Umat Allah, sisfat-sifat Gereja ,fungsi dan peran hierarki Gereja serta   tugas pokok Gereja sesuai dengan kedudukan dan peranannya sebagai murid Yesus Kristus. </v>
      </c>
      <c r="Q11" s="39" t="s">
        <v>8</v>
      </c>
      <c r="R11" s="39" t="s">
        <v>8</v>
      </c>
      <c r="S11" s="18"/>
      <c r="T11" s="1">
        <v>85</v>
      </c>
      <c r="U11" s="1">
        <v>85</v>
      </c>
      <c r="V11" s="1">
        <v>85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84</v>
      </c>
      <c r="AH11" s="1">
        <v>85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">
      <c r="A12" s="19">
        <v>2</v>
      </c>
      <c r="B12" s="19">
        <v>120607</v>
      </c>
      <c r="C12" s="19" t="s">
        <v>95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 xml:space="preserve">Memiliki kemampuan memahami Gereja sebagai persekutuan Umat Allah, sisfat-sifat Gereja ,fungsi dan peran hierarki Gereja serta   tugas pokok Gereja sesuai dengan kedudukan dan peranannya sebagai murid Yesus Kristus. 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 xml:space="preserve">Sangat Terampil melakukan aktivitas menuliskan doa/puisi/refleksi mengenai  Gereja sebagai persekutuan Umat Allah, sisfat-sifat Gereja ,fungsi dan peran hierarki Gereja serta   tugas pokok Gereja sesuai dengan kedudukan dan peranannya sebagai murid Yesus Kristus. </v>
      </c>
      <c r="Q12" s="39" t="s">
        <v>8</v>
      </c>
      <c r="R12" s="39" t="s">
        <v>8</v>
      </c>
      <c r="S12" s="18"/>
      <c r="T12" s="1">
        <v>84</v>
      </c>
      <c r="U12" s="1">
        <v>85</v>
      </c>
      <c r="V12" s="1">
        <v>87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119263</v>
      </c>
      <c r="C13" s="19" t="s">
        <v>96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 xml:space="preserve">Memiliki kemampuan memahami Gereja sebagai persekutuan Umat Allah, sisfat-sifat Gereja ,fungsi dan peran hierarki Gereja serta   tugas pokok Gereja sesuai dengan kedudukan dan peranannya sebagai murid Yesus Kristus. </v>
      </c>
      <c r="K13" s="28">
        <f t="shared" si="5"/>
        <v>85.5</v>
      </c>
      <c r="L13" s="28" t="str">
        <f t="shared" si="6"/>
        <v>A</v>
      </c>
      <c r="M13" s="28">
        <f t="shared" si="7"/>
        <v>85.5</v>
      </c>
      <c r="N13" s="28" t="str">
        <f t="shared" si="8"/>
        <v>A</v>
      </c>
      <c r="O13" s="36">
        <v>1</v>
      </c>
      <c r="P13" s="28" t="str">
        <f t="shared" si="9"/>
        <v xml:space="preserve">Sangat Terampil melakukan aktivitas menuliskan doa/puisi/refleksi mengenai  Gereja sebagai persekutuan Umat Allah, sisfat-sifat Gereja ,fungsi dan peran hierarki Gereja serta   tugas pokok Gereja sesuai dengan kedudukan dan peranannya sebagai murid Yesus Kristus. </v>
      </c>
      <c r="Q13" s="39" t="s">
        <v>8</v>
      </c>
      <c r="R13" s="39" t="s">
        <v>8</v>
      </c>
      <c r="S13" s="18"/>
      <c r="T13" s="1">
        <v>85</v>
      </c>
      <c r="U13" s="1">
        <v>86</v>
      </c>
      <c r="V13" s="1">
        <v>86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86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48781</v>
      </c>
      <c r="FK13" s="41">
        <v>48791</v>
      </c>
    </row>
    <row r="14" spans="1:167" x14ac:dyDescent="0.2">
      <c r="A14" s="19">
        <v>4</v>
      </c>
      <c r="B14" s="19">
        <v>119293</v>
      </c>
      <c r="C14" s="19" t="s">
        <v>97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 xml:space="preserve">Memiliki kemampuan memahami Gereja sebagai persekutuan Umat Allah, sisfat-sifat Gereja ,fungsi dan peran hierarki Gereja serta   tugas pokok Gereja sesuai dengan kedudukan dan peranannya sebagai murid Yesus Kristus. </v>
      </c>
      <c r="K14" s="28">
        <f t="shared" si="5"/>
        <v>85.5</v>
      </c>
      <c r="L14" s="28" t="str">
        <f t="shared" si="6"/>
        <v>A</v>
      </c>
      <c r="M14" s="28">
        <f t="shared" si="7"/>
        <v>85.5</v>
      </c>
      <c r="N14" s="28" t="str">
        <f t="shared" si="8"/>
        <v>A</v>
      </c>
      <c r="O14" s="36">
        <v>1</v>
      </c>
      <c r="P14" s="28" t="str">
        <f t="shared" si="9"/>
        <v xml:space="preserve">Sangat Terampil melakukan aktivitas menuliskan doa/puisi/refleksi mengenai  Gereja sebagai persekutuan Umat Allah, sisfat-sifat Gereja ,fungsi dan peran hierarki Gereja serta   tugas pokok Gereja sesuai dengan kedudukan dan peranannya sebagai murid Yesus Kristus. </v>
      </c>
      <c r="Q14" s="39" t="s">
        <v>8</v>
      </c>
      <c r="R14" s="39" t="s">
        <v>8</v>
      </c>
      <c r="S14" s="18"/>
      <c r="T14" s="1">
        <v>85</v>
      </c>
      <c r="U14" s="1">
        <v>86</v>
      </c>
      <c r="V14" s="1">
        <v>86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86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">
      <c r="A15" s="19">
        <v>5</v>
      </c>
      <c r="B15" s="19">
        <v>119338</v>
      </c>
      <c r="C15" s="19" t="s">
        <v>98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 xml:space="preserve">Memiliki kemampuan memahami Gereja sebagai persekutuan Umat Allah, sisfat-sifat Gereja ,fungsi dan peran hierarki Gereja serta   tugas pokok Gereja sesuai dengan kedudukan dan peranannya sebagai murid Yesus Kristus. </v>
      </c>
      <c r="K15" s="28">
        <f t="shared" si="5"/>
        <v>87.25</v>
      </c>
      <c r="L15" s="28" t="str">
        <f t="shared" si="6"/>
        <v>A</v>
      </c>
      <c r="M15" s="28">
        <f t="shared" si="7"/>
        <v>87.25</v>
      </c>
      <c r="N15" s="28" t="str">
        <f t="shared" si="8"/>
        <v>A</v>
      </c>
      <c r="O15" s="36">
        <v>1</v>
      </c>
      <c r="P15" s="28" t="str">
        <f t="shared" si="9"/>
        <v xml:space="preserve">Sangat Terampil melakukan aktivitas menuliskan doa/puisi/refleksi mengenai  Gereja sebagai persekutuan Umat Allah, sisfat-sifat Gereja ,fungsi dan peran hierarki Gereja serta   tugas pokok Gereja sesuai dengan kedudukan dan peranannya sebagai murid Yesus Kristus. </v>
      </c>
      <c r="Q15" s="39" t="s">
        <v>8</v>
      </c>
      <c r="R15" s="39" t="s">
        <v>8</v>
      </c>
      <c r="S15" s="18"/>
      <c r="T15" s="1">
        <v>88</v>
      </c>
      <c r="U15" s="1">
        <v>88</v>
      </c>
      <c r="V15" s="1">
        <v>88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87</v>
      </c>
      <c r="AH15" s="1">
        <v>88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48782</v>
      </c>
      <c r="FK15" s="41">
        <v>48792</v>
      </c>
    </row>
    <row r="16" spans="1:167" x14ac:dyDescent="0.2">
      <c r="A16" s="19">
        <v>6</v>
      </c>
      <c r="B16" s="19">
        <v>130065</v>
      </c>
      <c r="C16" s="19" t="s">
        <v>99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 xml:space="preserve">Memeliki kemampuan memahami Gereja sebagai persekutuan Umat Allah, sisfat-sifat Gereja ,fungsi dan peran hierarki Gereja , namun perlu peningkatan pemahaman mengenai tugas pokok Gereja sesuai dengan kedudukan dan peranannya sebagai murid Yesus Kristus. </v>
      </c>
      <c r="K16" s="28">
        <f t="shared" si="5"/>
        <v>79.75</v>
      </c>
      <c r="L16" s="28" t="str">
        <f t="shared" si="6"/>
        <v>B</v>
      </c>
      <c r="M16" s="28">
        <f t="shared" si="7"/>
        <v>79.75</v>
      </c>
      <c r="N16" s="28" t="str">
        <f t="shared" si="8"/>
        <v>B</v>
      </c>
      <c r="O16" s="36">
        <v>2</v>
      </c>
      <c r="P16" s="28" t="str">
        <f t="shared" si="9"/>
        <v xml:space="preserve">Sangat terampil melakukan aktivitas menuliskan doa/puisi/refleksi menegai Gereja sebagai persekutuan Umat Allah, sisfat-sifat Gereja ,fungsi dan peran hierarki Gereja  namun perlu peningkatan pemahaman mengenai tugas pokok Gereja sesuai dengan kedudukan dan peranannya sebagai murid Yesus Kristus. </v>
      </c>
      <c r="Q16" s="39" t="s">
        <v>8</v>
      </c>
      <c r="R16" s="39" t="s">
        <v>8</v>
      </c>
      <c r="S16" s="18"/>
      <c r="T16" s="1">
        <v>78</v>
      </c>
      <c r="U16" s="1">
        <v>78</v>
      </c>
      <c r="V16" s="1">
        <v>78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79</v>
      </c>
      <c r="AG16" s="1">
        <v>80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">
      <c r="A17" s="19">
        <v>7</v>
      </c>
      <c r="B17" s="19">
        <v>119383</v>
      </c>
      <c r="C17" s="19" t="s">
        <v>100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 xml:space="preserve">Memiliki kemampuan memahami Gereja sebagai persekutuan Umat Allah, sisfat-sifat Gereja ,fungsi dan peran hierarki Gereja serta   tugas pokok Gereja sesuai dengan kedudukan dan peranannya sebagai murid Yesus Kristus. </v>
      </c>
      <c r="K17" s="28">
        <f t="shared" si="5"/>
        <v>88.25</v>
      </c>
      <c r="L17" s="28" t="str">
        <f t="shared" si="6"/>
        <v>A</v>
      </c>
      <c r="M17" s="28">
        <f t="shared" si="7"/>
        <v>88.25</v>
      </c>
      <c r="N17" s="28" t="str">
        <f t="shared" si="8"/>
        <v>A</v>
      </c>
      <c r="O17" s="36">
        <v>1</v>
      </c>
      <c r="P17" s="28" t="str">
        <f t="shared" si="9"/>
        <v xml:space="preserve">Sangat Terampil melakukan aktivitas menuliskan doa/puisi/refleksi mengenai  Gereja sebagai persekutuan Umat Allah, sisfat-sifat Gereja ,fungsi dan peran hierarki Gereja serta   tugas pokok Gereja sesuai dengan kedudukan dan peranannya sebagai murid Yesus Kristus. </v>
      </c>
      <c r="Q17" s="39" t="s">
        <v>8</v>
      </c>
      <c r="R17" s="39" t="s">
        <v>8</v>
      </c>
      <c r="S17" s="18"/>
      <c r="T17" s="1">
        <v>88</v>
      </c>
      <c r="U17" s="1">
        <v>89</v>
      </c>
      <c r="V17" s="1">
        <v>89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88</v>
      </c>
      <c r="AH17" s="1">
        <v>89</v>
      </c>
      <c r="AI17" s="1">
        <v>89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48783</v>
      </c>
      <c r="FK17" s="41">
        <v>48793</v>
      </c>
    </row>
    <row r="18" spans="1:167" x14ac:dyDescent="0.2">
      <c r="A18" s="19">
        <v>8</v>
      </c>
      <c r="B18" s="19">
        <v>119398</v>
      </c>
      <c r="C18" s="19" t="s">
        <v>101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 xml:space="preserve">Memiliki kemampuan memahami Gereja sebagai persekutuan Umat Allah, sisfat-sifat Gereja ,fungsi dan peran hierarki Gereja serta   tugas pokok Gereja sesuai dengan kedudukan dan peranannya sebagai murid Yesus Kristus. </v>
      </c>
      <c r="K18" s="28">
        <f t="shared" si="5"/>
        <v>87.75</v>
      </c>
      <c r="L18" s="28" t="str">
        <f t="shared" si="6"/>
        <v>A</v>
      </c>
      <c r="M18" s="28">
        <f t="shared" si="7"/>
        <v>87.75</v>
      </c>
      <c r="N18" s="28" t="str">
        <f t="shared" si="8"/>
        <v>A</v>
      </c>
      <c r="O18" s="36">
        <v>1</v>
      </c>
      <c r="P18" s="28" t="str">
        <f t="shared" si="9"/>
        <v xml:space="preserve">Sangat Terampil melakukan aktivitas menuliskan doa/puisi/refleksi mengenai  Gereja sebagai persekutuan Umat Allah, sisfat-sifat Gereja ,fungsi dan peran hierarki Gereja serta   tugas pokok Gereja sesuai dengan kedudukan dan peranannya sebagai murid Yesus Kristus. </v>
      </c>
      <c r="Q18" s="39" t="s">
        <v>8</v>
      </c>
      <c r="R18" s="39" t="s">
        <v>8</v>
      </c>
      <c r="S18" s="18"/>
      <c r="T18" s="1">
        <v>88</v>
      </c>
      <c r="U18" s="1">
        <v>88</v>
      </c>
      <c r="V18" s="1">
        <v>88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88</v>
      </c>
      <c r="AH18" s="1">
        <v>88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">
      <c r="A19" s="19">
        <v>9</v>
      </c>
      <c r="B19" s="19">
        <v>119443</v>
      </c>
      <c r="C19" s="19" t="s">
        <v>102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 xml:space="preserve">Memiliki kemampuan memahami Gereja sebagai persekutuan Umat Allah, sisfat-sifat Gereja ,fungsi dan peran hierarki Gereja serta   tugas pokok Gereja sesuai dengan kedudukan dan peranannya sebagai murid Yesus Kristus. </v>
      </c>
      <c r="K19" s="28">
        <f t="shared" si="5"/>
        <v>88.5</v>
      </c>
      <c r="L19" s="28" t="str">
        <f t="shared" si="6"/>
        <v>A</v>
      </c>
      <c r="M19" s="28">
        <f t="shared" si="7"/>
        <v>88.5</v>
      </c>
      <c r="N19" s="28" t="str">
        <f t="shared" si="8"/>
        <v>A</v>
      </c>
      <c r="O19" s="36">
        <v>1</v>
      </c>
      <c r="P19" s="28" t="str">
        <f t="shared" si="9"/>
        <v xml:space="preserve">Sangat Terampil melakukan aktivitas menuliskan doa/puisi/refleksi mengenai  Gereja sebagai persekutuan Umat Allah, sisfat-sifat Gereja ,fungsi dan peran hierarki Gereja serta   tugas pokok Gereja sesuai dengan kedudukan dan peranannya sebagai murid Yesus Kristus. </v>
      </c>
      <c r="Q19" s="39" t="s">
        <v>8</v>
      </c>
      <c r="R19" s="39" t="s">
        <v>8</v>
      </c>
      <c r="S19" s="18"/>
      <c r="T19" s="1">
        <v>88</v>
      </c>
      <c r="U19" s="1">
        <v>89</v>
      </c>
      <c r="V19" s="1">
        <v>89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89</v>
      </c>
      <c r="AH19" s="1">
        <v>89</v>
      </c>
      <c r="AI19" s="1">
        <v>89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48784</v>
      </c>
      <c r="FK19" s="41">
        <v>48794</v>
      </c>
    </row>
    <row r="20" spans="1:167" x14ac:dyDescent="0.2">
      <c r="A20" s="19">
        <v>10</v>
      </c>
      <c r="B20" s="19">
        <v>119488</v>
      </c>
      <c r="C20" s="19" t="s">
        <v>103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 xml:space="preserve">Memiliki kemampuan memahami Gereja sebagai persekutuan Umat Allah, sisfat-sifat Gereja ,fungsi dan peran hierarki Gereja serta   tugas pokok Gereja sesuai dengan kedudukan dan peranannya sebagai murid Yesus Kristus. </v>
      </c>
      <c r="K20" s="28">
        <f t="shared" si="5"/>
        <v>89.25</v>
      </c>
      <c r="L20" s="28" t="str">
        <f t="shared" si="6"/>
        <v>A</v>
      </c>
      <c r="M20" s="28">
        <f t="shared" si="7"/>
        <v>89.25</v>
      </c>
      <c r="N20" s="28" t="str">
        <f t="shared" si="8"/>
        <v>A</v>
      </c>
      <c r="O20" s="36">
        <v>1</v>
      </c>
      <c r="P20" s="28" t="str">
        <f t="shared" si="9"/>
        <v xml:space="preserve">Sangat Terampil melakukan aktivitas menuliskan doa/puisi/refleksi mengenai  Gereja sebagai persekutuan Umat Allah, sisfat-sifat Gereja ,fungsi dan peran hierarki Gereja serta   tugas pokok Gereja sesuai dengan kedudukan dan peranannya sebagai murid Yesus Kristus. </v>
      </c>
      <c r="Q20" s="39" t="s">
        <v>8</v>
      </c>
      <c r="R20" s="39" t="s">
        <v>8</v>
      </c>
      <c r="S20" s="18"/>
      <c r="T20" s="1">
        <v>90</v>
      </c>
      <c r="U20" s="1">
        <v>90</v>
      </c>
      <c r="V20" s="1">
        <v>90</v>
      </c>
      <c r="W20" s="1">
        <v>91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89</v>
      </c>
      <c r="AH20" s="1">
        <v>90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48785</v>
      </c>
      <c r="FK21" s="41">
        <v>48795</v>
      </c>
    </row>
    <row r="22" spans="1:167" x14ac:dyDescent="0.2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48786</v>
      </c>
      <c r="FK23" s="41">
        <v>48796</v>
      </c>
    </row>
    <row r="24" spans="1:167" x14ac:dyDescent="0.2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79</v>
      </c>
      <c r="FD25" s="68"/>
      <c r="FE25" s="68"/>
      <c r="FG25" s="42">
        <v>7</v>
      </c>
      <c r="FH25" s="43"/>
      <c r="FI25" s="43"/>
      <c r="FJ25" s="41">
        <v>48787</v>
      </c>
      <c r="FK25" s="41">
        <v>48797</v>
      </c>
    </row>
    <row r="26" spans="1:167" x14ac:dyDescent="0.2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48788</v>
      </c>
      <c r="FK27" s="41">
        <v>48798</v>
      </c>
    </row>
    <row r="28" spans="1:167" x14ac:dyDescent="0.2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48789</v>
      </c>
      <c r="FK29" s="41">
        <v>48799</v>
      </c>
    </row>
    <row r="30" spans="1:167" x14ac:dyDescent="0.2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48790</v>
      </c>
      <c r="FK31" s="41">
        <v>48800</v>
      </c>
    </row>
    <row r="32" spans="1:167" x14ac:dyDescent="0.2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80</v>
      </c>
      <c r="D52" s="18"/>
      <c r="E52" s="18"/>
      <c r="F52" s="18" t="s">
        <v>81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82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83</v>
      </c>
      <c r="D53" s="18"/>
      <c r="E53" s="18"/>
      <c r="F53" s="18" t="s">
        <v>84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85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86</v>
      </c>
      <c r="G54" s="18"/>
      <c r="H54" s="18"/>
      <c r="I54" s="38"/>
      <c r="J54" s="30"/>
      <c r="K54" s="18">
        <f>IF(COUNTBLANK($G$11:$G$50)=40,"",AVERAGE($G$11:$G$50))</f>
        <v>86.4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87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88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90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91</v>
      </c>
      <c r="R57" s="37" t="s">
        <v>92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2</vt:lpstr>
      <vt:lpstr>XI-MIPA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 Office User</cp:lastModifiedBy>
  <dcterms:created xsi:type="dcterms:W3CDTF">2015-09-01T09:01:01Z</dcterms:created>
  <dcterms:modified xsi:type="dcterms:W3CDTF">2019-12-16T00:14:47Z</dcterms:modified>
  <cp:category/>
</cp:coreProperties>
</file>