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-IPS 2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3" i="1" s="1"/>
  <c r="F11" i="1"/>
  <c r="E11" i="1"/>
  <c r="K52" i="1" l="1"/>
  <c r="K54" i="1"/>
</calcChain>
</file>

<file path=xl/sharedStrings.xml><?xml version="1.0" encoding="utf-8"?>
<sst xmlns="http://schemas.openxmlformats.org/spreadsheetml/2006/main" count="131" uniqueCount="94">
  <si>
    <t>DAFTAR NILAI SISWA SMAN 9 SEMARANG SEMESTER GASAL TAHUN PELAJARAN 2019/2020</t>
  </si>
  <si>
    <t>Guru :</t>
  </si>
  <si>
    <t>Andreas Mulyadi M.Th</t>
  </si>
  <si>
    <t>Kelas X-IPS 2</t>
  </si>
  <si>
    <t>Mapel :</t>
  </si>
  <si>
    <t>Pendidikan Agama dan Budi Pekerti [ Kelompok A (Wajib) ]</t>
  </si>
  <si>
    <t>didownload 16/12/2019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</si>
  <si>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</si>
  <si>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</si>
  <si>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</si>
  <si>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</si>
  <si>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</si>
  <si>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</si>
  <si>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</si>
  <si>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</si>
  <si>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</si>
  <si>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</si>
  <si>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</si>
  <si>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</si>
  <si>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</si>
  <si>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</si>
  <si>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</si>
  <si>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</si>
  <si>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</si>
  <si>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</si>
  <si>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</si>
  <si>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</si>
  <si>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</si>
  <si>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</si>
  <si>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</si>
  <si>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</si>
  <si>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</si>
  <si>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</si>
  <si>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</si>
  <si>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</si>
  <si>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</si>
  <si>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</si>
  <si>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</si>
  <si>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</si>
  <si>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</si>
  <si>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</si>
  <si>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</si>
  <si>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</si>
  <si>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</si>
  <si>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</si>
  <si>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</si>
  <si>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</si>
  <si>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</si>
  <si>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</si>
  <si>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</si>
  <si>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</si>
  <si>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</si>
  <si>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</si>
  <si>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</si>
  <si>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</si>
  <si>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ABIGAIL CINTYA FABRIANNE GUINEVERE PATTALALA</t>
  </si>
  <si>
    <t>Predikat &amp; Deskripsi Pengetahuan</t>
  </si>
  <si>
    <t>ACUAN MENGISI DESKRIPSI</t>
  </si>
  <si>
    <t>CHRISTIAN BRYAN ABEL WIJAYA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</si>
  <si>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</si>
  <si>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</si>
  <si>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</si>
  <si>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</si>
  <si>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</si>
  <si>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</si>
  <si>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</si>
  <si>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</si>
  <si>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GEOVANNIE PRADITYA WINEDHAR</t>
  </si>
  <si>
    <t>siswa mampu menjelaskan tentang nilai-nilai kristiani dengan baik.</t>
  </si>
  <si>
    <t>siswa mempunyai ketrampilan dalam menjelaskan tentang nilai-nilai kristiani dengan sangat baik</t>
  </si>
  <si>
    <t>JEWISH KRESNA NATHANINO</t>
  </si>
  <si>
    <t>JUAN JEREMY CHRISTIAN ANUGRAH BAJA UTAMA L. TOBING</t>
  </si>
  <si>
    <t>siswa mempunyai ketrampilan dalam menjelaskan tentang nilai-nilai kristiani dengan baik</t>
  </si>
  <si>
    <t>RIVEL EDGAR ADRIAN</t>
  </si>
  <si>
    <t>WAHYU GUNTUR SETIYONUGROHO</t>
  </si>
  <si>
    <t>ZEFANYA STEPHANIE BRAMANTYA</t>
  </si>
  <si>
    <t>siswa mampu menjelaskan tentang nilai-nilai kristiani dengan sangat baik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</si>
  <si>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</si>
  <si>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</si>
  <si>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</si>
  <si>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</si>
  <si>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</si>
  <si>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</si>
  <si>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</si>
  <si>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</si>
  <si>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</si>
  <si>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</si>
  <si>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</si>
  <si>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</si>
  <si>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</si>
  <si>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</si>
  <si>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Siswa mampu menjelaskan tentang nilai-nilai kristiani dengan baik.</t>
  </si>
  <si>
    <t>Siswa mempunyai ketrampilan dalam menjelaskan tentang nilai-nilai kristiani dengan sangat baik</t>
  </si>
  <si>
    <t>Siswa mempunyai ketrampilan dalam menjelaskan tentang nilai-nilai kristiani dengan 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</si>
</sst>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H4" sqref="FH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934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934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125225</v>
      </c>
      <c r="C11" s="19" t="s">
        <v>55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mampu menjelaskan tentang nilai-nilai kristiani dengan baik.</v>
      </c>
      <c r="K11" s="28">
        <f t="shared" ref="K11:K50" si="5">IF((COUNTA(AF11:AO11)&gt;0),AVERAGE(AF11:AO11),"")</f>
        <v>81.5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mempunyai ketrampilan dalam menjelaskan tentang nilai-nilai kristiani dengan baik</v>
      </c>
      <c r="Q11" s="39"/>
      <c r="R11" s="39"/>
      <c r="S11" s="18"/>
      <c r="T11" s="1">
        <v>81</v>
      </c>
      <c r="U11" s="1">
        <v>77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78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125369</v>
      </c>
      <c r="C12" s="19" t="s">
        <v>58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Siswa mampu menjelaskan tentang nilai-nilai kristiani dengan baik.</v>
      </c>
      <c r="K12" s="28">
        <f t="shared" si="5"/>
        <v>78</v>
      </c>
      <c r="L12" s="28" t="str">
        <f t="shared" si="6"/>
        <v>B</v>
      </c>
      <c r="M12" s="28">
        <f t="shared" si="7"/>
        <v>78</v>
      </c>
      <c r="N12" s="28" t="str">
        <f t="shared" si="8"/>
        <v>B</v>
      </c>
      <c r="O12" s="36">
        <v>2</v>
      </c>
      <c r="P12" s="28" t="str">
        <f t="shared" si="9"/>
        <v>Siswa mempunyai ketrampilan dalam menjelaskan tentang nilai-nilai kristiani dengan baik</v>
      </c>
      <c r="Q12" s="39"/>
      <c r="R12" s="39"/>
      <c r="S12" s="18"/>
      <c r="T12" s="1">
        <v>75</v>
      </c>
      <c r="U12" s="1">
        <v>76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125449</v>
      </c>
      <c r="C13" s="19" t="s">
        <v>67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Siswa mampu menjelaskan tentang nilai-nilai kristiani dengan baik.</v>
      </c>
      <c r="K13" s="28">
        <f t="shared" si="5"/>
        <v>77.5</v>
      </c>
      <c r="L13" s="28" t="str">
        <f t="shared" si="6"/>
        <v>B</v>
      </c>
      <c r="M13" s="28">
        <f t="shared" si="7"/>
        <v>77.5</v>
      </c>
      <c r="N13" s="28" t="str">
        <f t="shared" si="8"/>
        <v>B</v>
      </c>
      <c r="O13" s="36">
        <v>2</v>
      </c>
      <c r="P13" s="28" t="str">
        <f t="shared" si="9"/>
        <v>Siswa mempunyai ketrampilan dalam menjelaskan tentang nilai-nilai kristiani dengan baik</v>
      </c>
      <c r="Q13" s="39"/>
      <c r="R13" s="39"/>
      <c r="S13" s="18"/>
      <c r="T13" s="1">
        <v>81</v>
      </c>
      <c r="U13" s="1">
        <v>75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75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91</v>
      </c>
      <c r="FI13" s="43" t="s">
        <v>92</v>
      </c>
      <c r="FJ13" s="41">
        <v>44701</v>
      </c>
      <c r="FK13" s="41">
        <v>44711</v>
      </c>
    </row>
    <row r="14" spans="1:167" x14ac:dyDescent="0.25">
      <c r="A14" s="19">
        <v>4</v>
      </c>
      <c r="B14" s="19">
        <v>125529</v>
      </c>
      <c r="C14" s="19" t="s">
        <v>70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Siswa mampu menjelaskan tentang nilai-nilai kristiani dengan baik.</v>
      </c>
      <c r="K14" s="28">
        <f t="shared" si="5"/>
        <v>77.5</v>
      </c>
      <c r="L14" s="28" t="str">
        <f t="shared" si="6"/>
        <v>B</v>
      </c>
      <c r="M14" s="28">
        <f t="shared" si="7"/>
        <v>77.5</v>
      </c>
      <c r="N14" s="28" t="str">
        <f t="shared" si="8"/>
        <v>B</v>
      </c>
      <c r="O14" s="36">
        <v>2</v>
      </c>
      <c r="P14" s="28" t="str">
        <f t="shared" si="9"/>
        <v>Siswa mempunyai ketrampilan dalam menjelaskan tentang nilai-nilai kristiani dengan baik</v>
      </c>
      <c r="Q14" s="39"/>
      <c r="R14" s="39"/>
      <c r="S14" s="18"/>
      <c r="T14" s="1">
        <v>81</v>
      </c>
      <c r="U14" s="1">
        <v>75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75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125545</v>
      </c>
      <c r="C15" s="19" t="s">
        <v>71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Siswa mampu menjelaskan tentang nilai-nilai kristiani dengan baik.</v>
      </c>
      <c r="K15" s="28">
        <f t="shared" si="5"/>
        <v>80.5</v>
      </c>
      <c r="L15" s="28" t="str">
        <f t="shared" si="6"/>
        <v>B</v>
      </c>
      <c r="M15" s="28">
        <f t="shared" si="7"/>
        <v>80.5</v>
      </c>
      <c r="N15" s="28" t="str">
        <f t="shared" si="8"/>
        <v>B</v>
      </c>
      <c r="O15" s="36">
        <v>2</v>
      </c>
      <c r="P15" s="28" t="str">
        <f t="shared" si="9"/>
        <v>Siswa mempunyai ketrampilan dalam menjelaskan tentang nilai-nilai kristiani dengan baik</v>
      </c>
      <c r="Q15" s="39"/>
      <c r="R15" s="39"/>
      <c r="S15" s="18"/>
      <c r="T15" s="1">
        <v>89</v>
      </c>
      <c r="U15" s="1">
        <v>76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76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91</v>
      </c>
      <c r="FI15" s="43" t="s">
        <v>93</v>
      </c>
      <c r="FJ15" s="41">
        <v>44702</v>
      </c>
      <c r="FK15" s="41">
        <v>44712</v>
      </c>
    </row>
    <row r="16" spans="1:167" x14ac:dyDescent="0.25">
      <c r="A16" s="19">
        <v>6</v>
      </c>
      <c r="B16" s="19">
        <v>125673</v>
      </c>
      <c r="C16" s="19" t="s">
        <v>73</v>
      </c>
      <c r="D16" s="18"/>
      <c r="E16" s="28">
        <f t="shared" si="0"/>
        <v>75</v>
      </c>
      <c r="F16" s="28" t="str">
        <f t="shared" si="1"/>
        <v>C</v>
      </c>
      <c r="G16" s="28">
        <f t="shared" si="2"/>
        <v>75</v>
      </c>
      <c r="H16" s="28" t="str">
        <f t="shared" si="3"/>
        <v>C</v>
      </c>
      <c r="I16" s="36">
        <v>2</v>
      </c>
      <c r="J16" s="28" t="str">
        <f t="shared" si="4"/>
        <v>Siswa mampu menjelaskan tentang nilai-nilai kristiani dengan baik.</v>
      </c>
      <c r="K16" s="28">
        <f t="shared" si="5"/>
        <v>75.5</v>
      </c>
      <c r="L16" s="28" t="str">
        <f t="shared" si="6"/>
        <v>B</v>
      </c>
      <c r="M16" s="28">
        <f t="shared" si="7"/>
        <v>75.5</v>
      </c>
      <c r="N16" s="28" t="str">
        <f t="shared" si="8"/>
        <v>B</v>
      </c>
      <c r="O16" s="36">
        <v>2</v>
      </c>
      <c r="P16" s="28" t="str">
        <f t="shared" si="9"/>
        <v>Siswa mempunyai ketrampilan dalam menjelaskan tentang nilai-nilai kristiani dengan baik</v>
      </c>
      <c r="Q16" s="39"/>
      <c r="R16" s="39"/>
      <c r="S16" s="18"/>
      <c r="T16" s="1">
        <v>75</v>
      </c>
      <c r="U16" s="1">
        <v>75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76</v>
      </c>
      <c r="AG16" s="1">
        <v>75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125737</v>
      </c>
      <c r="C17" s="19" t="s">
        <v>74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Siswa mampu menjelaskan tentang nilai-nilai kristiani dengan baik.</v>
      </c>
      <c r="K17" s="28">
        <f t="shared" si="5"/>
        <v>80.5</v>
      </c>
      <c r="L17" s="28" t="str">
        <f t="shared" si="6"/>
        <v>B</v>
      </c>
      <c r="M17" s="28">
        <f t="shared" si="7"/>
        <v>80.5</v>
      </c>
      <c r="N17" s="28" t="str">
        <f t="shared" si="8"/>
        <v>B</v>
      </c>
      <c r="O17" s="36">
        <v>2</v>
      </c>
      <c r="P17" s="28" t="str">
        <f t="shared" si="9"/>
        <v>Siswa mempunyai ketrampilan dalam menjelaskan tentang nilai-nilai kristiani dengan baik</v>
      </c>
      <c r="Q17" s="39"/>
      <c r="R17" s="39"/>
      <c r="S17" s="18"/>
      <c r="T17" s="1">
        <v>87</v>
      </c>
      <c r="U17" s="1">
        <v>75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76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68</v>
      </c>
      <c r="FI17" s="43" t="s">
        <v>72</v>
      </c>
      <c r="FJ17" s="41">
        <v>44703</v>
      </c>
      <c r="FK17" s="41">
        <v>44713</v>
      </c>
    </row>
    <row r="18" spans="1:167" x14ac:dyDescent="0.25">
      <c r="A18" s="19">
        <v>8</v>
      </c>
      <c r="B18" s="19">
        <v>125769</v>
      </c>
      <c r="C18" s="19" t="s">
        <v>75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Siswa mampu menjelaskan tentang nilai-nilai kristiani dengan baik.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2</v>
      </c>
      <c r="P18" s="28" t="str">
        <f t="shared" si="9"/>
        <v>Siswa mempunyai ketrampilan dalam menjelaskan tentang nilai-nilai kristiani dengan baik</v>
      </c>
      <c r="Q18" s="39"/>
      <c r="R18" s="39"/>
      <c r="S18" s="18"/>
      <c r="T18" s="1">
        <v>89</v>
      </c>
      <c r="U18" s="1">
        <v>78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77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68</v>
      </c>
      <c r="FI19" s="43" t="s">
        <v>72</v>
      </c>
      <c r="FJ19" s="41">
        <v>44704</v>
      </c>
      <c r="FK19" s="41">
        <v>44714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76</v>
      </c>
      <c r="FI21" s="43" t="s">
        <v>69</v>
      </c>
      <c r="FJ21" s="41">
        <v>44705</v>
      </c>
      <c r="FK21" s="41">
        <v>44715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68</v>
      </c>
      <c r="FI23" s="43" t="s">
        <v>72</v>
      </c>
      <c r="FJ23" s="41">
        <v>44706</v>
      </c>
      <c r="FK23" s="41">
        <v>44716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77</v>
      </c>
      <c r="FD25" s="68"/>
      <c r="FE25" s="68"/>
      <c r="FG25" s="42">
        <v>7</v>
      </c>
      <c r="FH25" s="43" t="s">
        <v>76</v>
      </c>
      <c r="FI25" s="43" t="s">
        <v>69</v>
      </c>
      <c r="FJ25" s="41">
        <v>44707</v>
      </c>
      <c r="FK25" s="41">
        <v>44717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 t="s">
        <v>76</v>
      </c>
      <c r="FI27" s="43" t="s">
        <v>69</v>
      </c>
      <c r="FJ27" s="41">
        <v>44708</v>
      </c>
      <c r="FK27" s="41">
        <v>44718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44709</v>
      </c>
      <c r="FK29" s="41">
        <v>44719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44710</v>
      </c>
      <c r="FK31" s="41">
        <v>44720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78</v>
      </c>
      <c r="D52" s="18"/>
      <c r="E52" s="18"/>
      <c r="F52" s="18" t="s">
        <v>79</v>
      </c>
      <c r="G52" s="18"/>
      <c r="H52" s="18"/>
      <c r="I52" s="38"/>
      <c r="J52" s="30"/>
      <c r="K52" s="18">
        <f>IF(COUNTBLANK($G$11:$G$50)=40,"",MAX($G$11:$G$50))</f>
        <v>84</v>
      </c>
      <c r="L52" s="18"/>
      <c r="M52" s="18"/>
      <c r="N52" s="18"/>
      <c r="O52" s="37"/>
      <c r="P52" s="18"/>
      <c r="Q52" s="37" t="s">
        <v>80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81</v>
      </c>
      <c r="D53" s="18"/>
      <c r="E53" s="18"/>
      <c r="F53" s="18" t="s">
        <v>82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83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84</v>
      </c>
      <c r="G54" s="18"/>
      <c r="H54" s="18"/>
      <c r="I54" s="38"/>
      <c r="J54" s="30"/>
      <c r="K54" s="18">
        <f>IF(COUNTBLANK($G$11:$G$50)=40,"",AVERAGE($G$11:$G$50))</f>
        <v>79.25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89</v>
      </c>
      <c r="R57" s="37" t="s">
        <v>90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X-IPS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USER8</cp:lastModifiedBy>
  <dcterms:created xsi:type="dcterms:W3CDTF">2015-09-01T09:01:01Z</dcterms:created>
  <dcterms:modified xsi:type="dcterms:W3CDTF">2019-12-16T04:21:16Z</dcterms:modified>
  <cp:category/>
</cp:coreProperties>
</file>