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160" activeTab="3"/>
  </bookViews>
  <sheets>
    <sheet name="XI-IPS 1" sheetId="1" r:id="rId1"/>
    <sheet name="XI-IPS 2" sheetId="2" r:id="rId2"/>
    <sheet name="XI-IPS 3" sheetId="3" r:id="rId3"/>
    <sheet name="XI-IPS 4" sheetId="4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5" i="2" l="1"/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M49" i="3"/>
  <c r="N49" i="3" s="1"/>
  <c r="L49" i="3"/>
  <c r="K49" i="3"/>
  <c r="J49" i="3"/>
  <c r="G49" i="3"/>
  <c r="H49" i="3" s="1"/>
  <c r="E49" i="3"/>
  <c r="F49" i="3" s="1"/>
  <c r="P48" i="3"/>
  <c r="M48" i="3"/>
  <c r="N48" i="3" s="1"/>
  <c r="L48" i="3"/>
  <c r="K48" i="3"/>
  <c r="J48" i="3"/>
  <c r="G48" i="3"/>
  <c r="H48" i="3" s="1"/>
  <c r="E48" i="3"/>
  <c r="F48" i="3" s="1"/>
  <c r="P47" i="3"/>
  <c r="M47" i="3"/>
  <c r="N47" i="3" s="1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L19" i="3"/>
  <c r="K19" i="3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M49" i="2"/>
  <c r="N49" i="2" s="1"/>
  <c r="L49" i="2"/>
  <c r="K49" i="2"/>
  <c r="J49" i="2"/>
  <c r="G49" i="2"/>
  <c r="H49" i="2" s="1"/>
  <c r="E49" i="2"/>
  <c r="F49" i="2" s="1"/>
  <c r="P48" i="2"/>
  <c r="M48" i="2"/>
  <c r="N48" i="2" s="1"/>
  <c r="L48" i="2"/>
  <c r="K48" i="2"/>
  <c r="J48" i="2"/>
  <c r="G48" i="2"/>
  <c r="H48" i="2" s="1"/>
  <c r="E48" i="2"/>
  <c r="F48" i="2" s="1"/>
  <c r="P47" i="2"/>
  <c r="M47" i="2"/>
  <c r="N47" i="2" s="1"/>
  <c r="L47" i="2"/>
  <c r="K47" i="2"/>
  <c r="J47" i="2"/>
  <c r="G47" i="2"/>
  <c r="H47" i="2" s="1"/>
  <c r="E47" i="2"/>
  <c r="F47" i="2" s="1"/>
  <c r="P46" i="2"/>
  <c r="M46" i="2"/>
  <c r="N46" i="2" s="1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N24" i="2"/>
  <c r="M24" i="2"/>
  <c r="K24" i="2"/>
  <c r="L24" i="2" s="1"/>
  <c r="J24" i="2"/>
  <c r="G24" i="2"/>
  <c r="H24" i="2" s="1"/>
  <c r="E24" i="2"/>
  <c r="F24" i="2" s="1"/>
  <c r="P23" i="2"/>
  <c r="M23" i="2"/>
  <c r="N23" i="2" s="1"/>
  <c r="L23" i="2"/>
  <c r="K23" i="2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3" l="1"/>
  <c r="K54" i="1"/>
  <c r="K53" i="1"/>
  <c r="K52" i="1"/>
  <c r="K53" i="2"/>
  <c r="K52" i="2"/>
  <c r="K54" i="2"/>
  <c r="H11" i="4"/>
  <c r="K54" i="4"/>
  <c r="K53" i="4"/>
  <c r="K52" i="4"/>
  <c r="H11" i="3"/>
  <c r="K53" i="3"/>
  <c r="K54" i="3"/>
</calcChain>
</file>

<file path=xl/sharedStrings.xml><?xml version="1.0" encoding="utf-8"?>
<sst xmlns="http://schemas.openxmlformats.org/spreadsheetml/2006/main" count="742" uniqueCount="231">
  <si>
    <t>DAFTAR NILAI SISWA SMAN 9 SEMARANG SEMESTER GASAL TAHUN PELAJARAN 2019/2020</t>
  </si>
  <si>
    <t>Guru :</t>
  </si>
  <si>
    <t>Arga Dian Permana S.Pd.</t>
  </si>
  <si>
    <t>Kelas XI-IPS 1</t>
  </si>
  <si>
    <t>Mapel :</t>
  </si>
  <si>
    <t>Bahasa Indonesia [ Kelompok A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</si>
  <si>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</si>
  <si>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</si>
  <si>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</si>
  <si>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</si>
  <si>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</si>
  <si>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</si>
  <si>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</si>
  <si>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</si>
  <si>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</si>
  <si>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</si>
  <si>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</si>
  <si>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</si>
  <si>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</si>
  <si>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</si>
  <si>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</si>
  <si>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</si>
  <si>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</si>
  <si>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</si>
  <si>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</si>
  <si>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</si>
  <si>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</si>
  <si>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</si>
  <si>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</si>
  <si>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</si>
  <si>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</si>
  <si>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</si>
  <si>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</si>
  <si>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</si>
  <si>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</si>
  <si>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</si>
  <si>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</si>
  <si>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</si>
  <si>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</si>
  <si>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</si>
  <si>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</si>
  <si>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</si>
  <si>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</si>
  <si>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</si>
  <si>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</si>
  <si>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</si>
  <si>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</si>
  <si>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</si>
  <si>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</si>
  <si>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</si>
  <si>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</si>
  <si>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</si>
  <si>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</si>
  <si>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</si>
  <si>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</si>
  <si>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</si>
  <si>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</si>
  <si>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</si>
  <si>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</si>
  <si>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</si>
  <si>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</si>
  <si>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</si>
  <si>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</si>
  <si>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</si>
  <si>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</si>
  <si>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</si>
  <si>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</si>
  <si>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</si>
  <si>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</si>
  <si>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</si>
  <si>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</si>
  <si>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</si>
  <si>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</si>
  <si>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</si>
  <si>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</si>
  <si>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</si>
  <si>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</si>
  <si>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</si>
  <si>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</si>
  <si>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</si>
  <si>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</si>
  <si>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</si>
  <si>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</si>
  <si>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</si>
  <si>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</si>
  <si>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</si>
  <si>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</si>
  <si>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</si>
  <si>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</si>
  <si>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</si>
  <si>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</si>
  <si>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</si>
  <si>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</si>
  <si>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</si>
  <si>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</si>
  <si>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</si>
  <si>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</si>
  <si>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</si>
  <si>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</si>
  <si>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</si>
  <si>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</si>
  <si>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</si>
  <si>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</si>
  <si>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</si>
  <si>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</si>
  <si>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</si>
  <si>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</si>
  <si>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</si>
  <si>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</si>
  <si>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</si>
  <si>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</si>
  <si>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</si>
  <si>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</si>
  <si>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</si>
  <si>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</si>
  <si>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</si>
  <si>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</si>
  <si>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</si>
  <si>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</si>
  <si>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</si>
  <si>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</si>
  <si>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</si>
  <si>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</si>
  <si>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</si>
  <si>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</si>
  <si>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</si>
  <si>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</si>
  <si>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</si>
  <si>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</si>
  <si>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</si>
  <si>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</si>
  <si>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</si>
  <si>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</si>
  <si>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</si>
  <si>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</si>
  <si>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</si>
  <si>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</si>
  <si>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</si>
  <si>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</si>
  <si>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</si>
  <si>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</si>
  <si>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</si>
  <si>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</si>
  <si>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</si>
  <si>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</si>
  <si>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</si>
  <si>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</si>
  <si>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</si>
  <si>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</si>
  <si>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</si>
  <si>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</si>
  <si>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</si>
  <si>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</si>
  <si>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</si>
  <si>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</si>
  <si>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</si>
  <si>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</si>
  <si>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</si>
  <si>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</si>
  <si>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</si>
  <si>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</si>
  <si>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</si>
  <si>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</si>
  <si>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</si>
  <si>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</si>
  <si>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</si>
  <si>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</si>
  <si>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</si>
  <si>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</si>
  <si>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</si>
  <si>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</si>
  <si>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</si>
  <si>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</si>
  <si>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</si>
  <si>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</si>
  <si>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</si>
  <si>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</si>
  <si>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</si>
  <si>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</si>
  <si>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</si>
  <si>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</si>
  <si>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</si>
  <si>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</si>
  <si>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</si>
  <si>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</si>
  <si>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</si>
  <si>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</si>
  <si>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</si>
  <si>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</si>
  <si>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</si>
  <si>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</si>
  <si>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</si>
  <si>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</si>
  <si>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</si>
  <si>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</si>
  <si>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</si>
  <si>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</si>
  <si>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</si>
  <si>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</si>
  <si>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</si>
  <si>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</si>
  <si>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</si>
  <si>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</si>
  <si>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</si>
  <si>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</si>
  <si>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</si>
  <si>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</si>
  <si>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</si>
  <si>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</si>
  <si>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</si>
  <si>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</si>
  <si>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</si>
  <si>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</si>
  <si>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</si>
  <si>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</si>
  <si>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</si>
  <si>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</si>
  <si>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</si>
  <si>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</si>
  <si>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</si>
  <si>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</si>
  <si>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</si>
  <si>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</si>
  <si>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memahami dan menganalisis teks Eksplanasi, teks Ceramah, Teks Prosedur, dan teks cerpen baik lisan maupun tulisan.</t>
  </si>
  <si>
    <t>Memiliki keterampilan menyusun teks Eksplanasi, teks Ceramah, teks Prosedur, dan teks Cerpen baik lisan maupun tulisan.</t>
  </si>
  <si>
    <t>Memiliki kemampuan dalam memahami dan menganalisis teks Ceramah, teks Prosedur, dan teks Cerpen baik lisan maupun tulisan, namun memahami dan menganalisis teks Eksplanasi perlu ditingkatkan.</t>
  </si>
  <si>
    <t>Memiliki keterampilan menyusun teks Ceramah, teks Prosedur, teks Cerpen baik lisan maupun tulisan, namun keterampilan menyusun teks Eksplanasi perlu ditingkatkan.</t>
  </si>
  <si>
    <t>Memiliki kemampuan dalam memahami dan menganalisis teks Prosedur, teks Cerpen baik lisan maupun tulisan, namun memahami dan menganalisis teks Eksplanasi, teks Ceramah perlu ditingkatkan.</t>
  </si>
  <si>
    <t>Memiliki keterampilan menyusun teks Prosedur, teks Cerpen baik lisan maupun tulisan, namun keterampilan menyusun teks Eksplanasi, teks Ceramah perlu ditingkatkan.</t>
  </si>
  <si>
    <t>Memiliki kemampuan dalam memahami dan menganalisis teks Cerpen baik lisan maupun tulisan, namun memahami dan menganalisis teks Eksplanasi, teks Ceramah, dan teks Prosedur perlu ditingkatkan.</t>
  </si>
  <si>
    <t>Memiliki keterampilan menyusun teks Cerpen baik lisan maupun tulisan, namun  keterampilan menyusun teks Eksplanasi, teks Ceramah, dan teks Prosedur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</si>
</sst>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8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18" sqref="C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7109375" customWidth="1"/>
    <col min="5" max="16" width="4.7109375" customWidth="1"/>
    <col min="17" max="17" width="3.42578125" hidden="1" customWidth="1"/>
    <col min="18" max="18" width="5.85546875" customWidth="1"/>
    <col min="19" max="19" width="1.7109375" customWidth="1"/>
    <col min="20" max="29" width="4.7109375" customWidth="1"/>
    <col min="30" max="30" width="7.140625" hidden="1" customWidth="1"/>
    <col min="31" max="31" width="1.7109375" customWidth="1"/>
    <col min="32" max="41" width="4.71093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114749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Prosedur, teks Cerpen baik lisan maupun tulisan, namun memahami dan menganalisis teks Eksplanasi, teks Ceramah perlu ditingkatkan.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Prosedur, teks Cerpen baik lisan maupun tulisan, namun keterampilan menyusun teks Eksplanasi, teks Ceramah perlu ditingkatkan.</v>
      </c>
      <c r="Q11" s="39"/>
      <c r="R11" s="39" t="s">
        <v>8</v>
      </c>
      <c r="S11" s="18"/>
      <c r="T11" s="1">
        <v>79.44</v>
      </c>
      <c r="U11" s="1">
        <v>80</v>
      </c>
      <c r="V11" s="1">
        <v>79.599999999999994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>
        <v>92</v>
      </c>
      <c r="AI11" s="1">
        <v>50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114764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teks Eksplanasi, teks Ceramah, Teks Prosedur, dan teks cerpen baik lisan maupun tulisan.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1</v>
      </c>
      <c r="P12" s="28" t="str">
        <f t="shared" si="9"/>
        <v>Memiliki keterampilan menyusun teks Eksplanasi, teks Ceramah, teks Prosedur, dan teks Cerpen baik lisan maupun tulisan.</v>
      </c>
      <c r="Q12" s="39"/>
      <c r="R12" s="39" t="s">
        <v>8</v>
      </c>
      <c r="S12" s="18"/>
      <c r="T12" s="1">
        <v>86.26</v>
      </c>
      <c r="U12" s="1">
        <v>84</v>
      </c>
      <c r="V12" s="1">
        <v>85.6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82</v>
      </c>
      <c r="AH12" s="1">
        <v>89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114779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>Memiliki keterampilan menyusun teks Ceramah, teks Prosedur, teks Cerpen baik lisan maupun tulisan, namun keterampilan menyusun teks Eksplanasi perlu ditingkatkan.</v>
      </c>
      <c r="Q13" s="39"/>
      <c r="R13" s="39" t="s">
        <v>8</v>
      </c>
      <c r="S13" s="18"/>
      <c r="T13" s="1">
        <v>83.5</v>
      </c>
      <c r="U13" s="1">
        <v>82.16</v>
      </c>
      <c r="V13" s="1">
        <v>85.6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>
        <v>88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223</v>
      </c>
      <c r="FI13" s="43" t="s">
        <v>224</v>
      </c>
      <c r="FJ13" s="41">
        <v>50701</v>
      </c>
      <c r="FK13" s="41">
        <v>50711</v>
      </c>
    </row>
    <row r="14" spans="1:167" x14ac:dyDescent="0.25">
      <c r="A14" s="19">
        <v>4</v>
      </c>
      <c r="B14" s="19">
        <v>114794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36">
        <v>2</v>
      </c>
      <c r="P14" s="28" t="str">
        <f t="shared" si="9"/>
        <v>Memiliki keterampilan menyusun teks Ceramah, teks Prosedur, teks Cerpen baik lisan maupun tulisan, namun keterampilan menyusun teks Eksplanasi perlu ditingkatkan.</v>
      </c>
      <c r="Q14" s="39"/>
      <c r="R14" s="39" t="s">
        <v>8</v>
      </c>
      <c r="S14" s="18"/>
      <c r="T14" s="1">
        <v>82.48</v>
      </c>
      <c r="U14" s="1">
        <v>82</v>
      </c>
      <c r="V14" s="1">
        <v>83.2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78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114809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teks Eksplanasi, teks Ceramah, Teks Prosedur, dan teks cerpen baik lisan maupun tulisan.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Memiliki keterampilan menyusun teks Eksplanasi, teks Ceramah, teks Prosedur, dan teks Cerpen baik lisan maupun tulisan.</v>
      </c>
      <c r="Q15" s="39"/>
      <c r="R15" s="39" t="s">
        <v>8</v>
      </c>
      <c r="S15" s="18"/>
      <c r="T15" s="1">
        <v>86.69</v>
      </c>
      <c r="U15" s="1">
        <v>87.76</v>
      </c>
      <c r="V15" s="1">
        <v>83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88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225</v>
      </c>
      <c r="FI15" s="43" t="s">
        <v>226</v>
      </c>
      <c r="FJ15" s="41">
        <v>50702</v>
      </c>
      <c r="FK15" s="41">
        <v>50712</v>
      </c>
    </row>
    <row r="16" spans="1:167" x14ac:dyDescent="0.25">
      <c r="A16" s="19">
        <v>6</v>
      </c>
      <c r="B16" s="19">
        <v>114824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6" s="28">
        <f t="shared" si="5"/>
        <v>80.5</v>
      </c>
      <c r="L16" s="28" t="str">
        <f t="shared" si="6"/>
        <v>B</v>
      </c>
      <c r="M16" s="28">
        <f t="shared" si="7"/>
        <v>80.5</v>
      </c>
      <c r="N16" s="28" t="str">
        <f t="shared" si="8"/>
        <v>B</v>
      </c>
      <c r="O16" s="36">
        <v>2</v>
      </c>
      <c r="P16" s="28" t="str">
        <f t="shared" si="9"/>
        <v>Memiliki keterampilan menyusun teks Ceramah, teks Prosedur, teks Cerpen baik lisan maupun tulisan, namun keterampilan menyusun teks Eksplanasi perlu ditingkatkan.</v>
      </c>
      <c r="Q16" s="39"/>
      <c r="R16" s="39" t="s">
        <v>8</v>
      </c>
      <c r="S16" s="18"/>
      <c r="T16" s="1">
        <v>83.21</v>
      </c>
      <c r="U16" s="1">
        <v>83.97</v>
      </c>
      <c r="V16" s="1">
        <v>72.400000000000006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78</v>
      </c>
      <c r="AH16" s="1">
        <v>82</v>
      </c>
      <c r="AI16" s="1">
        <v>81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114839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7" s="28">
        <f t="shared" si="5"/>
        <v>78.75</v>
      </c>
      <c r="L17" s="28" t="str">
        <f t="shared" si="6"/>
        <v>B</v>
      </c>
      <c r="M17" s="28">
        <f t="shared" si="7"/>
        <v>78.75</v>
      </c>
      <c r="N17" s="28" t="str">
        <f t="shared" si="8"/>
        <v>B</v>
      </c>
      <c r="O17" s="36">
        <v>2</v>
      </c>
      <c r="P17" s="28" t="str">
        <f t="shared" si="9"/>
        <v>Memiliki keterampilan menyusun teks Ceramah, teks Prosedur, teks Cerpen baik lisan maupun tulisan, namun keterampilan menyusun teks Eksplanasi perlu ditingkatkan.</v>
      </c>
      <c r="Q17" s="39"/>
      <c r="R17" s="39" t="s">
        <v>8</v>
      </c>
      <c r="S17" s="18"/>
      <c r="T17" s="1">
        <v>80</v>
      </c>
      <c r="U17" s="1">
        <v>82</v>
      </c>
      <c r="V17" s="1">
        <v>83.2</v>
      </c>
      <c r="W17" s="1">
        <v>79.239999999999995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83</v>
      </c>
      <c r="AH17" s="1">
        <v>87</v>
      </c>
      <c r="AI17" s="1">
        <v>60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227</v>
      </c>
      <c r="FI17" s="43" t="s">
        <v>228</v>
      </c>
      <c r="FJ17" s="41">
        <v>50703</v>
      </c>
      <c r="FK17" s="41">
        <v>50713</v>
      </c>
    </row>
    <row r="18" spans="1:167" x14ac:dyDescent="0.25">
      <c r="A18" s="19">
        <v>8</v>
      </c>
      <c r="B18" s="19">
        <v>114854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teks Eksplanasi, teks Ceramah, Teks Prosedur, dan teks cerpen baik lisan maupun tulisan.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Memiliki keterampilan menyusun teks Eksplanasi, teks Ceramah, teks Prosedur, dan teks Cerpen baik lisan maupun tulisan.</v>
      </c>
      <c r="Q18" s="39"/>
      <c r="R18" s="39" t="s">
        <v>8</v>
      </c>
      <c r="S18" s="18"/>
      <c r="T18" s="1">
        <v>84.66</v>
      </c>
      <c r="U18" s="1">
        <v>83.34</v>
      </c>
      <c r="V18" s="1">
        <v>86.8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90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114869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9" s="28">
        <f t="shared" si="5"/>
        <v>82.25</v>
      </c>
      <c r="L19" s="28" t="str">
        <f t="shared" si="6"/>
        <v>B</v>
      </c>
      <c r="M19" s="28">
        <f t="shared" si="7"/>
        <v>82.25</v>
      </c>
      <c r="N19" s="28" t="str">
        <f t="shared" si="8"/>
        <v>B</v>
      </c>
      <c r="O19" s="36">
        <v>2</v>
      </c>
      <c r="P19" s="28" t="str">
        <f t="shared" si="9"/>
        <v>Memiliki keterampilan menyusun teks Ceramah, teks Prosedur, teks Cerpen baik lisan maupun tulisan, namun keterampilan menyusun teks Eksplanasi perlu ditingkatkan.</v>
      </c>
      <c r="Q19" s="39"/>
      <c r="R19" s="39" t="s">
        <v>8</v>
      </c>
      <c r="S19" s="18"/>
      <c r="T19" s="1">
        <v>83</v>
      </c>
      <c r="U19" s="1">
        <v>86.58</v>
      </c>
      <c r="V19" s="1">
        <v>82</v>
      </c>
      <c r="W19" s="1">
        <v>80.7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82</v>
      </c>
      <c r="AH19" s="1">
        <v>80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229</v>
      </c>
      <c r="FI19" s="43" t="s">
        <v>230</v>
      </c>
      <c r="FJ19" s="41">
        <v>50704</v>
      </c>
      <c r="FK19" s="41">
        <v>50714</v>
      </c>
    </row>
    <row r="20" spans="1:167" x14ac:dyDescent="0.25">
      <c r="A20" s="19">
        <v>10</v>
      </c>
      <c r="B20" s="19">
        <v>114884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0" s="28">
        <f t="shared" si="5"/>
        <v>80.5</v>
      </c>
      <c r="L20" s="28" t="str">
        <f t="shared" si="6"/>
        <v>B</v>
      </c>
      <c r="M20" s="28">
        <f t="shared" si="7"/>
        <v>80.5</v>
      </c>
      <c r="N20" s="28" t="str">
        <f t="shared" si="8"/>
        <v>B</v>
      </c>
      <c r="O20" s="36">
        <v>2</v>
      </c>
      <c r="P20" s="28" t="str">
        <f t="shared" si="9"/>
        <v>Memiliki keterampilan menyusun teks Ceramah, teks Prosedur, teks Cerpen baik lisan maupun tulisan, namun keterampilan menyusun teks Eksplanasi perlu ditingkatkan.</v>
      </c>
      <c r="Q20" s="39"/>
      <c r="R20" s="39" t="s">
        <v>8</v>
      </c>
      <c r="S20" s="18"/>
      <c r="T20" s="1">
        <v>84.23</v>
      </c>
      <c r="U20" s="1">
        <v>82</v>
      </c>
      <c r="V20" s="1">
        <v>84</v>
      </c>
      <c r="W20" s="1">
        <v>78.760000000000005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79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114899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Memiliki keterampilan menyusun teks Ceramah, teks Prosedur, teks Cerpen baik lisan maupun tulisan, namun keterampilan menyusun teks Eksplanasi perlu ditingkatkan.</v>
      </c>
      <c r="Q21" s="39"/>
      <c r="R21" s="39" t="s">
        <v>8</v>
      </c>
      <c r="S21" s="18"/>
      <c r="T21" s="1">
        <v>80.02</v>
      </c>
      <c r="U21" s="1">
        <v>89</v>
      </c>
      <c r="V21" s="1">
        <v>76</v>
      </c>
      <c r="W21" s="1">
        <v>76.319999999999993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80</v>
      </c>
      <c r="AH21" s="1">
        <v>75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50705</v>
      </c>
      <c r="FK21" s="41">
        <v>50715</v>
      </c>
    </row>
    <row r="22" spans="1:167" x14ac:dyDescent="0.25">
      <c r="A22" s="19">
        <v>12</v>
      </c>
      <c r="B22" s="19">
        <v>114929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2</v>
      </c>
      <c r="P22" s="28" t="str">
        <f t="shared" si="9"/>
        <v>Memiliki keterampilan menyusun teks Ceramah, teks Prosedur, teks Cerpen baik lisan maupun tulisan, namun keterampilan menyusun teks Eksplanasi perlu ditingkatkan.</v>
      </c>
      <c r="Q22" s="39"/>
      <c r="R22" s="39" t="s">
        <v>8</v>
      </c>
      <c r="S22" s="18"/>
      <c r="T22" s="1">
        <v>81.180000000000007</v>
      </c>
      <c r="U22" s="1">
        <v>85</v>
      </c>
      <c r="V22" s="1">
        <v>80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80</v>
      </c>
      <c r="AH22" s="1">
        <v>85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114944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teks Eksplanasi, teks Ceramah, Teks Prosedur, dan teks cerpen baik lisan maupun tulisan.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Memiliki keterampilan menyusun teks Eksplanasi, teks Ceramah, teks Prosedur, dan teks Cerpen baik lisan maupun tulisan.</v>
      </c>
      <c r="Q23" s="39"/>
      <c r="R23" s="39" t="s">
        <v>8</v>
      </c>
      <c r="S23" s="18"/>
      <c r="T23" s="1">
        <v>89.16</v>
      </c>
      <c r="U23" s="1">
        <v>87.92</v>
      </c>
      <c r="V23" s="1">
        <v>88</v>
      </c>
      <c r="W23" s="1">
        <v>81.680000000000007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90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50706</v>
      </c>
      <c r="FK23" s="41">
        <v>50716</v>
      </c>
    </row>
    <row r="24" spans="1:167" x14ac:dyDescent="0.25">
      <c r="A24" s="19">
        <v>14</v>
      </c>
      <c r="B24" s="19">
        <v>114959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4" s="28">
        <f t="shared" si="5"/>
        <v>81.125</v>
      </c>
      <c r="L24" s="28" t="str">
        <f t="shared" si="6"/>
        <v>B</v>
      </c>
      <c r="M24" s="28">
        <f t="shared" si="7"/>
        <v>81.125</v>
      </c>
      <c r="N24" s="28" t="str">
        <f t="shared" si="8"/>
        <v>B</v>
      </c>
      <c r="O24" s="36">
        <v>2</v>
      </c>
      <c r="P24" s="28" t="str">
        <f t="shared" si="9"/>
        <v>Memiliki keterampilan menyusun teks Ceramah, teks Prosedur, teks Cerpen baik lisan maupun tulisan, namun keterampilan menyusun teks Eksplanasi perlu ditingkatkan.</v>
      </c>
      <c r="Q24" s="39"/>
      <c r="R24" s="39" t="s">
        <v>8</v>
      </c>
      <c r="S24" s="18"/>
      <c r="T24" s="1">
        <v>82.48</v>
      </c>
      <c r="U24" s="1">
        <v>83.5</v>
      </c>
      <c r="V24" s="1">
        <v>72.400000000000006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78.5</v>
      </c>
      <c r="AG24" s="1">
        <v>83</v>
      </c>
      <c r="AH24" s="1">
        <v>79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114974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keterampilan menyusun teks Eksplanasi, teks Ceramah, teks Prosedur, dan teks Cerpen baik lisan maupun tulisan.</v>
      </c>
      <c r="Q25" s="39"/>
      <c r="R25" s="39" t="s">
        <v>8</v>
      </c>
      <c r="S25" s="18"/>
      <c r="T25" s="1">
        <v>83.65</v>
      </c>
      <c r="U25" s="1">
        <v>85</v>
      </c>
      <c r="V25" s="1">
        <v>83.2</v>
      </c>
      <c r="W25" s="1">
        <v>82.65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82</v>
      </c>
      <c r="AI25" s="1">
        <v>89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50707</v>
      </c>
      <c r="FK25" s="41">
        <v>50717</v>
      </c>
    </row>
    <row r="26" spans="1:167" x14ac:dyDescent="0.25">
      <c r="A26" s="19">
        <v>16</v>
      </c>
      <c r="B26" s="19">
        <v>114989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6" s="28">
        <f t="shared" si="5"/>
        <v>82.625</v>
      </c>
      <c r="L26" s="28" t="str">
        <f t="shared" si="6"/>
        <v>B</v>
      </c>
      <c r="M26" s="28">
        <f t="shared" si="7"/>
        <v>82.625</v>
      </c>
      <c r="N26" s="28" t="str">
        <f t="shared" si="8"/>
        <v>B</v>
      </c>
      <c r="O26" s="36">
        <v>2</v>
      </c>
      <c r="P26" s="28" t="str">
        <f t="shared" si="9"/>
        <v>Memiliki keterampilan menyusun teks Ceramah, teks Prosedur, teks Cerpen baik lisan maupun tulisan, namun keterampilan menyusun teks Eksplanasi perlu ditingkatkan.</v>
      </c>
      <c r="Q26" s="39"/>
      <c r="R26" s="39" t="s">
        <v>8</v>
      </c>
      <c r="S26" s="18"/>
      <c r="T26" s="1">
        <v>80.89</v>
      </c>
      <c r="U26" s="1">
        <v>87.53</v>
      </c>
      <c r="V26" s="1">
        <v>78.400000000000006</v>
      </c>
      <c r="W26" s="1">
        <v>80.22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82.5</v>
      </c>
      <c r="AH26" s="1">
        <v>80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115004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Memiliki keterampilan menyusun teks Ceramah, teks Prosedur, teks Cerpen baik lisan maupun tulisan, namun keterampilan menyusun teks Eksplanasi perlu ditingkatkan.</v>
      </c>
      <c r="Q27" s="39"/>
      <c r="R27" s="39" t="s">
        <v>8</v>
      </c>
      <c r="S27" s="18"/>
      <c r="T27" s="1">
        <v>84</v>
      </c>
      <c r="U27" s="1">
        <v>82</v>
      </c>
      <c r="V27" s="1">
        <v>80</v>
      </c>
      <c r="W27" s="1">
        <v>72.92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74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50708</v>
      </c>
      <c r="FK27" s="41">
        <v>50718</v>
      </c>
    </row>
    <row r="28" spans="1:167" x14ac:dyDescent="0.25">
      <c r="A28" s="19">
        <v>18</v>
      </c>
      <c r="B28" s="19">
        <v>115019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Memiliki keterampilan menyusun teks Ceramah, teks Prosedur, teks Cerpen baik lisan maupun tulisan, namun keterampilan menyusun teks Eksplanasi perlu ditingkatkan.</v>
      </c>
      <c r="Q28" s="39"/>
      <c r="R28" s="39" t="s">
        <v>8</v>
      </c>
      <c r="S28" s="18"/>
      <c r="T28" s="1">
        <v>84.23</v>
      </c>
      <c r="U28" s="1">
        <v>82</v>
      </c>
      <c r="V28" s="1">
        <v>82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82</v>
      </c>
      <c r="AH28" s="1">
        <v>86</v>
      </c>
      <c r="AI28" s="1">
        <v>60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115034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Memiliki keterampilan menyusun teks Ceramah, teks Prosedur, teks Cerpen baik lisan maupun tulisan, namun keterampilan menyusun teks Eksplanasi perlu ditingkatkan.</v>
      </c>
      <c r="Q29" s="39"/>
      <c r="R29" s="39" t="s">
        <v>8</v>
      </c>
      <c r="S29" s="18"/>
      <c r="T29" s="1">
        <v>80</v>
      </c>
      <c r="U29" s="1">
        <v>81.92</v>
      </c>
      <c r="V29" s="1">
        <v>82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82</v>
      </c>
      <c r="AH29" s="1">
        <v>84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50709</v>
      </c>
      <c r="FK29" s="41">
        <v>50719</v>
      </c>
    </row>
    <row r="30" spans="1:167" x14ac:dyDescent="0.25">
      <c r="A30" s="19">
        <v>20</v>
      </c>
      <c r="B30" s="19">
        <v>115049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teks Eksplanasi, teks Ceramah, Teks Prosedur, dan teks cerpen baik lisan maupun tulisan.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Memiliki keterampilan menyusun teks Eksplanasi, teks Ceramah, teks Prosedur, dan teks Cerpen baik lisan maupun tulisan.</v>
      </c>
      <c r="Q30" s="39"/>
      <c r="R30" s="39" t="s">
        <v>8</v>
      </c>
      <c r="S30" s="18"/>
      <c r="T30" s="1">
        <v>86</v>
      </c>
      <c r="U30" s="1">
        <v>85</v>
      </c>
      <c r="V30" s="1">
        <v>88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88</v>
      </c>
      <c r="AH30" s="1">
        <v>92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115064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1" s="28">
        <f t="shared" si="5"/>
        <v>82.25</v>
      </c>
      <c r="L31" s="28" t="str">
        <f t="shared" si="6"/>
        <v>B</v>
      </c>
      <c r="M31" s="28">
        <f t="shared" si="7"/>
        <v>82.25</v>
      </c>
      <c r="N31" s="28" t="str">
        <f t="shared" si="8"/>
        <v>B</v>
      </c>
      <c r="O31" s="36">
        <v>2</v>
      </c>
      <c r="P31" s="28" t="str">
        <f t="shared" si="9"/>
        <v>Memiliki keterampilan menyusun teks Ceramah, teks Prosedur, teks Cerpen baik lisan maupun tulisan, namun keterampilan menyusun teks Eksplanasi perlu ditingkatkan.</v>
      </c>
      <c r="Q31" s="39"/>
      <c r="R31" s="39" t="s">
        <v>8</v>
      </c>
      <c r="S31" s="18"/>
      <c r="T31" s="1">
        <v>80.599999999999994</v>
      </c>
      <c r="U31" s="1">
        <v>81.84</v>
      </c>
      <c r="V31" s="1">
        <v>80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80</v>
      </c>
      <c r="AH31" s="1">
        <v>84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50710</v>
      </c>
      <c r="FK31" s="41">
        <v>50720</v>
      </c>
    </row>
    <row r="32" spans="1:167" x14ac:dyDescent="0.25">
      <c r="A32" s="19">
        <v>22</v>
      </c>
      <c r="B32" s="19">
        <v>115079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2" s="28">
        <f t="shared" si="5"/>
        <v>76.25</v>
      </c>
      <c r="L32" s="28" t="str">
        <f t="shared" si="6"/>
        <v>B</v>
      </c>
      <c r="M32" s="28">
        <f t="shared" si="7"/>
        <v>76.25</v>
      </c>
      <c r="N32" s="28" t="str">
        <f t="shared" si="8"/>
        <v>B</v>
      </c>
      <c r="O32" s="36">
        <v>2</v>
      </c>
      <c r="P32" s="28" t="str">
        <f t="shared" si="9"/>
        <v>Memiliki keterampilan menyusun teks Ceramah, teks Prosedur, teks Cerpen baik lisan maupun tulisan, namun keterampilan menyusun teks Eksplanasi perlu ditingkatkan.</v>
      </c>
      <c r="Q32" s="39"/>
      <c r="R32" s="39" t="s">
        <v>8</v>
      </c>
      <c r="S32" s="18"/>
      <c r="T32" s="1">
        <v>76</v>
      </c>
      <c r="U32" s="1">
        <v>77</v>
      </c>
      <c r="V32" s="1">
        <v>76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80</v>
      </c>
      <c r="AI32" s="1">
        <v>60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129224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Memiliki keterampilan menyusun teks Ceramah, teks Prosedur, teks Cerpen baik lisan maupun tulisan, namun keterampilan menyusun teks Eksplanasi perlu ditingkatkan.</v>
      </c>
      <c r="Q33" s="39"/>
      <c r="R33" s="39" t="s">
        <v>8</v>
      </c>
      <c r="S33" s="18"/>
      <c r="T33" s="1">
        <v>81.760000000000005</v>
      </c>
      <c r="U33" s="1">
        <v>83.11</v>
      </c>
      <c r="V33" s="1">
        <v>88</v>
      </c>
      <c r="W33" s="1">
        <v>79.239999999999995</v>
      </c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80</v>
      </c>
      <c r="AH33" s="1">
        <v>87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115094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4" s="28">
        <f t="shared" si="5"/>
        <v>83.25</v>
      </c>
      <c r="L34" s="28" t="str">
        <f t="shared" si="6"/>
        <v>B</v>
      </c>
      <c r="M34" s="28">
        <f t="shared" si="7"/>
        <v>83.25</v>
      </c>
      <c r="N34" s="28" t="str">
        <f t="shared" si="8"/>
        <v>B</v>
      </c>
      <c r="O34" s="36">
        <v>2</v>
      </c>
      <c r="P34" s="28" t="str">
        <f t="shared" si="9"/>
        <v>Memiliki keterampilan menyusun teks Ceramah, teks Prosedur, teks Cerpen baik lisan maupun tulisan, namun keterampilan menyusun teks Eksplanasi perlu ditingkatkan.</v>
      </c>
      <c r="Q34" s="39"/>
      <c r="R34" s="39" t="s">
        <v>8</v>
      </c>
      <c r="S34" s="18"/>
      <c r="T34" s="1">
        <v>80</v>
      </c>
      <c r="U34" s="1">
        <v>87.61</v>
      </c>
      <c r="V34" s="1">
        <v>80</v>
      </c>
      <c r="W34" s="1">
        <v>81.680000000000007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83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115109</v>
      </c>
      <c r="C35" s="19" t="s">
        <v>90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3</v>
      </c>
      <c r="J35" s="28" t="str">
        <f t="shared" si="4"/>
        <v>Memiliki kemampuan dalam memahami dan menganalisis teks Prosedur, teks Cerpen baik lisan maupun tulisan, namun memahami dan menganalisis teks Eksplanasi, teks Ceramah perlu ditingkatkan.</v>
      </c>
      <c r="K35" s="28">
        <f t="shared" si="5"/>
        <v>78.5</v>
      </c>
      <c r="L35" s="28" t="str">
        <f t="shared" si="6"/>
        <v>B</v>
      </c>
      <c r="M35" s="28">
        <f t="shared" si="7"/>
        <v>78.5</v>
      </c>
      <c r="N35" s="28" t="str">
        <f t="shared" si="8"/>
        <v>B</v>
      </c>
      <c r="O35" s="36">
        <v>2</v>
      </c>
      <c r="P35" s="28" t="str">
        <f t="shared" si="9"/>
        <v>Memiliki keterampilan menyusun teks Ceramah, teks Prosedur, teks Cerpen baik lisan maupun tulisan, namun keterampilan menyusun teks Eksplanasi perlu ditingkatkan.</v>
      </c>
      <c r="Q35" s="39"/>
      <c r="R35" s="39" t="s">
        <v>8</v>
      </c>
      <c r="S35" s="18"/>
      <c r="T35" s="1">
        <v>78.13</v>
      </c>
      <c r="U35" s="1">
        <v>80.739999999999995</v>
      </c>
      <c r="V35" s="1">
        <v>77.2</v>
      </c>
      <c r="W35" s="1">
        <v>78.27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87</v>
      </c>
      <c r="AH35" s="1">
        <v>85</v>
      </c>
      <c r="AI35" s="1">
        <v>60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115124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Memiliki keterampilan menyusun teks Ceramah, teks Prosedur, teks Cerpen baik lisan maupun tulisan, namun keterampilan menyusun teks Eksplanasi perlu ditingkatkan.</v>
      </c>
      <c r="Q36" s="39"/>
      <c r="R36" s="39" t="s">
        <v>8</v>
      </c>
      <c r="S36" s="18"/>
      <c r="T36" s="1">
        <v>82.48</v>
      </c>
      <c r="U36" s="1">
        <v>87.45</v>
      </c>
      <c r="V36" s="1">
        <v>78</v>
      </c>
      <c r="W36" s="1">
        <v>84.59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90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115139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Memiliki keterampilan menyusun teks Ceramah, teks Prosedur, teks Cerpen baik lisan maupun tulisan, namun keterampilan menyusun teks Eksplanasi perlu ditingkatkan.</v>
      </c>
      <c r="Q37" s="39"/>
      <c r="R37" s="39" t="s">
        <v>8</v>
      </c>
      <c r="S37" s="18"/>
      <c r="T37" s="1">
        <v>82</v>
      </c>
      <c r="U37" s="1">
        <v>70</v>
      </c>
      <c r="V37" s="1">
        <v>83.2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82</v>
      </c>
      <c r="AH37" s="1">
        <v>86</v>
      </c>
      <c r="AI37" s="1">
        <v>60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115154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3</v>
      </c>
      <c r="J38" s="28" t="str">
        <f t="shared" si="4"/>
        <v>Memiliki kemampuan dalam memahami dan menganalisis teks Prosedur, teks Cerpen baik lisan maupun tulisan, namun memahami dan menganalisis teks Eksplanasi, teks Ceramah perlu ditingkatkan.</v>
      </c>
      <c r="K38" s="28">
        <f t="shared" si="5"/>
        <v>80.5</v>
      </c>
      <c r="L38" s="28" t="str">
        <f t="shared" si="6"/>
        <v>B</v>
      </c>
      <c r="M38" s="28">
        <f t="shared" si="7"/>
        <v>80.5</v>
      </c>
      <c r="N38" s="28" t="str">
        <f t="shared" si="8"/>
        <v>B</v>
      </c>
      <c r="O38" s="36">
        <v>2</v>
      </c>
      <c r="P38" s="28" t="str">
        <f t="shared" si="9"/>
        <v>Memiliki keterampilan menyusun teks Ceramah, teks Prosedur, teks Cerpen baik lisan maupun tulisan, namun keterampilan menyusun teks Eksplanasi perlu ditingkatkan.</v>
      </c>
      <c r="Q38" s="39"/>
      <c r="R38" s="39" t="s">
        <v>8</v>
      </c>
      <c r="S38" s="18"/>
      <c r="T38" s="1">
        <v>83.21</v>
      </c>
      <c r="U38" s="1">
        <v>84.45</v>
      </c>
      <c r="V38" s="1">
        <v>71.2</v>
      </c>
      <c r="W38" s="1">
        <v>77.3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83</v>
      </c>
      <c r="AH38" s="1">
        <v>78</v>
      </c>
      <c r="AI38" s="1">
        <v>79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115169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Memiliki keterampilan menyusun teks Ceramah, teks Prosedur, teks Cerpen baik lisan maupun tulisan, namun keterampilan menyusun teks Eksplanasi perlu ditingkatkan.</v>
      </c>
      <c r="Q39" s="39"/>
      <c r="R39" s="39" t="s">
        <v>8</v>
      </c>
      <c r="S39" s="18"/>
      <c r="T39" s="1">
        <v>79.58</v>
      </c>
      <c r="U39" s="1">
        <v>84.05</v>
      </c>
      <c r="V39" s="1">
        <v>77.2</v>
      </c>
      <c r="W39" s="1">
        <v>79.239999999999995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83</v>
      </c>
      <c r="AH39" s="1">
        <v>80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115184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Memiliki keterampilan menyusun teks Ceramah, teks Prosedur, teks Cerpen baik lisan maupun tulisan, namun keterampilan menyusun teks Eksplanasi perlu ditingkatkan.</v>
      </c>
      <c r="Q40" s="39"/>
      <c r="R40" s="39" t="s">
        <v>8</v>
      </c>
      <c r="S40" s="18"/>
      <c r="T40" s="1">
        <v>83.35</v>
      </c>
      <c r="U40" s="1">
        <v>87.29</v>
      </c>
      <c r="V40" s="1">
        <v>82</v>
      </c>
      <c r="W40" s="1">
        <v>79.239999999999995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82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115199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3</v>
      </c>
      <c r="P41" s="28" t="str">
        <f t="shared" si="9"/>
        <v>Memiliki keterampilan menyusun teks Prosedur, teks Cerpen baik lisan maupun tulisan, namun keterampilan menyusun teks Eksplanasi, teks Ceramah perlu ditingkatkan.</v>
      </c>
      <c r="Q41" s="39"/>
      <c r="R41" s="39" t="s">
        <v>8</v>
      </c>
      <c r="S41" s="18"/>
      <c r="T41" s="1">
        <v>81.03</v>
      </c>
      <c r="U41" s="1">
        <v>83.89</v>
      </c>
      <c r="V41" s="1">
        <v>79.599999999999994</v>
      </c>
      <c r="W41" s="1">
        <v>81.680000000000007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84</v>
      </c>
      <c r="AH41" s="1">
        <v>65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115214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Eksplanasi, teks Ceramah, Teks Prosedur, dan teks cerpen baik lisan maupun tulisan.</v>
      </c>
      <c r="K42" s="28">
        <f t="shared" si="5"/>
        <v>86.75</v>
      </c>
      <c r="L42" s="28" t="str">
        <f t="shared" si="6"/>
        <v>A</v>
      </c>
      <c r="M42" s="28">
        <f t="shared" si="7"/>
        <v>86.75</v>
      </c>
      <c r="N42" s="28" t="str">
        <f t="shared" si="8"/>
        <v>A</v>
      </c>
      <c r="O42" s="36">
        <v>1</v>
      </c>
      <c r="P42" s="28" t="str">
        <f t="shared" si="9"/>
        <v>Memiliki keterampilan menyusun teks Eksplanasi, teks Ceramah, teks Prosedur, dan teks Cerpen baik lisan maupun tulisan.</v>
      </c>
      <c r="Q42" s="39"/>
      <c r="R42" s="39" t="s">
        <v>8</v>
      </c>
      <c r="S42" s="18"/>
      <c r="T42" s="1">
        <v>86.26</v>
      </c>
      <c r="U42" s="1">
        <v>84.13</v>
      </c>
      <c r="V42" s="1">
        <v>86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85</v>
      </c>
      <c r="AH42" s="1">
        <v>88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115229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teks Eksplanasi, teks Ceramah, Teks Prosedur, dan teks cerpen baik lisan maupun tulisan.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Memiliki keterampilan menyusun teks Eksplanasi, teks Ceramah, teks Prosedur, dan teks Cerpen baik lisan maupun tulisan.</v>
      </c>
      <c r="Q43" s="39"/>
      <c r="R43" s="39" t="s">
        <v>8</v>
      </c>
      <c r="S43" s="18"/>
      <c r="T43" s="1">
        <v>83.35</v>
      </c>
      <c r="U43" s="1">
        <v>86.34</v>
      </c>
      <c r="V43" s="1">
        <v>89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85</v>
      </c>
      <c r="AI43" s="1">
        <v>89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115244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teks Eksplanasi, teks Ceramah, Teks Prosedur, dan teks cerpen baik lisan maupun tulisan.</v>
      </c>
      <c r="K44" s="28">
        <f t="shared" si="5"/>
        <v>85.75</v>
      </c>
      <c r="L44" s="28" t="str">
        <f t="shared" si="6"/>
        <v>A</v>
      </c>
      <c r="M44" s="28">
        <f t="shared" si="7"/>
        <v>85.75</v>
      </c>
      <c r="N44" s="28" t="str">
        <f t="shared" si="8"/>
        <v>A</v>
      </c>
      <c r="O44" s="36">
        <v>1</v>
      </c>
      <c r="P44" s="28" t="str">
        <f t="shared" si="9"/>
        <v>Memiliki keterampilan menyusun teks Eksplanasi, teks Ceramah, teks Prosedur, dan teks Cerpen baik lisan maupun tulisan.</v>
      </c>
      <c r="Q44" s="39"/>
      <c r="R44" s="39" t="s">
        <v>8</v>
      </c>
      <c r="S44" s="18"/>
      <c r="T44" s="1">
        <v>85.1</v>
      </c>
      <c r="U44" s="1">
        <v>86.58</v>
      </c>
      <c r="V44" s="1">
        <v>88</v>
      </c>
      <c r="W44" s="1">
        <v>82.65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84</v>
      </c>
      <c r="AH44" s="1">
        <v>87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115259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teks Eksplanasi, teks Ceramah, Teks Prosedur, dan teks cerpen baik lisan maupun tulisan.</v>
      </c>
      <c r="K45" s="28">
        <f t="shared" si="5"/>
        <v>86.25</v>
      </c>
      <c r="L45" s="28" t="str">
        <f t="shared" si="6"/>
        <v>A</v>
      </c>
      <c r="M45" s="28">
        <f t="shared" si="7"/>
        <v>86.25</v>
      </c>
      <c r="N45" s="28" t="str">
        <f t="shared" si="8"/>
        <v>A</v>
      </c>
      <c r="O45" s="36">
        <v>1</v>
      </c>
      <c r="P45" s="28" t="str">
        <f t="shared" si="9"/>
        <v>Memiliki keterampilan menyusun teks Eksplanasi, teks Ceramah, teks Prosedur, dan teks Cerpen baik lisan maupun tulisan.</v>
      </c>
      <c r="Q45" s="39"/>
      <c r="R45" s="39" t="s">
        <v>8</v>
      </c>
      <c r="S45" s="18"/>
      <c r="T45" s="1">
        <v>87.85</v>
      </c>
      <c r="U45" s="1">
        <v>82.24</v>
      </c>
      <c r="V45" s="1">
        <v>85.6</v>
      </c>
      <c r="W45" s="1">
        <v>84.59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86</v>
      </c>
      <c r="AH45" s="1">
        <v>85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82.51428571428572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85" priority="1" operator="between">
      <formula>($C$4-1)</formula>
      <formula>1</formula>
    </cfRule>
  </conditionalFormatting>
  <conditionalFormatting sqref="E12">
    <cfRule type="cellIs" dxfId="684" priority="2" operator="between">
      <formula>($C$4-1)</formula>
      <formula>1</formula>
    </cfRule>
  </conditionalFormatting>
  <conditionalFormatting sqref="E13">
    <cfRule type="cellIs" dxfId="683" priority="3" operator="between">
      <formula>($C$4-1)</formula>
      <formula>1</formula>
    </cfRule>
  </conditionalFormatting>
  <conditionalFormatting sqref="E14">
    <cfRule type="cellIs" dxfId="682" priority="4" operator="between">
      <formula>($C$4-1)</formula>
      <formula>1</formula>
    </cfRule>
  </conditionalFormatting>
  <conditionalFormatting sqref="E15">
    <cfRule type="cellIs" dxfId="681" priority="5" operator="between">
      <formula>($C$4-1)</formula>
      <formula>1</formula>
    </cfRule>
  </conditionalFormatting>
  <conditionalFormatting sqref="E16">
    <cfRule type="cellIs" dxfId="680" priority="6" operator="between">
      <formula>($C$4-1)</formula>
      <formula>1</formula>
    </cfRule>
  </conditionalFormatting>
  <conditionalFormatting sqref="E17">
    <cfRule type="cellIs" dxfId="679" priority="7" operator="between">
      <formula>($C$4-1)</formula>
      <formula>1</formula>
    </cfRule>
  </conditionalFormatting>
  <conditionalFormatting sqref="E18">
    <cfRule type="cellIs" dxfId="678" priority="8" operator="between">
      <formula>($C$4-1)</formula>
      <formula>1</formula>
    </cfRule>
  </conditionalFormatting>
  <conditionalFormatting sqref="E19">
    <cfRule type="cellIs" dxfId="677" priority="9" operator="between">
      <formula>($C$4-1)</formula>
      <formula>1</formula>
    </cfRule>
  </conditionalFormatting>
  <conditionalFormatting sqref="E20">
    <cfRule type="cellIs" dxfId="676" priority="10" operator="between">
      <formula>($C$4-1)</formula>
      <formula>1</formula>
    </cfRule>
  </conditionalFormatting>
  <conditionalFormatting sqref="E21">
    <cfRule type="cellIs" dxfId="675" priority="11" operator="between">
      <formula>($C$4-1)</formula>
      <formula>1</formula>
    </cfRule>
  </conditionalFormatting>
  <conditionalFormatting sqref="E22">
    <cfRule type="cellIs" dxfId="674" priority="12" operator="between">
      <formula>($C$4-1)</formula>
      <formula>1</formula>
    </cfRule>
  </conditionalFormatting>
  <conditionalFormatting sqref="E23">
    <cfRule type="cellIs" dxfId="673" priority="13" operator="between">
      <formula>($C$4-1)</formula>
      <formula>1</formula>
    </cfRule>
  </conditionalFormatting>
  <conditionalFormatting sqref="E24">
    <cfRule type="cellIs" dxfId="672" priority="14" operator="between">
      <formula>($C$4-1)</formula>
      <formula>1</formula>
    </cfRule>
  </conditionalFormatting>
  <conditionalFormatting sqref="E25">
    <cfRule type="cellIs" dxfId="671" priority="15" operator="between">
      <formula>($C$4-1)</formula>
      <formula>1</formula>
    </cfRule>
  </conditionalFormatting>
  <conditionalFormatting sqref="E26">
    <cfRule type="cellIs" dxfId="670" priority="16" operator="between">
      <formula>($C$4-1)</formula>
      <formula>1</formula>
    </cfRule>
  </conditionalFormatting>
  <conditionalFormatting sqref="E27">
    <cfRule type="cellIs" dxfId="669" priority="17" operator="between">
      <formula>($C$4-1)</formula>
      <formula>1</formula>
    </cfRule>
  </conditionalFormatting>
  <conditionalFormatting sqref="E28">
    <cfRule type="cellIs" dxfId="668" priority="18" operator="between">
      <formula>($C$4-1)</formula>
      <formula>1</formula>
    </cfRule>
  </conditionalFormatting>
  <conditionalFormatting sqref="E29">
    <cfRule type="cellIs" dxfId="667" priority="19" operator="between">
      <formula>($C$4-1)</formula>
      <formula>1</formula>
    </cfRule>
  </conditionalFormatting>
  <conditionalFormatting sqref="E30">
    <cfRule type="cellIs" dxfId="666" priority="20" operator="between">
      <formula>($C$4-1)</formula>
      <formula>1</formula>
    </cfRule>
  </conditionalFormatting>
  <conditionalFormatting sqref="E31">
    <cfRule type="cellIs" dxfId="665" priority="21" operator="between">
      <formula>($C$4-1)</formula>
      <formula>1</formula>
    </cfRule>
  </conditionalFormatting>
  <conditionalFormatting sqref="E32">
    <cfRule type="cellIs" dxfId="664" priority="22" operator="between">
      <formula>($C$4-1)</formula>
      <formula>1</formula>
    </cfRule>
  </conditionalFormatting>
  <conditionalFormatting sqref="E33">
    <cfRule type="cellIs" dxfId="663" priority="23" operator="between">
      <formula>($C$4-1)</formula>
      <formula>1</formula>
    </cfRule>
  </conditionalFormatting>
  <conditionalFormatting sqref="E34">
    <cfRule type="cellIs" dxfId="662" priority="24" operator="between">
      <formula>($C$4-1)</formula>
      <formula>1</formula>
    </cfRule>
  </conditionalFormatting>
  <conditionalFormatting sqref="E35">
    <cfRule type="cellIs" dxfId="661" priority="25" operator="between">
      <formula>($C$4-1)</formula>
      <formula>1</formula>
    </cfRule>
  </conditionalFormatting>
  <conditionalFormatting sqref="E36">
    <cfRule type="cellIs" dxfId="660" priority="26" operator="between">
      <formula>($C$4-1)</formula>
      <formula>1</formula>
    </cfRule>
  </conditionalFormatting>
  <conditionalFormatting sqref="E37">
    <cfRule type="cellIs" dxfId="659" priority="27" operator="between">
      <formula>($C$4-1)</formula>
      <formula>1</formula>
    </cfRule>
  </conditionalFormatting>
  <conditionalFormatting sqref="E38">
    <cfRule type="cellIs" dxfId="658" priority="28" operator="between">
      <formula>($C$4-1)</formula>
      <formula>1</formula>
    </cfRule>
  </conditionalFormatting>
  <conditionalFormatting sqref="E39">
    <cfRule type="cellIs" dxfId="657" priority="29" operator="between">
      <formula>($C$4-1)</formula>
      <formula>1</formula>
    </cfRule>
  </conditionalFormatting>
  <conditionalFormatting sqref="E40">
    <cfRule type="cellIs" dxfId="656" priority="30" operator="between">
      <formula>($C$4-1)</formula>
      <formula>1</formula>
    </cfRule>
  </conditionalFormatting>
  <conditionalFormatting sqref="E41">
    <cfRule type="cellIs" dxfId="655" priority="31" operator="between">
      <formula>($C$4-1)</formula>
      <formula>1</formula>
    </cfRule>
  </conditionalFormatting>
  <conditionalFormatting sqref="E42">
    <cfRule type="cellIs" dxfId="654" priority="32" operator="between">
      <formula>($C$4-1)</formula>
      <formula>1</formula>
    </cfRule>
  </conditionalFormatting>
  <conditionalFormatting sqref="E43">
    <cfRule type="cellIs" dxfId="653" priority="33" operator="between">
      <formula>($C$4-1)</formula>
      <formula>1</formula>
    </cfRule>
  </conditionalFormatting>
  <conditionalFormatting sqref="E44">
    <cfRule type="cellIs" dxfId="652" priority="34" operator="between">
      <formula>($C$4-1)</formula>
      <formula>1</formula>
    </cfRule>
  </conditionalFormatting>
  <conditionalFormatting sqref="E45">
    <cfRule type="cellIs" dxfId="651" priority="35" operator="between">
      <formula>($C$4-1)</formula>
      <formula>1</formula>
    </cfRule>
  </conditionalFormatting>
  <conditionalFormatting sqref="E46">
    <cfRule type="cellIs" dxfId="650" priority="36" operator="between">
      <formula>($C$4-1)</formula>
      <formula>1</formula>
    </cfRule>
  </conditionalFormatting>
  <conditionalFormatting sqref="E47">
    <cfRule type="cellIs" dxfId="649" priority="37" operator="between">
      <formula>($C$4-1)</formula>
      <formula>1</formula>
    </cfRule>
  </conditionalFormatting>
  <conditionalFormatting sqref="E48">
    <cfRule type="cellIs" dxfId="648" priority="38" operator="between">
      <formula>($C$4-1)</formula>
      <formula>1</formula>
    </cfRule>
  </conditionalFormatting>
  <conditionalFormatting sqref="E49">
    <cfRule type="cellIs" dxfId="647" priority="39" operator="between">
      <formula>($C$4-1)</formula>
      <formula>1</formula>
    </cfRule>
  </conditionalFormatting>
  <conditionalFormatting sqref="E50">
    <cfRule type="cellIs" dxfId="646" priority="40" operator="between">
      <formula>($C$4-1)</formula>
      <formula>1</formula>
    </cfRule>
  </conditionalFormatting>
  <conditionalFormatting sqref="G11">
    <cfRule type="cellIs" dxfId="645" priority="41" operator="between">
      <formula>($C$4-1)</formula>
      <formula>1</formula>
    </cfRule>
  </conditionalFormatting>
  <conditionalFormatting sqref="G12">
    <cfRule type="cellIs" dxfId="644" priority="42" operator="between">
      <formula>($C$4-1)</formula>
      <formula>1</formula>
    </cfRule>
  </conditionalFormatting>
  <conditionalFormatting sqref="G13">
    <cfRule type="cellIs" dxfId="643" priority="43" operator="between">
      <formula>($C$4-1)</formula>
      <formula>1</formula>
    </cfRule>
  </conditionalFormatting>
  <conditionalFormatting sqref="G14">
    <cfRule type="cellIs" dxfId="642" priority="44" operator="between">
      <formula>($C$4-1)</formula>
      <formula>1</formula>
    </cfRule>
  </conditionalFormatting>
  <conditionalFormatting sqref="G15">
    <cfRule type="cellIs" dxfId="641" priority="45" operator="between">
      <formula>($C$4-1)</formula>
      <formula>1</formula>
    </cfRule>
  </conditionalFormatting>
  <conditionalFormatting sqref="G16">
    <cfRule type="cellIs" dxfId="640" priority="46" operator="between">
      <formula>($C$4-1)</formula>
      <formula>1</formula>
    </cfRule>
  </conditionalFormatting>
  <conditionalFormatting sqref="G17">
    <cfRule type="cellIs" dxfId="639" priority="47" operator="between">
      <formula>($C$4-1)</formula>
      <formula>1</formula>
    </cfRule>
  </conditionalFormatting>
  <conditionalFormatting sqref="G18">
    <cfRule type="cellIs" dxfId="638" priority="48" operator="between">
      <formula>($C$4-1)</formula>
      <formula>1</formula>
    </cfRule>
  </conditionalFormatting>
  <conditionalFormatting sqref="G19">
    <cfRule type="cellIs" dxfId="637" priority="49" operator="between">
      <formula>($C$4-1)</formula>
      <formula>1</formula>
    </cfRule>
  </conditionalFormatting>
  <conditionalFormatting sqref="G20">
    <cfRule type="cellIs" dxfId="636" priority="50" operator="between">
      <formula>($C$4-1)</formula>
      <formula>1</formula>
    </cfRule>
  </conditionalFormatting>
  <conditionalFormatting sqref="G21">
    <cfRule type="cellIs" dxfId="635" priority="51" operator="between">
      <formula>($C$4-1)</formula>
      <formula>1</formula>
    </cfRule>
  </conditionalFormatting>
  <conditionalFormatting sqref="G22">
    <cfRule type="cellIs" dxfId="634" priority="52" operator="between">
      <formula>($C$4-1)</formula>
      <formula>1</formula>
    </cfRule>
  </conditionalFormatting>
  <conditionalFormatting sqref="G23">
    <cfRule type="cellIs" dxfId="633" priority="53" operator="between">
      <formula>($C$4-1)</formula>
      <formula>1</formula>
    </cfRule>
  </conditionalFormatting>
  <conditionalFormatting sqref="G24">
    <cfRule type="cellIs" dxfId="632" priority="54" operator="between">
      <formula>($C$4-1)</formula>
      <formula>1</formula>
    </cfRule>
  </conditionalFormatting>
  <conditionalFormatting sqref="G25">
    <cfRule type="cellIs" dxfId="631" priority="55" operator="between">
      <formula>($C$4-1)</formula>
      <formula>1</formula>
    </cfRule>
  </conditionalFormatting>
  <conditionalFormatting sqref="G26">
    <cfRule type="cellIs" dxfId="630" priority="56" operator="between">
      <formula>($C$4-1)</formula>
      <formula>1</formula>
    </cfRule>
  </conditionalFormatting>
  <conditionalFormatting sqref="G27">
    <cfRule type="cellIs" dxfId="629" priority="57" operator="between">
      <formula>($C$4-1)</formula>
      <formula>1</formula>
    </cfRule>
  </conditionalFormatting>
  <conditionalFormatting sqref="G28">
    <cfRule type="cellIs" dxfId="628" priority="58" operator="between">
      <formula>($C$4-1)</formula>
      <formula>1</formula>
    </cfRule>
  </conditionalFormatting>
  <conditionalFormatting sqref="G29">
    <cfRule type="cellIs" dxfId="627" priority="59" operator="between">
      <formula>($C$4-1)</formula>
      <formula>1</formula>
    </cfRule>
  </conditionalFormatting>
  <conditionalFormatting sqref="G30">
    <cfRule type="cellIs" dxfId="626" priority="60" operator="between">
      <formula>($C$4-1)</formula>
      <formula>1</formula>
    </cfRule>
  </conditionalFormatting>
  <conditionalFormatting sqref="G31">
    <cfRule type="cellIs" dxfId="625" priority="61" operator="between">
      <formula>($C$4-1)</formula>
      <formula>1</formula>
    </cfRule>
  </conditionalFormatting>
  <conditionalFormatting sqref="G32">
    <cfRule type="cellIs" dxfId="624" priority="62" operator="between">
      <formula>($C$4-1)</formula>
      <formula>1</formula>
    </cfRule>
  </conditionalFormatting>
  <conditionalFormatting sqref="G33">
    <cfRule type="cellIs" dxfId="623" priority="63" operator="between">
      <formula>($C$4-1)</formula>
      <formula>1</formula>
    </cfRule>
  </conditionalFormatting>
  <conditionalFormatting sqref="G34">
    <cfRule type="cellIs" dxfId="622" priority="64" operator="between">
      <formula>($C$4-1)</formula>
      <formula>1</formula>
    </cfRule>
  </conditionalFormatting>
  <conditionalFormatting sqref="G35">
    <cfRule type="cellIs" dxfId="621" priority="65" operator="between">
      <formula>($C$4-1)</formula>
      <formula>1</formula>
    </cfRule>
  </conditionalFormatting>
  <conditionalFormatting sqref="G36">
    <cfRule type="cellIs" dxfId="620" priority="66" operator="between">
      <formula>($C$4-1)</formula>
      <formula>1</formula>
    </cfRule>
  </conditionalFormatting>
  <conditionalFormatting sqref="G37">
    <cfRule type="cellIs" dxfId="619" priority="67" operator="between">
      <formula>($C$4-1)</formula>
      <formula>1</formula>
    </cfRule>
  </conditionalFormatting>
  <conditionalFormatting sqref="G38">
    <cfRule type="cellIs" dxfId="618" priority="68" operator="between">
      <formula>($C$4-1)</formula>
      <formula>1</formula>
    </cfRule>
  </conditionalFormatting>
  <conditionalFormatting sqref="G39">
    <cfRule type="cellIs" dxfId="617" priority="69" operator="between">
      <formula>($C$4-1)</formula>
      <formula>1</formula>
    </cfRule>
  </conditionalFormatting>
  <conditionalFormatting sqref="G40">
    <cfRule type="cellIs" dxfId="616" priority="70" operator="between">
      <formula>($C$4-1)</formula>
      <formula>1</formula>
    </cfRule>
  </conditionalFormatting>
  <conditionalFormatting sqref="G41">
    <cfRule type="cellIs" dxfId="615" priority="71" operator="between">
      <formula>($C$4-1)</formula>
      <formula>1</formula>
    </cfRule>
  </conditionalFormatting>
  <conditionalFormatting sqref="G42">
    <cfRule type="cellIs" dxfId="614" priority="72" operator="between">
      <formula>($C$4-1)</formula>
      <formula>1</formula>
    </cfRule>
  </conditionalFormatting>
  <conditionalFormatting sqref="G43">
    <cfRule type="cellIs" dxfId="613" priority="73" operator="between">
      <formula>($C$4-1)</formula>
      <formula>1</formula>
    </cfRule>
  </conditionalFormatting>
  <conditionalFormatting sqref="G44">
    <cfRule type="cellIs" dxfId="612" priority="74" operator="between">
      <formula>($C$4-1)</formula>
      <formula>1</formula>
    </cfRule>
  </conditionalFormatting>
  <conditionalFormatting sqref="G45">
    <cfRule type="cellIs" dxfId="611" priority="75" operator="between">
      <formula>($C$4-1)</formula>
      <formula>1</formula>
    </cfRule>
  </conditionalFormatting>
  <conditionalFormatting sqref="G46">
    <cfRule type="cellIs" dxfId="610" priority="76" operator="between">
      <formula>($C$4-1)</formula>
      <formula>1</formula>
    </cfRule>
  </conditionalFormatting>
  <conditionalFormatting sqref="G47">
    <cfRule type="cellIs" dxfId="609" priority="77" operator="between">
      <formula>($C$4-1)</formula>
      <formula>1</formula>
    </cfRule>
  </conditionalFormatting>
  <conditionalFormatting sqref="G48">
    <cfRule type="cellIs" dxfId="608" priority="78" operator="between">
      <formula>($C$4-1)</formula>
      <formula>1</formula>
    </cfRule>
  </conditionalFormatting>
  <conditionalFormatting sqref="G49">
    <cfRule type="cellIs" dxfId="607" priority="79" operator="between">
      <formula>($C$4-1)</formula>
      <formula>1</formula>
    </cfRule>
  </conditionalFormatting>
  <conditionalFormatting sqref="G50">
    <cfRule type="cellIs" dxfId="606" priority="80" operator="between">
      <formula>($C$4-1)</formula>
      <formula>1</formula>
    </cfRule>
  </conditionalFormatting>
  <conditionalFormatting sqref="K11">
    <cfRule type="cellIs" dxfId="605" priority="81" operator="between">
      <formula>($C$4-1)</formula>
      <formula>1</formula>
    </cfRule>
  </conditionalFormatting>
  <conditionalFormatting sqref="K12">
    <cfRule type="cellIs" dxfId="604" priority="82" operator="between">
      <formula>($C$4-1)</formula>
      <formula>1</formula>
    </cfRule>
  </conditionalFormatting>
  <conditionalFormatting sqref="K13">
    <cfRule type="cellIs" dxfId="603" priority="83" operator="between">
      <formula>($C$4-1)</formula>
      <formula>1</formula>
    </cfRule>
  </conditionalFormatting>
  <conditionalFormatting sqref="K14">
    <cfRule type="cellIs" dxfId="602" priority="84" operator="between">
      <formula>($C$4-1)</formula>
      <formula>1</formula>
    </cfRule>
  </conditionalFormatting>
  <conditionalFormatting sqref="K15">
    <cfRule type="cellIs" dxfId="601" priority="85" operator="between">
      <formula>($C$4-1)</formula>
      <formula>1</formula>
    </cfRule>
  </conditionalFormatting>
  <conditionalFormatting sqref="K16">
    <cfRule type="cellIs" dxfId="600" priority="86" operator="between">
      <formula>($C$4-1)</formula>
      <formula>1</formula>
    </cfRule>
  </conditionalFormatting>
  <conditionalFormatting sqref="K17">
    <cfRule type="cellIs" dxfId="599" priority="87" operator="between">
      <formula>($C$4-1)</formula>
      <formula>1</formula>
    </cfRule>
  </conditionalFormatting>
  <conditionalFormatting sqref="K18">
    <cfRule type="cellIs" dxfId="598" priority="88" operator="between">
      <formula>($C$4-1)</formula>
      <formula>1</formula>
    </cfRule>
  </conditionalFormatting>
  <conditionalFormatting sqref="K19">
    <cfRule type="cellIs" dxfId="597" priority="89" operator="between">
      <formula>($C$4-1)</formula>
      <formula>1</formula>
    </cfRule>
  </conditionalFormatting>
  <conditionalFormatting sqref="K20">
    <cfRule type="cellIs" dxfId="596" priority="90" operator="between">
      <formula>($C$4-1)</formula>
      <formula>1</formula>
    </cfRule>
  </conditionalFormatting>
  <conditionalFormatting sqref="K21">
    <cfRule type="cellIs" dxfId="595" priority="91" operator="between">
      <formula>($C$4-1)</formula>
      <formula>1</formula>
    </cfRule>
  </conditionalFormatting>
  <conditionalFormatting sqref="K22">
    <cfRule type="cellIs" dxfId="594" priority="92" operator="between">
      <formula>($C$4-1)</formula>
      <formula>1</formula>
    </cfRule>
  </conditionalFormatting>
  <conditionalFormatting sqref="K23">
    <cfRule type="cellIs" dxfId="593" priority="93" operator="between">
      <formula>($C$4-1)</formula>
      <formula>1</formula>
    </cfRule>
  </conditionalFormatting>
  <conditionalFormatting sqref="K24">
    <cfRule type="cellIs" dxfId="592" priority="94" operator="between">
      <formula>($C$4-1)</formula>
      <formula>1</formula>
    </cfRule>
  </conditionalFormatting>
  <conditionalFormatting sqref="K25">
    <cfRule type="cellIs" dxfId="591" priority="95" operator="between">
      <formula>($C$4-1)</formula>
      <formula>1</formula>
    </cfRule>
  </conditionalFormatting>
  <conditionalFormatting sqref="K26">
    <cfRule type="cellIs" dxfId="590" priority="96" operator="between">
      <formula>($C$4-1)</formula>
      <formula>1</formula>
    </cfRule>
  </conditionalFormatting>
  <conditionalFormatting sqref="K27">
    <cfRule type="cellIs" dxfId="589" priority="97" operator="between">
      <formula>($C$4-1)</formula>
      <formula>1</formula>
    </cfRule>
  </conditionalFormatting>
  <conditionalFormatting sqref="K28">
    <cfRule type="cellIs" dxfId="588" priority="98" operator="between">
      <formula>($C$4-1)</formula>
      <formula>1</formula>
    </cfRule>
  </conditionalFormatting>
  <conditionalFormatting sqref="K29">
    <cfRule type="cellIs" dxfId="587" priority="99" operator="between">
      <formula>($C$4-1)</formula>
      <formula>1</formula>
    </cfRule>
  </conditionalFormatting>
  <conditionalFormatting sqref="K30">
    <cfRule type="cellIs" dxfId="586" priority="100" operator="between">
      <formula>($C$4-1)</formula>
      <formula>1</formula>
    </cfRule>
  </conditionalFormatting>
  <conditionalFormatting sqref="K31">
    <cfRule type="cellIs" dxfId="585" priority="101" operator="between">
      <formula>($C$4-1)</formula>
      <formula>1</formula>
    </cfRule>
  </conditionalFormatting>
  <conditionalFormatting sqref="K32">
    <cfRule type="cellIs" dxfId="584" priority="102" operator="between">
      <formula>($C$4-1)</formula>
      <formula>1</formula>
    </cfRule>
  </conditionalFormatting>
  <conditionalFormatting sqref="K33">
    <cfRule type="cellIs" dxfId="583" priority="103" operator="between">
      <formula>($C$4-1)</formula>
      <formula>1</formula>
    </cfRule>
  </conditionalFormatting>
  <conditionalFormatting sqref="K34">
    <cfRule type="cellIs" dxfId="582" priority="104" operator="between">
      <formula>($C$4-1)</formula>
      <formula>1</formula>
    </cfRule>
  </conditionalFormatting>
  <conditionalFormatting sqref="K35">
    <cfRule type="cellIs" dxfId="581" priority="105" operator="between">
      <formula>($C$4-1)</formula>
      <formula>1</formula>
    </cfRule>
  </conditionalFormatting>
  <conditionalFormatting sqref="K36">
    <cfRule type="cellIs" dxfId="580" priority="106" operator="between">
      <formula>($C$4-1)</formula>
      <formula>1</formula>
    </cfRule>
  </conditionalFormatting>
  <conditionalFormatting sqref="K37">
    <cfRule type="cellIs" dxfId="579" priority="107" operator="between">
      <formula>($C$4-1)</formula>
      <formula>1</formula>
    </cfRule>
  </conditionalFormatting>
  <conditionalFormatting sqref="K38">
    <cfRule type="cellIs" dxfId="578" priority="108" operator="between">
      <formula>($C$4-1)</formula>
      <formula>1</formula>
    </cfRule>
  </conditionalFormatting>
  <conditionalFormatting sqref="K39">
    <cfRule type="cellIs" dxfId="577" priority="109" operator="between">
      <formula>($C$4-1)</formula>
      <formula>1</formula>
    </cfRule>
  </conditionalFormatting>
  <conditionalFormatting sqref="K40">
    <cfRule type="cellIs" dxfId="576" priority="110" operator="between">
      <formula>($C$4-1)</formula>
      <formula>1</formula>
    </cfRule>
  </conditionalFormatting>
  <conditionalFormatting sqref="K41">
    <cfRule type="cellIs" dxfId="575" priority="111" operator="between">
      <formula>($C$4-1)</formula>
      <formula>1</formula>
    </cfRule>
  </conditionalFormatting>
  <conditionalFormatting sqref="K42">
    <cfRule type="cellIs" dxfId="574" priority="112" operator="between">
      <formula>($C$4-1)</formula>
      <formula>1</formula>
    </cfRule>
  </conditionalFormatting>
  <conditionalFormatting sqref="K43">
    <cfRule type="cellIs" dxfId="573" priority="113" operator="between">
      <formula>($C$4-1)</formula>
      <formula>1</formula>
    </cfRule>
  </conditionalFormatting>
  <conditionalFormatting sqref="K44">
    <cfRule type="cellIs" dxfId="572" priority="114" operator="between">
      <formula>($C$4-1)</formula>
      <formula>1</formula>
    </cfRule>
  </conditionalFormatting>
  <conditionalFormatting sqref="K45">
    <cfRule type="cellIs" dxfId="571" priority="115" operator="between">
      <formula>($C$4-1)</formula>
      <formula>1</formula>
    </cfRule>
  </conditionalFormatting>
  <conditionalFormatting sqref="K46">
    <cfRule type="cellIs" dxfId="570" priority="116" operator="between">
      <formula>($C$4-1)</formula>
      <formula>1</formula>
    </cfRule>
  </conditionalFormatting>
  <conditionalFormatting sqref="K47">
    <cfRule type="cellIs" dxfId="569" priority="117" operator="between">
      <formula>($C$4-1)</formula>
      <formula>1</formula>
    </cfRule>
  </conditionalFormatting>
  <conditionalFormatting sqref="K48">
    <cfRule type="cellIs" dxfId="568" priority="118" operator="between">
      <formula>($C$4-1)</formula>
      <formula>1</formula>
    </cfRule>
  </conditionalFormatting>
  <conditionalFormatting sqref="K49">
    <cfRule type="cellIs" dxfId="567" priority="119" operator="between">
      <formula>($C$4-1)</formula>
      <formula>1</formula>
    </cfRule>
  </conditionalFormatting>
  <conditionalFormatting sqref="K50">
    <cfRule type="cellIs" dxfId="566" priority="120" operator="between">
      <formula>($C$4-1)</formula>
      <formula>1</formula>
    </cfRule>
  </conditionalFormatting>
  <conditionalFormatting sqref="M11">
    <cfRule type="cellIs" dxfId="565" priority="121" operator="between">
      <formula>($C$4-1)</formula>
      <formula>1</formula>
    </cfRule>
  </conditionalFormatting>
  <conditionalFormatting sqref="M12">
    <cfRule type="cellIs" dxfId="564" priority="122" operator="between">
      <formula>($C$4-1)</formula>
      <formula>1</formula>
    </cfRule>
  </conditionalFormatting>
  <conditionalFormatting sqref="M13">
    <cfRule type="cellIs" dxfId="563" priority="123" operator="between">
      <formula>($C$4-1)</formula>
      <formula>1</formula>
    </cfRule>
  </conditionalFormatting>
  <conditionalFormatting sqref="M14">
    <cfRule type="cellIs" dxfId="562" priority="124" operator="between">
      <formula>($C$4-1)</formula>
      <formula>1</formula>
    </cfRule>
  </conditionalFormatting>
  <conditionalFormatting sqref="M15">
    <cfRule type="cellIs" dxfId="561" priority="125" operator="between">
      <formula>($C$4-1)</formula>
      <formula>1</formula>
    </cfRule>
  </conditionalFormatting>
  <conditionalFormatting sqref="M16">
    <cfRule type="cellIs" dxfId="560" priority="126" operator="between">
      <formula>($C$4-1)</formula>
      <formula>1</formula>
    </cfRule>
  </conditionalFormatting>
  <conditionalFormatting sqref="M17">
    <cfRule type="cellIs" dxfId="559" priority="127" operator="between">
      <formula>($C$4-1)</formula>
      <formula>1</formula>
    </cfRule>
  </conditionalFormatting>
  <conditionalFormatting sqref="M18">
    <cfRule type="cellIs" dxfId="558" priority="128" operator="between">
      <formula>($C$4-1)</formula>
      <formula>1</formula>
    </cfRule>
  </conditionalFormatting>
  <conditionalFormatting sqref="M19">
    <cfRule type="cellIs" dxfId="557" priority="129" operator="between">
      <formula>($C$4-1)</formula>
      <formula>1</formula>
    </cfRule>
  </conditionalFormatting>
  <conditionalFormatting sqref="M20">
    <cfRule type="cellIs" dxfId="556" priority="130" operator="between">
      <formula>($C$4-1)</formula>
      <formula>1</formula>
    </cfRule>
  </conditionalFormatting>
  <conditionalFormatting sqref="M21">
    <cfRule type="cellIs" dxfId="555" priority="131" operator="between">
      <formula>($C$4-1)</formula>
      <formula>1</formula>
    </cfRule>
  </conditionalFormatting>
  <conditionalFormatting sqref="M22">
    <cfRule type="cellIs" dxfId="554" priority="132" operator="between">
      <formula>($C$4-1)</formula>
      <formula>1</formula>
    </cfRule>
  </conditionalFormatting>
  <conditionalFormatting sqref="M23">
    <cfRule type="cellIs" dxfId="553" priority="133" operator="between">
      <formula>($C$4-1)</formula>
      <formula>1</formula>
    </cfRule>
  </conditionalFormatting>
  <conditionalFormatting sqref="M24">
    <cfRule type="cellIs" dxfId="552" priority="134" operator="between">
      <formula>($C$4-1)</formula>
      <formula>1</formula>
    </cfRule>
  </conditionalFormatting>
  <conditionalFormatting sqref="M25">
    <cfRule type="cellIs" dxfId="551" priority="135" operator="between">
      <formula>($C$4-1)</formula>
      <formula>1</formula>
    </cfRule>
  </conditionalFormatting>
  <conditionalFormatting sqref="M26">
    <cfRule type="cellIs" dxfId="550" priority="136" operator="between">
      <formula>($C$4-1)</formula>
      <formula>1</formula>
    </cfRule>
  </conditionalFormatting>
  <conditionalFormatting sqref="M27">
    <cfRule type="cellIs" dxfId="549" priority="137" operator="between">
      <formula>($C$4-1)</formula>
      <formula>1</formula>
    </cfRule>
  </conditionalFormatting>
  <conditionalFormatting sqref="M28">
    <cfRule type="cellIs" dxfId="548" priority="138" operator="between">
      <formula>($C$4-1)</formula>
      <formula>1</formula>
    </cfRule>
  </conditionalFormatting>
  <conditionalFormatting sqref="M29">
    <cfRule type="cellIs" dxfId="547" priority="139" operator="between">
      <formula>($C$4-1)</formula>
      <formula>1</formula>
    </cfRule>
  </conditionalFormatting>
  <conditionalFormatting sqref="M30">
    <cfRule type="cellIs" dxfId="546" priority="140" operator="between">
      <formula>($C$4-1)</formula>
      <formula>1</formula>
    </cfRule>
  </conditionalFormatting>
  <conditionalFormatting sqref="M31">
    <cfRule type="cellIs" dxfId="545" priority="141" operator="between">
      <formula>($C$4-1)</formula>
      <formula>1</formula>
    </cfRule>
  </conditionalFormatting>
  <conditionalFormatting sqref="M32">
    <cfRule type="cellIs" dxfId="544" priority="142" operator="between">
      <formula>($C$4-1)</formula>
      <formula>1</formula>
    </cfRule>
  </conditionalFormatting>
  <conditionalFormatting sqref="M33">
    <cfRule type="cellIs" dxfId="543" priority="143" operator="between">
      <formula>($C$4-1)</formula>
      <formula>1</formula>
    </cfRule>
  </conditionalFormatting>
  <conditionalFormatting sqref="M34">
    <cfRule type="cellIs" dxfId="542" priority="144" operator="between">
      <formula>($C$4-1)</formula>
      <formula>1</formula>
    </cfRule>
  </conditionalFormatting>
  <conditionalFormatting sqref="M35">
    <cfRule type="cellIs" dxfId="541" priority="145" operator="between">
      <formula>($C$4-1)</formula>
      <formula>1</formula>
    </cfRule>
  </conditionalFormatting>
  <conditionalFormatting sqref="M36">
    <cfRule type="cellIs" dxfId="540" priority="146" operator="between">
      <formula>($C$4-1)</formula>
      <formula>1</formula>
    </cfRule>
  </conditionalFormatting>
  <conditionalFormatting sqref="M37">
    <cfRule type="cellIs" dxfId="539" priority="147" operator="between">
      <formula>($C$4-1)</formula>
      <formula>1</formula>
    </cfRule>
  </conditionalFormatting>
  <conditionalFormatting sqref="M38">
    <cfRule type="cellIs" dxfId="538" priority="148" operator="between">
      <formula>($C$4-1)</formula>
      <formula>1</formula>
    </cfRule>
  </conditionalFormatting>
  <conditionalFormatting sqref="M39">
    <cfRule type="cellIs" dxfId="537" priority="149" operator="between">
      <formula>($C$4-1)</formula>
      <formula>1</formula>
    </cfRule>
  </conditionalFormatting>
  <conditionalFormatting sqref="M40">
    <cfRule type="cellIs" dxfId="536" priority="150" operator="between">
      <formula>($C$4-1)</formula>
      <formula>1</formula>
    </cfRule>
  </conditionalFormatting>
  <conditionalFormatting sqref="M41">
    <cfRule type="cellIs" dxfId="535" priority="151" operator="between">
      <formula>($C$4-1)</formula>
      <formula>1</formula>
    </cfRule>
  </conditionalFormatting>
  <conditionalFormatting sqref="M42">
    <cfRule type="cellIs" dxfId="534" priority="152" operator="between">
      <formula>($C$4-1)</formula>
      <formula>1</formula>
    </cfRule>
  </conditionalFormatting>
  <conditionalFormatting sqref="M43">
    <cfRule type="cellIs" dxfId="533" priority="153" operator="between">
      <formula>($C$4-1)</formula>
      <formula>1</formula>
    </cfRule>
  </conditionalFormatting>
  <conditionalFormatting sqref="M44">
    <cfRule type="cellIs" dxfId="532" priority="154" operator="between">
      <formula>($C$4-1)</formula>
      <formula>1</formula>
    </cfRule>
  </conditionalFormatting>
  <conditionalFormatting sqref="M45">
    <cfRule type="cellIs" dxfId="531" priority="155" operator="between">
      <formula>($C$4-1)</formula>
      <formula>1</formula>
    </cfRule>
  </conditionalFormatting>
  <conditionalFormatting sqref="M46">
    <cfRule type="cellIs" dxfId="530" priority="156" operator="between">
      <formula>($C$4-1)</formula>
      <formula>1</formula>
    </cfRule>
  </conditionalFormatting>
  <conditionalFormatting sqref="M47">
    <cfRule type="cellIs" dxfId="529" priority="157" operator="between">
      <formula>($C$4-1)</formula>
      <formula>1</formula>
    </cfRule>
  </conditionalFormatting>
  <conditionalFormatting sqref="M48">
    <cfRule type="cellIs" dxfId="528" priority="158" operator="between">
      <formula>($C$4-1)</formula>
      <formula>1</formula>
    </cfRule>
  </conditionalFormatting>
  <conditionalFormatting sqref="M49">
    <cfRule type="cellIs" dxfId="527" priority="159" operator="between">
      <formula>($C$4-1)</formula>
      <formula>1</formula>
    </cfRule>
  </conditionalFormatting>
  <conditionalFormatting sqref="M50">
    <cfRule type="cellIs" dxfId="526" priority="160" operator="between">
      <formula>($C$4-1)</formula>
      <formula>1</formula>
    </cfRule>
  </conditionalFormatting>
  <conditionalFormatting sqref="K52">
    <cfRule type="cellIs" dxfId="525" priority="161" operator="lessThan">
      <formula>$C$4</formula>
    </cfRule>
  </conditionalFormatting>
  <conditionalFormatting sqref="K53">
    <cfRule type="cellIs" dxfId="524" priority="162" operator="lessThan">
      <formula>$C$4</formula>
    </cfRule>
  </conditionalFormatting>
  <conditionalFormatting sqref="K54">
    <cfRule type="cellIs" dxfId="523" priority="163" operator="lessThan">
      <formula>$C$4</formula>
    </cfRule>
  </conditionalFormatting>
  <conditionalFormatting sqref="K55">
    <cfRule type="cellIs" dxfId="52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K45" sqref="K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7109375" customWidth="1"/>
    <col min="5" max="16" width="4.7109375" customWidth="1"/>
    <col min="17" max="17" width="7.7109375" hidden="1" customWidth="1"/>
    <col min="18" max="18" width="5.28515625" customWidth="1"/>
    <col min="19" max="19" width="1.7109375" customWidth="1"/>
    <col min="20" max="30" width="4.7109375" customWidth="1"/>
    <col min="31" max="31" width="1.7109375" customWidth="1"/>
    <col min="32" max="41" width="4.71093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115274</v>
      </c>
      <c r="C11" s="19" t="s">
        <v>115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dan teks Cerpen baik lisan maupun tulisan, namun memahami dan menganalisis teks Eksplanasi perlu ditingkatkan.</v>
      </c>
      <c r="K11" s="28">
        <f t="shared" ref="K11:K50" si="5">IF((COUNTA(AF11:AO11)&gt;0),AVERAGE(AF11:AO11),"")</f>
        <v>80.25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Ceramah, teks Prosedur, teks Cerpen baik lisan maupun tulisan, namun keterampilan menyusun teks Eksplanasi perlu ditingkatkan.</v>
      </c>
      <c r="Q11" s="39"/>
      <c r="R11" s="39" t="s">
        <v>8</v>
      </c>
      <c r="S11" s="18"/>
      <c r="T11" s="1">
        <v>82.42</v>
      </c>
      <c r="U11" s="1">
        <v>70</v>
      </c>
      <c r="V11" s="1">
        <v>83.76</v>
      </c>
      <c r="W11" s="1">
        <v>82.77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78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115289</v>
      </c>
      <c r="C12" s="19" t="s">
        <v>116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3</v>
      </c>
      <c r="J12" s="28" t="str">
        <f t="shared" si="4"/>
        <v>Memiliki kemampuan dalam memahami dan menganalisis teks Prosedur, teks Cerpen baik lisan maupun tulisan, namun memahami dan menganalisis teks Eksplanasi, teks Ceramah perlu ditingkatkan.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Memiliki keterampilan menyusun teks Ceramah, teks Prosedur, teks Cerpen baik lisan maupun tulisan, namun keterampilan menyusun teks Eksplanasi perlu ditingkatkan.</v>
      </c>
      <c r="Q12" s="39"/>
      <c r="R12" s="39" t="s">
        <v>8</v>
      </c>
      <c r="S12" s="18"/>
      <c r="T12" s="1">
        <v>81</v>
      </c>
      <c r="U12" s="1">
        <v>73</v>
      </c>
      <c r="V12" s="1">
        <v>72.12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80</v>
      </c>
      <c r="AH12" s="1">
        <v>82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115304</v>
      </c>
      <c r="C13" s="19" t="s">
        <v>117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3</v>
      </c>
      <c r="J13" s="28" t="str">
        <f t="shared" si="4"/>
        <v>Memiliki kemampuan dalam memahami dan menganalisis teks Prosedur, teks Cerpen baik lisan maupun tulisan, namun memahami dan menganalisis teks Eksplanasi, teks Ceramah perlu ditingkatkan.</v>
      </c>
      <c r="K13" s="28">
        <f t="shared" si="5"/>
        <v>82.25</v>
      </c>
      <c r="L13" s="28" t="str">
        <f t="shared" si="6"/>
        <v>B</v>
      </c>
      <c r="M13" s="28">
        <f t="shared" si="7"/>
        <v>82.25</v>
      </c>
      <c r="N13" s="28" t="str">
        <f t="shared" si="8"/>
        <v>B</v>
      </c>
      <c r="O13" s="36">
        <v>2</v>
      </c>
      <c r="P13" s="28" t="str">
        <f t="shared" si="9"/>
        <v>Memiliki keterampilan menyusun teks Ceramah, teks Prosedur, teks Cerpen baik lisan maupun tulisan, namun keterampilan menyusun teks Eksplanasi perlu ditingkatkan.</v>
      </c>
      <c r="Q13" s="39"/>
      <c r="R13" s="39" t="s">
        <v>8</v>
      </c>
      <c r="S13" s="18"/>
      <c r="T13" s="1">
        <v>76.12</v>
      </c>
      <c r="U13" s="1">
        <v>81.13</v>
      </c>
      <c r="V13" s="1">
        <v>79</v>
      </c>
      <c r="W13" s="1">
        <v>81.61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223</v>
      </c>
      <c r="FI13" s="43" t="s">
        <v>224</v>
      </c>
      <c r="FJ13" s="41">
        <v>50721</v>
      </c>
      <c r="FK13" s="41">
        <v>50731</v>
      </c>
    </row>
    <row r="14" spans="1:167" x14ac:dyDescent="0.25">
      <c r="A14" s="19">
        <v>4</v>
      </c>
      <c r="B14" s="19">
        <v>115319</v>
      </c>
      <c r="C14" s="19" t="s">
        <v>118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teks Eksplanasi, teks Ceramah, Teks Prosedur, dan teks cerpen baik lisan maupun tulisan.</v>
      </c>
      <c r="K14" s="28">
        <f t="shared" si="5"/>
        <v>85.5625</v>
      </c>
      <c r="L14" s="28" t="str">
        <f t="shared" si="6"/>
        <v>A</v>
      </c>
      <c r="M14" s="28">
        <f t="shared" si="7"/>
        <v>85.5625</v>
      </c>
      <c r="N14" s="28" t="str">
        <f t="shared" si="8"/>
        <v>A</v>
      </c>
      <c r="O14" s="36">
        <v>1</v>
      </c>
      <c r="P14" s="28" t="str">
        <f t="shared" si="9"/>
        <v>Memiliki keterampilan menyusun teks Eksplanasi, teks Ceramah, teks Prosedur, dan teks Cerpen baik lisan maupun tulisan.</v>
      </c>
      <c r="Q14" s="39"/>
      <c r="R14" s="39" t="s">
        <v>8</v>
      </c>
      <c r="S14" s="18"/>
      <c r="T14" s="1">
        <v>85.66</v>
      </c>
      <c r="U14" s="1">
        <v>85</v>
      </c>
      <c r="V14" s="1">
        <v>88</v>
      </c>
      <c r="W14" s="1">
        <v>81.03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84.25</v>
      </c>
      <c r="AH14" s="1">
        <v>88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115334</v>
      </c>
      <c r="C15" s="19" t="s">
        <v>119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teks Eksplanasi, teks Ceramah, Teks Prosedur, dan teks cerpen baik lisan maupun tulisan.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Memiliki keterampilan menyusun teks Eksplanasi, teks Ceramah, teks Prosedur, dan teks Cerpen baik lisan maupun tulisan.</v>
      </c>
      <c r="Q15" s="39"/>
      <c r="R15" s="39" t="s">
        <v>8</v>
      </c>
      <c r="S15" s="18"/>
      <c r="T15" s="1">
        <v>85.66</v>
      </c>
      <c r="U15" s="1">
        <v>86.34</v>
      </c>
      <c r="V15" s="1">
        <v>86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88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225</v>
      </c>
      <c r="FI15" s="43" t="s">
        <v>226</v>
      </c>
      <c r="FJ15" s="41">
        <v>50722</v>
      </c>
      <c r="FK15" s="41">
        <v>50732</v>
      </c>
    </row>
    <row r="16" spans="1:167" x14ac:dyDescent="0.25">
      <c r="A16" s="19">
        <v>6</v>
      </c>
      <c r="B16" s="19">
        <v>115349</v>
      </c>
      <c r="C16" s="19" t="s">
        <v>120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6" s="28">
        <f t="shared" si="5"/>
        <v>84.75</v>
      </c>
      <c r="L16" s="28" t="str">
        <f t="shared" si="6"/>
        <v>A</v>
      </c>
      <c r="M16" s="28">
        <f t="shared" si="7"/>
        <v>84.75</v>
      </c>
      <c r="N16" s="28" t="str">
        <f t="shared" si="8"/>
        <v>A</v>
      </c>
      <c r="O16" s="36">
        <v>1</v>
      </c>
      <c r="P16" s="28" t="str">
        <f t="shared" si="9"/>
        <v>Memiliki keterampilan menyusun teks Eksplanasi, teks Ceramah, teks Prosedur, dan teks Cerpen baik lisan maupun tulisan.</v>
      </c>
      <c r="Q16" s="39"/>
      <c r="R16" s="39" t="s">
        <v>8</v>
      </c>
      <c r="S16" s="18"/>
      <c r="T16" s="1">
        <v>81.34</v>
      </c>
      <c r="U16" s="1">
        <v>81.84</v>
      </c>
      <c r="V16" s="1">
        <v>85</v>
      </c>
      <c r="W16" s="1">
        <v>83.35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80</v>
      </c>
      <c r="AH16" s="1">
        <v>88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115364</v>
      </c>
      <c r="C17" s="19" t="s">
        <v>121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7" s="28">
        <f t="shared" si="5"/>
        <v>82.75</v>
      </c>
      <c r="L17" s="28" t="str">
        <f t="shared" si="6"/>
        <v>B</v>
      </c>
      <c r="M17" s="28">
        <f t="shared" si="7"/>
        <v>82.75</v>
      </c>
      <c r="N17" s="28" t="str">
        <f t="shared" si="8"/>
        <v>B</v>
      </c>
      <c r="O17" s="36">
        <v>2</v>
      </c>
      <c r="P17" s="28" t="str">
        <f t="shared" si="9"/>
        <v>Memiliki keterampilan menyusun teks Ceramah, teks Prosedur, teks Cerpen baik lisan maupun tulisan, namun keterampilan menyusun teks Eksplanasi perlu ditingkatkan.</v>
      </c>
      <c r="Q17" s="39"/>
      <c r="R17" s="39" t="s">
        <v>8</v>
      </c>
      <c r="S17" s="18"/>
      <c r="T17" s="1">
        <v>79.540000000000006</v>
      </c>
      <c r="U17" s="1">
        <v>84.21</v>
      </c>
      <c r="V17" s="1">
        <v>86</v>
      </c>
      <c r="W17" s="1">
        <v>80.45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80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227</v>
      </c>
      <c r="FI17" s="43" t="s">
        <v>228</v>
      </c>
      <c r="FJ17" s="41">
        <v>50723</v>
      </c>
      <c r="FK17" s="41">
        <v>50733</v>
      </c>
    </row>
    <row r="18" spans="1:167" x14ac:dyDescent="0.25">
      <c r="A18" s="19">
        <v>8</v>
      </c>
      <c r="B18" s="19">
        <v>115379</v>
      </c>
      <c r="C18" s="19" t="s">
        <v>122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Memiliki keterampilan menyusun teks Ceramah, teks Prosedur, teks Cerpen baik lisan maupun tulisan, namun keterampilan menyusun teks Eksplanasi perlu ditingkatkan.</v>
      </c>
      <c r="Q18" s="39"/>
      <c r="R18" s="39" t="s">
        <v>8</v>
      </c>
      <c r="S18" s="18"/>
      <c r="T18" s="1">
        <v>86.74</v>
      </c>
      <c r="U18" s="1">
        <v>78.05</v>
      </c>
      <c r="V18" s="1">
        <v>82.71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84</v>
      </c>
      <c r="AH18" s="1">
        <v>82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115394</v>
      </c>
      <c r="C19" s="19" t="s">
        <v>123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3</v>
      </c>
      <c r="J19" s="28" t="str">
        <f t="shared" si="4"/>
        <v>Memiliki kemampuan dalam memahami dan menganalisis teks Prosedur, teks Cerpen baik lisan maupun tulisan, namun memahami dan menganalisis teks Eksplanasi, teks Ceramah perlu ditingkatkan.</v>
      </c>
      <c r="K19" s="28">
        <f t="shared" si="5"/>
        <v>79.916666666666671</v>
      </c>
      <c r="L19" s="28" t="str">
        <f t="shared" si="6"/>
        <v>B</v>
      </c>
      <c r="M19" s="28">
        <f t="shared" si="7"/>
        <v>79.916666666666671</v>
      </c>
      <c r="N19" s="28" t="str">
        <f t="shared" si="8"/>
        <v>B</v>
      </c>
      <c r="O19" s="36">
        <v>2</v>
      </c>
      <c r="P19" s="28" t="str">
        <f t="shared" si="9"/>
        <v>Memiliki keterampilan menyusun teks Ceramah, teks Prosedur, teks Cerpen baik lisan maupun tulisan, namun keterampilan menyusun teks Eksplanasi perlu ditingkatkan.</v>
      </c>
      <c r="Q19" s="39"/>
      <c r="R19" s="39" t="s">
        <v>8</v>
      </c>
      <c r="S19" s="18"/>
      <c r="T19" s="1">
        <v>80</v>
      </c>
      <c r="U19" s="1">
        <v>77.58</v>
      </c>
      <c r="V19" s="1">
        <v>78</v>
      </c>
      <c r="W19" s="1">
        <v>75.81</v>
      </c>
      <c r="X19" s="1"/>
      <c r="Y19" s="1"/>
      <c r="Z19" s="1"/>
      <c r="AA19" s="1"/>
      <c r="AB19" s="1"/>
      <c r="AC19" s="1"/>
      <c r="AD19" s="1"/>
      <c r="AE19" s="18"/>
      <c r="AF19" s="1">
        <v>78.666666666666671</v>
      </c>
      <c r="AG19" s="1">
        <v>78</v>
      </c>
      <c r="AH19" s="1">
        <v>78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229</v>
      </c>
      <c r="FI19" s="43" t="s">
        <v>230</v>
      </c>
      <c r="FJ19" s="41">
        <v>50724</v>
      </c>
      <c r="FK19" s="41">
        <v>50734</v>
      </c>
    </row>
    <row r="20" spans="1:167" x14ac:dyDescent="0.25">
      <c r="A20" s="19">
        <v>10</v>
      </c>
      <c r="B20" s="19">
        <v>115409</v>
      </c>
      <c r="C20" s="19" t="s">
        <v>124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0" s="28">
        <f t="shared" si="5"/>
        <v>83.166666666666671</v>
      </c>
      <c r="L20" s="28" t="str">
        <f t="shared" si="6"/>
        <v>B</v>
      </c>
      <c r="M20" s="28">
        <f t="shared" si="7"/>
        <v>83.166666666666671</v>
      </c>
      <c r="N20" s="28" t="str">
        <f t="shared" si="8"/>
        <v>B</v>
      </c>
      <c r="O20" s="36">
        <v>2</v>
      </c>
      <c r="P20" s="28" t="str">
        <f t="shared" si="9"/>
        <v>Memiliki keterampilan menyusun teks Ceramah, teks Prosedur, teks Cerpen baik lisan maupun tulisan, namun keterampilan menyusun teks Eksplanasi perlu ditingkatkan.</v>
      </c>
      <c r="Q20" s="39"/>
      <c r="R20" s="39" t="s">
        <v>8</v>
      </c>
      <c r="S20" s="18"/>
      <c r="T20" s="1">
        <v>79.36</v>
      </c>
      <c r="U20" s="1">
        <v>81.84</v>
      </c>
      <c r="V20" s="1">
        <v>80.59</v>
      </c>
      <c r="W20" s="1">
        <v>79.290000000000006</v>
      </c>
      <c r="X20" s="1"/>
      <c r="Y20" s="1"/>
      <c r="Z20" s="1"/>
      <c r="AA20" s="1"/>
      <c r="AB20" s="1"/>
      <c r="AC20" s="1"/>
      <c r="AD20" s="1"/>
      <c r="AE20" s="18"/>
      <c r="AF20" s="1">
        <v>82.666666666666671</v>
      </c>
      <c r="AG20" s="1">
        <v>83</v>
      </c>
      <c r="AH20" s="1">
        <v>80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115424</v>
      </c>
      <c r="C21" s="19" t="s">
        <v>125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1" s="28">
        <f t="shared" si="5"/>
        <v>85.166666666666671</v>
      </c>
      <c r="L21" s="28" t="str">
        <f t="shared" si="6"/>
        <v>A</v>
      </c>
      <c r="M21" s="28">
        <f t="shared" si="7"/>
        <v>85.166666666666671</v>
      </c>
      <c r="N21" s="28" t="str">
        <f t="shared" si="8"/>
        <v>A</v>
      </c>
      <c r="O21" s="36">
        <v>1</v>
      </c>
      <c r="P21" s="28" t="str">
        <f t="shared" si="9"/>
        <v>Memiliki keterampilan menyusun teks Eksplanasi, teks Ceramah, teks Prosedur, dan teks Cerpen baik lisan maupun tulisan.</v>
      </c>
      <c r="Q21" s="39"/>
      <c r="R21" s="39" t="s">
        <v>8</v>
      </c>
      <c r="S21" s="18"/>
      <c r="T21" s="1">
        <v>86</v>
      </c>
      <c r="U21" s="1">
        <v>82</v>
      </c>
      <c r="V21" s="1">
        <v>84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81.666666666666671</v>
      </c>
      <c r="AG21" s="1">
        <v>88</v>
      </c>
      <c r="AH21" s="1">
        <v>83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50725</v>
      </c>
      <c r="FK21" s="41">
        <v>50735</v>
      </c>
    </row>
    <row r="22" spans="1:167" x14ac:dyDescent="0.25">
      <c r="A22" s="19">
        <v>12</v>
      </c>
      <c r="B22" s="19">
        <v>115439</v>
      </c>
      <c r="C22" s="19" t="s">
        <v>126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teks Eksplanasi, teks Ceramah, Teks Prosedur, dan teks cerpen baik lisan maupun tulisan.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Memiliki keterampilan menyusun teks Eksplanasi, teks Ceramah, teks Prosedur, dan teks Cerpen baik lisan maupun tulisan.</v>
      </c>
      <c r="Q22" s="39"/>
      <c r="R22" s="39" t="s">
        <v>8</v>
      </c>
      <c r="S22" s="18"/>
      <c r="T22" s="1">
        <v>85.84</v>
      </c>
      <c r="U22" s="1">
        <v>84</v>
      </c>
      <c r="V22" s="1">
        <v>89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88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115454</v>
      </c>
      <c r="C23" s="19" t="s">
        <v>127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teks Eksplanasi, teks Ceramah, Teks Prosedur, dan teks cerpen baik lisan maupun tulisan.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Memiliki keterampilan menyusun teks Eksplanasi, teks Ceramah, teks Prosedur, dan teks Cerpen baik lisan maupun tulisan.</v>
      </c>
      <c r="Q23" s="39"/>
      <c r="R23" s="39" t="s">
        <v>8</v>
      </c>
      <c r="S23" s="18"/>
      <c r="T23" s="1">
        <v>88</v>
      </c>
      <c r="U23" s="1">
        <v>83.26</v>
      </c>
      <c r="V23" s="1">
        <v>87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82</v>
      </c>
      <c r="AH23" s="1">
        <v>88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50726</v>
      </c>
      <c r="FK23" s="41">
        <v>50736</v>
      </c>
    </row>
    <row r="24" spans="1:167" x14ac:dyDescent="0.25">
      <c r="A24" s="19">
        <v>14</v>
      </c>
      <c r="B24" s="19">
        <v>115484</v>
      </c>
      <c r="C24" s="19" t="s">
        <v>128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4" s="28">
        <f t="shared" si="5"/>
        <v>80.645833333333329</v>
      </c>
      <c r="L24" s="28" t="str">
        <f t="shared" si="6"/>
        <v>B</v>
      </c>
      <c r="M24" s="28">
        <f t="shared" si="7"/>
        <v>80.645833333333329</v>
      </c>
      <c r="N24" s="28" t="str">
        <f t="shared" si="8"/>
        <v>B</v>
      </c>
      <c r="O24" s="36">
        <v>2</v>
      </c>
      <c r="P24" s="28" t="str">
        <f t="shared" si="9"/>
        <v>Memiliki keterampilan menyusun teks Ceramah, teks Prosedur, teks Cerpen baik lisan maupun tulisan, namun keterampilan menyusun teks Eksplanasi perlu ditingkatkan.</v>
      </c>
      <c r="Q24" s="39"/>
      <c r="R24" s="39" t="s">
        <v>8</v>
      </c>
      <c r="S24" s="18"/>
      <c r="T24" s="1">
        <v>84</v>
      </c>
      <c r="U24" s="1">
        <v>83.97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80.333333333333329</v>
      </c>
      <c r="AG24" s="1">
        <v>80.25</v>
      </c>
      <c r="AH24" s="1">
        <v>80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115499</v>
      </c>
      <c r="C25" s="19" t="s">
        <v>129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teks Eksplanasi, teks Ceramah, Teks Prosedur, dan teks cerpen baik lisan maupun tulisan.</v>
      </c>
      <c r="K25" s="28">
        <f t="shared" si="5"/>
        <v>85.75</v>
      </c>
      <c r="L25" s="28" t="str">
        <f t="shared" si="6"/>
        <v>A</v>
      </c>
      <c r="M25" s="28">
        <f t="shared" si="7"/>
        <v>85.75</v>
      </c>
      <c r="N25" s="28" t="str">
        <f t="shared" si="8"/>
        <v>A</v>
      </c>
      <c r="O25" s="36">
        <v>1</v>
      </c>
      <c r="P25" s="28" t="str">
        <f t="shared" si="9"/>
        <v>Memiliki keterampilan menyusun teks Eksplanasi, teks Ceramah, teks Prosedur, dan teks Cerpen baik lisan maupun tulisan.</v>
      </c>
      <c r="Q25" s="39"/>
      <c r="R25" s="39" t="s">
        <v>8</v>
      </c>
      <c r="S25" s="18"/>
      <c r="T25" s="1">
        <v>88</v>
      </c>
      <c r="U25" s="1">
        <v>83.26</v>
      </c>
      <c r="V25" s="1">
        <v>84</v>
      </c>
      <c r="W25" s="1">
        <v>85.1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86</v>
      </c>
      <c r="AH25" s="1">
        <v>85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50727</v>
      </c>
      <c r="FK25" s="41">
        <v>50737</v>
      </c>
    </row>
    <row r="26" spans="1:167" x14ac:dyDescent="0.25">
      <c r="A26" s="19">
        <v>16</v>
      </c>
      <c r="B26" s="19">
        <v>115514</v>
      </c>
      <c r="C26" s="19" t="s">
        <v>130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teks Eksplanasi, teks Ceramah, Teks Prosedur, dan teks cerpen baik lisan maupun tulisan.</v>
      </c>
      <c r="K26" s="28">
        <f t="shared" si="5"/>
        <v>84.75</v>
      </c>
      <c r="L26" s="28" t="str">
        <f t="shared" si="6"/>
        <v>A</v>
      </c>
      <c r="M26" s="28">
        <f t="shared" si="7"/>
        <v>84.75</v>
      </c>
      <c r="N26" s="28" t="str">
        <f t="shared" si="8"/>
        <v>A</v>
      </c>
      <c r="O26" s="36">
        <v>1</v>
      </c>
      <c r="P26" s="28" t="str">
        <f t="shared" si="9"/>
        <v>Memiliki keterampilan menyusun teks Eksplanasi, teks Ceramah, teks Prosedur, dan teks Cerpen baik lisan maupun tulisan.</v>
      </c>
      <c r="Q26" s="39"/>
      <c r="R26" s="39" t="s">
        <v>8</v>
      </c>
      <c r="S26" s="18"/>
      <c r="T26" s="1">
        <v>88</v>
      </c>
      <c r="U26" s="1">
        <v>85.63</v>
      </c>
      <c r="V26" s="1">
        <v>88</v>
      </c>
      <c r="W26" s="1">
        <v>81.03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82</v>
      </c>
      <c r="AH26" s="1">
        <v>84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115529</v>
      </c>
      <c r="C27" s="19" t="s">
        <v>131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teks Eksplanasi, teks Ceramah, Teks Prosedur, dan teks cerpen baik lisan maupun tulisan.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1</v>
      </c>
      <c r="P27" s="28" t="str">
        <f t="shared" si="9"/>
        <v>Memiliki keterampilan menyusun teks Eksplanasi, teks Ceramah, teks Prosedur, dan teks Cerpen baik lisan maupun tulisan.</v>
      </c>
      <c r="Q27" s="39"/>
      <c r="R27" s="39" t="s">
        <v>8</v>
      </c>
      <c r="S27" s="18"/>
      <c r="T27" s="1">
        <v>87.64</v>
      </c>
      <c r="U27" s="1">
        <v>83.74</v>
      </c>
      <c r="V27" s="1">
        <v>86.94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83</v>
      </c>
      <c r="AH27" s="1">
        <v>88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50728</v>
      </c>
      <c r="FK27" s="41">
        <v>50738</v>
      </c>
    </row>
    <row r="28" spans="1:167" x14ac:dyDescent="0.25">
      <c r="A28" s="19">
        <v>18</v>
      </c>
      <c r="B28" s="19">
        <v>115544</v>
      </c>
      <c r="C28" s="19" t="s">
        <v>132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teks Eksplanasi, teks Ceramah, Teks Prosedur, dan teks cerpen baik lisan maupun tulisan.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keterampilan menyusun teks Eksplanasi, teks Ceramah, teks Prosedur, dan teks Cerpen baik lisan maupun tulisan.</v>
      </c>
      <c r="Q28" s="39"/>
      <c r="R28" s="39" t="s">
        <v>8</v>
      </c>
      <c r="S28" s="18"/>
      <c r="T28" s="1">
        <v>88</v>
      </c>
      <c r="U28" s="1">
        <v>84.45</v>
      </c>
      <c r="V28" s="1">
        <v>86.94</v>
      </c>
      <c r="W28" s="1">
        <v>84.52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86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115559</v>
      </c>
      <c r="C29" s="19" t="s">
        <v>133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9" s="28">
        <f t="shared" si="5"/>
        <v>82.75</v>
      </c>
      <c r="L29" s="28" t="str">
        <f t="shared" si="6"/>
        <v>B</v>
      </c>
      <c r="M29" s="28">
        <f t="shared" si="7"/>
        <v>82.75</v>
      </c>
      <c r="N29" s="28" t="str">
        <f t="shared" si="8"/>
        <v>B</v>
      </c>
      <c r="O29" s="36">
        <v>2</v>
      </c>
      <c r="P29" s="28" t="str">
        <f t="shared" si="9"/>
        <v>Memiliki keterampilan menyusun teks Ceramah, teks Prosedur, teks Cerpen baik lisan maupun tulisan, namun keterampilan menyusun teks Eksplanasi perlu ditingkatkan.</v>
      </c>
      <c r="Q29" s="39"/>
      <c r="R29" s="39" t="s">
        <v>8</v>
      </c>
      <c r="S29" s="18"/>
      <c r="T29" s="1">
        <v>80.260000000000005</v>
      </c>
      <c r="U29" s="1">
        <v>78.05</v>
      </c>
      <c r="V29" s="1">
        <v>79.53</v>
      </c>
      <c r="W29" s="1">
        <v>82.77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80</v>
      </c>
      <c r="AH29" s="1">
        <v>82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50729</v>
      </c>
      <c r="FK29" s="41">
        <v>50739</v>
      </c>
    </row>
    <row r="30" spans="1:167" x14ac:dyDescent="0.25">
      <c r="A30" s="19">
        <v>20</v>
      </c>
      <c r="B30" s="19">
        <v>115589</v>
      </c>
      <c r="C30" s="19" t="s">
        <v>134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keterampilan menyusun teks Eksplanasi, teks Ceramah, teks Prosedur, dan teks Cerpen baik lisan maupun tulisan.</v>
      </c>
      <c r="Q30" s="39"/>
      <c r="R30" s="39" t="s">
        <v>8</v>
      </c>
      <c r="S30" s="18"/>
      <c r="T30" s="1">
        <v>80.44</v>
      </c>
      <c r="U30" s="1">
        <v>76.63</v>
      </c>
      <c r="V30" s="1">
        <v>86</v>
      </c>
      <c r="W30" s="1">
        <v>83.94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>
        <v>89</v>
      </c>
      <c r="AI30" s="1">
        <v>87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115604</v>
      </c>
      <c r="C31" s="19" t="s">
        <v>135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teks Eksplanasi, teks Ceramah, Teks Prosedur, dan teks cerpen baik lisan maupun tulisan.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Memiliki keterampilan menyusun teks Eksplanasi, teks Ceramah, teks Prosedur, dan teks Cerpen baik lisan maupun tulisan.</v>
      </c>
      <c r="Q31" s="39"/>
      <c r="R31" s="39" t="s">
        <v>8</v>
      </c>
      <c r="S31" s="18"/>
      <c r="T31" s="1">
        <v>84.04</v>
      </c>
      <c r="U31" s="1">
        <v>88</v>
      </c>
      <c r="V31" s="1">
        <v>84.82</v>
      </c>
      <c r="W31" s="1">
        <v>83.35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83</v>
      </c>
      <c r="AH31" s="1">
        <v>88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50730</v>
      </c>
      <c r="FK31" s="41">
        <v>50740</v>
      </c>
    </row>
    <row r="32" spans="1:167" x14ac:dyDescent="0.25">
      <c r="A32" s="19">
        <v>22</v>
      </c>
      <c r="B32" s="19">
        <v>115619</v>
      </c>
      <c r="C32" s="19" t="s">
        <v>136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2" s="28">
        <f t="shared" si="5"/>
        <v>84.75</v>
      </c>
      <c r="L32" s="28" t="str">
        <f t="shared" si="6"/>
        <v>A</v>
      </c>
      <c r="M32" s="28">
        <f t="shared" si="7"/>
        <v>84.75</v>
      </c>
      <c r="N32" s="28" t="str">
        <f t="shared" si="8"/>
        <v>A</v>
      </c>
      <c r="O32" s="36">
        <v>1</v>
      </c>
      <c r="P32" s="28" t="str">
        <f t="shared" si="9"/>
        <v>Memiliki keterampilan menyusun teks Eksplanasi, teks Ceramah, teks Prosedur, dan teks Cerpen baik lisan maupun tulisan.</v>
      </c>
      <c r="Q32" s="39"/>
      <c r="R32" s="39" t="s">
        <v>8</v>
      </c>
      <c r="S32" s="18"/>
      <c r="T32" s="1">
        <v>85</v>
      </c>
      <c r="U32" s="1">
        <v>85.39</v>
      </c>
      <c r="V32" s="1">
        <v>80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90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115634</v>
      </c>
      <c r="C33" s="19" t="s">
        <v>137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2</v>
      </c>
      <c r="P33" s="28" t="str">
        <f t="shared" si="9"/>
        <v>Memiliki keterampilan menyusun teks Ceramah, teks Prosedur, teks Cerpen baik lisan maupun tulisan, namun keterampilan menyusun teks Eksplanasi perlu ditingkatkan.</v>
      </c>
      <c r="Q33" s="39"/>
      <c r="R33" s="39" t="s">
        <v>8</v>
      </c>
      <c r="S33" s="18"/>
      <c r="T33" s="1">
        <v>80</v>
      </c>
      <c r="U33" s="1">
        <v>83.26</v>
      </c>
      <c r="V33" s="1">
        <v>81.650000000000006</v>
      </c>
      <c r="W33" s="1">
        <v>82.77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80</v>
      </c>
      <c r="AH33" s="1">
        <v>85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115649</v>
      </c>
      <c r="C34" s="19" t="s">
        <v>138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teks Eksplanasi, teks Ceramah, Teks Prosedur, dan teks cerpen baik lisan maupun tulisan.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1</v>
      </c>
      <c r="P34" s="28" t="str">
        <f t="shared" si="9"/>
        <v>Memiliki keterampilan menyusun teks Eksplanasi, teks Ceramah, teks Prosedur, dan teks Cerpen baik lisan maupun tulisan.</v>
      </c>
      <c r="Q34" s="39"/>
      <c r="R34" s="39" t="s">
        <v>8</v>
      </c>
      <c r="S34" s="18"/>
      <c r="T34" s="1">
        <v>85.3</v>
      </c>
      <c r="U34" s="1">
        <v>87</v>
      </c>
      <c r="V34" s="1">
        <v>89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>
        <v>86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115664</v>
      </c>
      <c r="C35" s="19" t="s">
        <v>139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teks Eksplanasi, teks Ceramah, Teks Prosedur, dan teks cerpen baik lisan maupun tulisan.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Memiliki keterampilan menyusun teks Eksplanasi, teks Ceramah, teks Prosedur, dan teks Cerpen baik lisan maupun tulisan.</v>
      </c>
      <c r="Q35" s="39"/>
      <c r="R35" s="39" t="s">
        <v>8</v>
      </c>
      <c r="S35" s="18"/>
      <c r="T35" s="1">
        <v>85.3</v>
      </c>
      <c r="U35" s="1">
        <v>86</v>
      </c>
      <c r="V35" s="1">
        <v>88</v>
      </c>
      <c r="W35" s="1">
        <v>83.94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86</v>
      </c>
      <c r="AH35" s="1">
        <v>83</v>
      </c>
      <c r="AI35" s="1">
        <v>87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115679</v>
      </c>
      <c r="C36" s="19" t="s">
        <v>140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6" s="28">
        <f t="shared" si="5"/>
        <v>75.75</v>
      </c>
      <c r="L36" s="28" t="str">
        <f t="shared" si="6"/>
        <v>B</v>
      </c>
      <c r="M36" s="28">
        <f t="shared" si="7"/>
        <v>75.75</v>
      </c>
      <c r="N36" s="28" t="str">
        <f t="shared" si="8"/>
        <v>B</v>
      </c>
      <c r="O36" s="36">
        <v>2</v>
      </c>
      <c r="P36" s="28" t="str">
        <f t="shared" si="9"/>
        <v>Memiliki keterampilan menyusun teks Ceramah, teks Prosedur, teks Cerpen baik lisan maupun tulisan, namun keterampilan menyusun teks Eksplanasi perlu ditingkatkan.</v>
      </c>
      <c r="Q36" s="39"/>
      <c r="R36" s="39" t="s">
        <v>8</v>
      </c>
      <c r="S36" s="18"/>
      <c r="T36" s="37">
        <v>70</v>
      </c>
      <c r="U36" s="1">
        <v>70</v>
      </c>
      <c r="V36" s="1">
        <v>82.71</v>
      </c>
      <c r="W36" s="1">
        <v>79.290000000000006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93</v>
      </c>
      <c r="AH36" s="1">
        <v>60</v>
      </c>
      <c r="AI36" s="1">
        <v>60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115694</v>
      </c>
      <c r="C37" s="19" t="s">
        <v>141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keterampilan menyusun teks Ceramah, teks Prosedur, teks Cerpen baik lisan maupun tulisan, namun keterampilan menyusun teks Eksplanasi perlu ditingkatkan.</v>
      </c>
      <c r="Q37" s="39"/>
      <c r="R37" s="39" t="s">
        <v>8</v>
      </c>
      <c r="S37" s="18"/>
      <c r="T37" s="37">
        <v>84</v>
      </c>
      <c r="U37" s="1">
        <v>77</v>
      </c>
      <c r="V37" s="1">
        <v>85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85</v>
      </c>
      <c r="AH37" s="1">
        <v>82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115709</v>
      </c>
      <c r="C38" s="19" t="s">
        <v>142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Memiliki keterampilan menyusun teks Ceramah, teks Prosedur, teks Cerpen baik lisan maupun tulisan, namun keterampilan menyusun teks Eksplanasi perlu ditingkatkan.</v>
      </c>
      <c r="Q38" s="39"/>
      <c r="R38" s="39" t="s">
        <v>8</v>
      </c>
      <c r="S38" s="18"/>
      <c r="T38" s="37">
        <v>74</v>
      </c>
      <c r="U38" s="1">
        <v>83.74</v>
      </c>
      <c r="V38" s="1">
        <v>85.88</v>
      </c>
      <c r="W38" s="1">
        <v>83.94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60</v>
      </c>
      <c r="AI38" s="36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115724</v>
      </c>
      <c r="C39" s="19" t="s">
        <v>143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9" s="28">
        <f t="shared" si="5"/>
        <v>82.0625</v>
      </c>
      <c r="L39" s="28" t="str">
        <f t="shared" si="6"/>
        <v>B</v>
      </c>
      <c r="M39" s="28">
        <f t="shared" si="7"/>
        <v>82.0625</v>
      </c>
      <c r="N39" s="28" t="str">
        <f t="shared" si="8"/>
        <v>B</v>
      </c>
      <c r="O39" s="36">
        <v>2</v>
      </c>
      <c r="P39" s="28" t="str">
        <f t="shared" si="9"/>
        <v>Memiliki keterampilan menyusun teks Ceramah, teks Prosedur, teks Cerpen baik lisan maupun tulisan, namun keterampilan menyusun teks Eksplanasi perlu ditingkatkan.</v>
      </c>
      <c r="Q39" s="39"/>
      <c r="R39" s="39" t="s">
        <v>8</v>
      </c>
      <c r="S39" s="18"/>
      <c r="T39" s="37">
        <v>80.44</v>
      </c>
      <c r="U39" s="1">
        <v>80</v>
      </c>
      <c r="V39" s="1">
        <v>84.82</v>
      </c>
      <c r="W39" s="1">
        <v>85.1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80.25</v>
      </c>
      <c r="AH39" s="1">
        <v>82</v>
      </c>
      <c r="AI39" s="36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115739</v>
      </c>
      <c r="C40" s="19" t="s">
        <v>144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teks Eksplanasi, teks Ceramah, Teks Prosedur, dan teks cerpen baik lisan maupun tulisan.</v>
      </c>
      <c r="K40" s="28">
        <f t="shared" si="5"/>
        <v>83.75</v>
      </c>
      <c r="L40" s="28" t="str">
        <f t="shared" si="6"/>
        <v>B</v>
      </c>
      <c r="M40" s="28">
        <f t="shared" si="7"/>
        <v>83.75</v>
      </c>
      <c r="N40" s="28" t="str">
        <f t="shared" si="8"/>
        <v>B</v>
      </c>
      <c r="O40" s="36">
        <v>2</v>
      </c>
      <c r="P40" s="28" t="str">
        <f t="shared" si="9"/>
        <v>Memiliki keterampilan menyusun teks Ceramah, teks Prosedur, teks Cerpen baik lisan maupun tulisan, namun keterampilan menyusun teks Eksplanasi perlu ditingkatkan.</v>
      </c>
      <c r="Q40" s="39"/>
      <c r="R40" s="39" t="s">
        <v>8</v>
      </c>
      <c r="S40" s="18"/>
      <c r="T40" s="37">
        <v>89</v>
      </c>
      <c r="U40" s="1">
        <v>79.95</v>
      </c>
      <c r="V40" s="1">
        <v>88</v>
      </c>
      <c r="W40" s="1">
        <v>82.77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83</v>
      </c>
      <c r="AH40" s="1">
        <v>83</v>
      </c>
      <c r="AI40" s="36"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115754</v>
      </c>
      <c r="C41" s="19" t="s">
        <v>145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teks Eksplanasi, teks Ceramah, Teks Prosedur, dan teks cerpen baik lisan maupun tulisan.</v>
      </c>
      <c r="K41" s="28">
        <f t="shared" si="5"/>
        <v>86.75</v>
      </c>
      <c r="L41" s="28" t="str">
        <f t="shared" si="6"/>
        <v>A</v>
      </c>
      <c r="M41" s="28">
        <f t="shared" si="7"/>
        <v>86.75</v>
      </c>
      <c r="N41" s="28" t="str">
        <f t="shared" si="8"/>
        <v>A</v>
      </c>
      <c r="O41" s="36">
        <v>1</v>
      </c>
      <c r="P41" s="28" t="str">
        <f t="shared" si="9"/>
        <v>Memiliki keterampilan menyusun teks Eksplanasi, teks Ceramah, teks Prosedur, dan teks Cerpen baik lisan maupun tulisan.</v>
      </c>
      <c r="Q41" s="39"/>
      <c r="R41" s="39" t="s">
        <v>8</v>
      </c>
      <c r="S41" s="18"/>
      <c r="T41" s="37">
        <v>87.64</v>
      </c>
      <c r="U41" s="1">
        <v>85.63</v>
      </c>
      <c r="V41" s="1">
        <v>89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84</v>
      </c>
      <c r="AH41" s="1">
        <v>92</v>
      </c>
      <c r="AI41" s="36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115769</v>
      </c>
      <c r="C42" s="19" t="s">
        <v>146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2" s="28">
        <f t="shared" si="5"/>
        <v>82.75</v>
      </c>
      <c r="L42" s="28" t="str">
        <f t="shared" si="6"/>
        <v>B</v>
      </c>
      <c r="M42" s="28">
        <f t="shared" si="7"/>
        <v>82.75</v>
      </c>
      <c r="N42" s="28" t="str">
        <f t="shared" si="8"/>
        <v>B</v>
      </c>
      <c r="O42" s="36">
        <v>2</v>
      </c>
      <c r="P42" s="28" t="str">
        <f t="shared" si="9"/>
        <v>Memiliki keterampilan menyusun teks Ceramah, teks Prosedur, teks Cerpen baik lisan maupun tulisan, namun keterampilan menyusun teks Eksplanasi perlu ditingkatkan.</v>
      </c>
      <c r="Q42" s="39"/>
      <c r="R42" s="39" t="s">
        <v>8</v>
      </c>
      <c r="S42" s="18"/>
      <c r="T42" s="37">
        <v>82.6</v>
      </c>
      <c r="U42" s="1">
        <v>83.97</v>
      </c>
      <c r="V42" s="1">
        <v>85</v>
      </c>
      <c r="W42" s="1">
        <v>78.13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81</v>
      </c>
      <c r="AH42" s="1">
        <v>85</v>
      </c>
      <c r="AI42" s="36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115784</v>
      </c>
      <c r="C43" s="19" t="s">
        <v>147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teks Eksplanasi, teks Ceramah, Teks Prosedur, dan teks cerpen baik lisan maupun tulisan.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Memiliki keterampilan menyusun teks Eksplanasi, teks Ceramah, teks Prosedur, dan teks Cerpen baik lisan maupun tulisan.</v>
      </c>
      <c r="Q43" s="39"/>
      <c r="R43" s="39" t="s">
        <v>8</v>
      </c>
      <c r="S43" s="18"/>
      <c r="T43" s="37">
        <v>88.54</v>
      </c>
      <c r="U43" s="1">
        <v>85</v>
      </c>
      <c r="V43" s="1">
        <v>89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83</v>
      </c>
      <c r="AH43" s="1">
        <v>93</v>
      </c>
      <c r="AI43" s="36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115799</v>
      </c>
      <c r="C44" s="19" t="s">
        <v>148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>Memiliki keterampilan menyusun teks Ceramah, teks Prosedur, teks Cerpen baik lisan maupun tulisan, namun keterampilan menyusun teks Eksplanasi perlu ditingkatkan.</v>
      </c>
      <c r="Q44" s="39"/>
      <c r="R44" s="39" t="s">
        <v>8</v>
      </c>
      <c r="S44" s="18"/>
      <c r="T44" s="37">
        <v>83</v>
      </c>
      <c r="U44" s="1">
        <v>87.53</v>
      </c>
      <c r="V44" s="1">
        <v>73.180000000000007</v>
      </c>
      <c r="W44" s="1">
        <v>79.87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83</v>
      </c>
      <c r="AH44" s="1">
        <v>79</v>
      </c>
      <c r="AI44" s="36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e">
        <f t="shared" si="5"/>
        <v>#DIV/0!</v>
      </c>
      <c r="L45" s="28" t="e">
        <f t="shared" si="6"/>
        <v>#DIV/0!</v>
      </c>
      <c r="M45" s="28" t="e">
        <f t="shared" si="7"/>
        <v>#DIV/0!</v>
      </c>
      <c r="N45" s="28" t="e">
        <f t="shared" si="8"/>
        <v>#DIV/0!</v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36" t="str">
        <f>IF((COUNTA(AV18:BE18)&gt;0),(ROUND((AVERAGE(AV45:BF45)),0)),"")</f>
        <v/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83.117647058823536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521" priority="17" operator="between">
      <formula>($C$4-1)</formula>
      <formula>1</formula>
    </cfRule>
  </conditionalFormatting>
  <conditionalFormatting sqref="E12">
    <cfRule type="cellIs" dxfId="520" priority="18" operator="between">
      <formula>($C$4-1)</formula>
      <formula>1</formula>
    </cfRule>
  </conditionalFormatting>
  <conditionalFormatting sqref="E13">
    <cfRule type="cellIs" dxfId="519" priority="19" operator="between">
      <formula>($C$4-1)</formula>
      <formula>1</formula>
    </cfRule>
  </conditionalFormatting>
  <conditionalFormatting sqref="E14">
    <cfRule type="cellIs" dxfId="518" priority="20" operator="between">
      <formula>($C$4-1)</formula>
      <formula>1</formula>
    </cfRule>
  </conditionalFormatting>
  <conditionalFormatting sqref="E15">
    <cfRule type="cellIs" dxfId="517" priority="21" operator="between">
      <formula>($C$4-1)</formula>
      <formula>1</formula>
    </cfRule>
  </conditionalFormatting>
  <conditionalFormatting sqref="E16">
    <cfRule type="cellIs" dxfId="516" priority="22" operator="between">
      <formula>($C$4-1)</formula>
      <formula>1</formula>
    </cfRule>
  </conditionalFormatting>
  <conditionalFormatting sqref="E17">
    <cfRule type="cellIs" dxfId="515" priority="23" operator="between">
      <formula>($C$4-1)</formula>
      <formula>1</formula>
    </cfRule>
  </conditionalFormatting>
  <conditionalFormatting sqref="E18">
    <cfRule type="cellIs" dxfId="514" priority="24" operator="between">
      <formula>($C$4-1)</formula>
      <formula>1</formula>
    </cfRule>
  </conditionalFormatting>
  <conditionalFormatting sqref="E19">
    <cfRule type="cellIs" dxfId="513" priority="25" operator="between">
      <formula>($C$4-1)</formula>
      <formula>1</formula>
    </cfRule>
  </conditionalFormatting>
  <conditionalFormatting sqref="E20">
    <cfRule type="cellIs" dxfId="512" priority="26" operator="between">
      <formula>($C$4-1)</formula>
      <formula>1</formula>
    </cfRule>
  </conditionalFormatting>
  <conditionalFormatting sqref="E21">
    <cfRule type="cellIs" dxfId="511" priority="27" operator="between">
      <formula>($C$4-1)</formula>
      <formula>1</formula>
    </cfRule>
  </conditionalFormatting>
  <conditionalFormatting sqref="E22">
    <cfRule type="cellIs" dxfId="510" priority="28" operator="between">
      <formula>($C$4-1)</formula>
      <formula>1</formula>
    </cfRule>
  </conditionalFormatting>
  <conditionalFormatting sqref="E23">
    <cfRule type="cellIs" dxfId="509" priority="29" operator="between">
      <formula>($C$4-1)</formula>
      <formula>1</formula>
    </cfRule>
  </conditionalFormatting>
  <conditionalFormatting sqref="E24">
    <cfRule type="cellIs" dxfId="508" priority="30" operator="between">
      <formula>($C$4-1)</formula>
      <formula>1</formula>
    </cfRule>
  </conditionalFormatting>
  <conditionalFormatting sqref="E25">
    <cfRule type="cellIs" dxfId="507" priority="31" operator="between">
      <formula>($C$4-1)</formula>
      <formula>1</formula>
    </cfRule>
  </conditionalFormatting>
  <conditionalFormatting sqref="E26">
    <cfRule type="cellIs" dxfId="506" priority="32" operator="between">
      <formula>($C$4-1)</formula>
      <formula>1</formula>
    </cfRule>
  </conditionalFormatting>
  <conditionalFormatting sqref="E27">
    <cfRule type="cellIs" dxfId="505" priority="33" operator="between">
      <formula>($C$4-1)</formula>
      <formula>1</formula>
    </cfRule>
  </conditionalFormatting>
  <conditionalFormatting sqref="E28">
    <cfRule type="cellIs" dxfId="504" priority="34" operator="between">
      <formula>($C$4-1)</formula>
      <formula>1</formula>
    </cfRule>
  </conditionalFormatting>
  <conditionalFormatting sqref="E29">
    <cfRule type="cellIs" dxfId="503" priority="35" operator="between">
      <formula>($C$4-1)</formula>
      <formula>1</formula>
    </cfRule>
  </conditionalFormatting>
  <conditionalFormatting sqref="E30">
    <cfRule type="cellIs" dxfId="502" priority="36" operator="between">
      <formula>($C$4-1)</formula>
      <formula>1</formula>
    </cfRule>
  </conditionalFormatting>
  <conditionalFormatting sqref="E31">
    <cfRule type="cellIs" dxfId="501" priority="37" operator="between">
      <formula>($C$4-1)</formula>
      <formula>1</formula>
    </cfRule>
  </conditionalFormatting>
  <conditionalFormatting sqref="E32">
    <cfRule type="cellIs" dxfId="500" priority="38" operator="between">
      <formula>($C$4-1)</formula>
      <formula>1</formula>
    </cfRule>
  </conditionalFormatting>
  <conditionalFormatting sqref="E33">
    <cfRule type="cellIs" dxfId="499" priority="39" operator="between">
      <formula>($C$4-1)</formula>
      <formula>1</formula>
    </cfRule>
  </conditionalFormatting>
  <conditionalFormatting sqref="E34">
    <cfRule type="cellIs" dxfId="498" priority="40" operator="between">
      <formula>($C$4-1)</formula>
      <formula>1</formula>
    </cfRule>
  </conditionalFormatting>
  <conditionalFormatting sqref="E35">
    <cfRule type="cellIs" dxfId="497" priority="41" operator="between">
      <formula>($C$4-1)</formula>
      <formula>1</formula>
    </cfRule>
  </conditionalFormatting>
  <conditionalFormatting sqref="E36">
    <cfRule type="cellIs" dxfId="496" priority="42" operator="between">
      <formula>($C$4-1)</formula>
      <formula>1</formula>
    </cfRule>
  </conditionalFormatting>
  <conditionalFormatting sqref="E37">
    <cfRule type="cellIs" dxfId="495" priority="43" operator="between">
      <formula>($C$4-1)</formula>
      <formula>1</formula>
    </cfRule>
  </conditionalFormatting>
  <conditionalFormatting sqref="E38">
    <cfRule type="cellIs" dxfId="494" priority="44" operator="between">
      <formula>($C$4-1)</formula>
      <formula>1</formula>
    </cfRule>
  </conditionalFormatting>
  <conditionalFormatting sqref="E39">
    <cfRule type="cellIs" dxfId="493" priority="45" operator="between">
      <formula>($C$4-1)</formula>
      <formula>1</formula>
    </cfRule>
  </conditionalFormatting>
  <conditionalFormatting sqref="E40">
    <cfRule type="cellIs" dxfId="492" priority="46" operator="between">
      <formula>($C$4-1)</formula>
      <formula>1</formula>
    </cfRule>
  </conditionalFormatting>
  <conditionalFormatting sqref="E41">
    <cfRule type="cellIs" dxfId="491" priority="47" operator="between">
      <formula>($C$4-1)</formula>
      <formula>1</formula>
    </cfRule>
  </conditionalFormatting>
  <conditionalFormatting sqref="E42">
    <cfRule type="cellIs" dxfId="490" priority="48" operator="between">
      <formula>($C$4-1)</formula>
      <formula>1</formula>
    </cfRule>
  </conditionalFormatting>
  <conditionalFormatting sqref="E43">
    <cfRule type="cellIs" dxfId="489" priority="49" operator="between">
      <formula>($C$4-1)</formula>
      <formula>1</formula>
    </cfRule>
  </conditionalFormatting>
  <conditionalFormatting sqref="E44">
    <cfRule type="cellIs" dxfId="488" priority="50" operator="between">
      <formula>($C$4-1)</formula>
      <formula>1</formula>
    </cfRule>
  </conditionalFormatting>
  <conditionalFormatting sqref="E45">
    <cfRule type="cellIs" dxfId="487" priority="51" operator="between">
      <formula>($C$4-1)</formula>
      <formula>1</formula>
    </cfRule>
  </conditionalFormatting>
  <conditionalFormatting sqref="E46">
    <cfRule type="cellIs" dxfId="486" priority="52" operator="between">
      <formula>($C$4-1)</formula>
      <formula>1</formula>
    </cfRule>
  </conditionalFormatting>
  <conditionalFormatting sqref="E47">
    <cfRule type="cellIs" dxfId="485" priority="53" operator="between">
      <formula>($C$4-1)</formula>
      <formula>1</formula>
    </cfRule>
  </conditionalFormatting>
  <conditionalFormatting sqref="E48">
    <cfRule type="cellIs" dxfId="484" priority="54" operator="between">
      <formula>($C$4-1)</formula>
      <formula>1</formula>
    </cfRule>
  </conditionalFormatting>
  <conditionalFormatting sqref="E49">
    <cfRule type="cellIs" dxfId="483" priority="55" operator="between">
      <formula>($C$4-1)</formula>
      <formula>1</formula>
    </cfRule>
  </conditionalFormatting>
  <conditionalFormatting sqref="E50">
    <cfRule type="cellIs" dxfId="482" priority="56" operator="between">
      <formula>($C$4-1)</formula>
      <formula>1</formula>
    </cfRule>
  </conditionalFormatting>
  <conditionalFormatting sqref="G11">
    <cfRule type="cellIs" dxfId="481" priority="57" operator="between">
      <formula>($C$4-1)</formula>
      <formula>1</formula>
    </cfRule>
  </conditionalFormatting>
  <conditionalFormatting sqref="G12">
    <cfRule type="cellIs" dxfId="480" priority="58" operator="between">
      <formula>($C$4-1)</formula>
      <formula>1</formula>
    </cfRule>
  </conditionalFormatting>
  <conditionalFormatting sqref="G13">
    <cfRule type="cellIs" dxfId="479" priority="59" operator="between">
      <formula>($C$4-1)</formula>
      <formula>1</formula>
    </cfRule>
  </conditionalFormatting>
  <conditionalFormatting sqref="G14">
    <cfRule type="cellIs" dxfId="478" priority="60" operator="between">
      <formula>($C$4-1)</formula>
      <formula>1</formula>
    </cfRule>
  </conditionalFormatting>
  <conditionalFormatting sqref="G15">
    <cfRule type="cellIs" dxfId="477" priority="61" operator="between">
      <formula>($C$4-1)</formula>
      <formula>1</formula>
    </cfRule>
  </conditionalFormatting>
  <conditionalFormatting sqref="G16">
    <cfRule type="cellIs" dxfId="476" priority="62" operator="between">
      <formula>($C$4-1)</formula>
      <formula>1</formula>
    </cfRule>
  </conditionalFormatting>
  <conditionalFormatting sqref="G17">
    <cfRule type="cellIs" dxfId="475" priority="63" operator="between">
      <formula>($C$4-1)</formula>
      <formula>1</formula>
    </cfRule>
  </conditionalFormatting>
  <conditionalFormatting sqref="G18">
    <cfRule type="cellIs" dxfId="474" priority="64" operator="between">
      <formula>($C$4-1)</formula>
      <formula>1</formula>
    </cfRule>
  </conditionalFormatting>
  <conditionalFormatting sqref="G19">
    <cfRule type="cellIs" dxfId="473" priority="65" operator="between">
      <formula>($C$4-1)</formula>
      <formula>1</formula>
    </cfRule>
  </conditionalFormatting>
  <conditionalFormatting sqref="G20">
    <cfRule type="cellIs" dxfId="472" priority="66" operator="between">
      <formula>($C$4-1)</formula>
      <formula>1</formula>
    </cfRule>
  </conditionalFormatting>
  <conditionalFormatting sqref="G21">
    <cfRule type="cellIs" dxfId="471" priority="67" operator="between">
      <formula>($C$4-1)</formula>
      <formula>1</formula>
    </cfRule>
  </conditionalFormatting>
  <conditionalFormatting sqref="G22">
    <cfRule type="cellIs" dxfId="470" priority="68" operator="between">
      <formula>($C$4-1)</formula>
      <formula>1</formula>
    </cfRule>
  </conditionalFormatting>
  <conditionalFormatting sqref="G23">
    <cfRule type="cellIs" dxfId="469" priority="69" operator="between">
      <formula>($C$4-1)</formula>
      <formula>1</formula>
    </cfRule>
  </conditionalFormatting>
  <conditionalFormatting sqref="G24">
    <cfRule type="cellIs" dxfId="468" priority="70" operator="between">
      <formula>($C$4-1)</formula>
      <formula>1</formula>
    </cfRule>
  </conditionalFormatting>
  <conditionalFormatting sqref="G25">
    <cfRule type="cellIs" dxfId="467" priority="71" operator="between">
      <formula>($C$4-1)</formula>
      <formula>1</formula>
    </cfRule>
  </conditionalFormatting>
  <conditionalFormatting sqref="G26">
    <cfRule type="cellIs" dxfId="466" priority="72" operator="between">
      <formula>($C$4-1)</formula>
      <formula>1</formula>
    </cfRule>
  </conditionalFormatting>
  <conditionalFormatting sqref="G27">
    <cfRule type="cellIs" dxfId="465" priority="73" operator="between">
      <formula>($C$4-1)</formula>
      <formula>1</formula>
    </cfRule>
  </conditionalFormatting>
  <conditionalFormatting sqref="G28">
    <cfRule type="cellIs" dxfId="464" priority="74" operator="between">
      <formula>($C$4-1)</formula>
      <formula>1</formula>
    </cfRule>
  </conditionalFormatting>
  <conditionalFormatting sqref="G29">
    <cfRule type="cellIs" dxfId="463" priority="75" operator="between">
      <formula>($C$4-1)</formula>
      <formula>1</formula>
    </cfRule>
  </conditionalFormatting>
  <conditionalFormatting sqref="G30">
    <cfRule type="cellIs" dxfId="462" priority="76" operator="between">
      <formula>($C$4-1)</formula>
      <formula>1</formula>
    </cfRule>
  </conditionalFormatting>
  <conditionalFormatting sqref="G31">
    <cfRule type="cellIs" dxfId="461" priority="77" operator="between">
      <formula>($C$4-1)</formula>
      <formula>1</formula>
    </cfRule>
  </conditionalFormatting>
  <conditionalFormatting sqref="G32">
    <cfRule type="cellIs" dxfId="460" priority="78" operator="between">
      <formula>($C$4-1)</formula>
      <formula>1</formula>
    </cfRule>
  </conditionalFormatting>
  <conditionalFormatting sqref="G33">
    <cfRule type="cellIs" dxfId="459" priority="79" operator="between">
      <formula>($C$4-1)</formula>
      <formula>1</formula>
    </cfRule>
  </conditionalFormatting>
  <conditionalFormatting sqref="G34">
    <cfRule type="cellIs" dxfId="458" priority="80" operator="between">
      <formula>($C$4-1)</formula>
      <formula>1</formula>
    </cfRule>
  </conditionalFormatting>
  <conditionalFormatting sqref="G35">
    <cfRule type="cellIs" dxfId="457" priority="81" operator="between">
      <formula>($C$4-1)</formula>
      <formula>1</formula>
    </cfRule>
  </conditionalFormatting>
  <conditionalFormatting sqref="G36">
    <cfRule type="cellIs" dxfId="456" priority="82" operator="between">
      <formula>($C$4-1)</formula>
      <formula>1</formula>
    </cfRule>
  </conditionalFormatting>
  <conditionalFormatting sqref="G37">
    <cfRule type="cellIs" dxfId="455" priority="83" operator="between">
      <formula>($C$4-1)</formula>
      <formula>1</formula>
    </cfRule>
  </conditionalFormatting>
  <conditionalFormatting sqref="G38">
    <cfRule type="cellIs" dxfId="454" priority="84" operator="between">
      <formula>($C$4-1)</formula>
      <formula>1</formula>
    </cfRule>
  </conditionalFormatting>
  <conditionalFormatting sqref="G39">
    <cfRule type="cellIs" dxfId="453" priority="85" operator="between">
      <formula>($C$4-1)</formula>
      <formula>1</formula>
    </cfRule>
  </conditionalFormatting>
  <conditionalFormatting sqref="G40">
    <cfRule type="cellIs" dxfId="452" priority="86" operator="between">
      <formula>($C$4-1)</formula>
      <formula>1</formula>
    </cfRule>
  </conditionalFormatting>
  <conditionalFormatting sqref="G41">
    <cfRule type="cellIs" dxfId="451" priority="87" operator="between">
      <formula>($C$4-1)</formula>
      <formula>1</formula>
    </cfRule>
  </conditionalFormatting>
  <conditionalFormatting sqref="G42">
    <cfRule type="cellIs" dxfId="450" priority="88" operator="between">
      <formula>($C$4-1)</formula>
      <formula>1</formula>
    </cfRule>
  </conditionalFormatting>
  <conditionalFormatting sqref="G43">
    <cfRule type="cellIs" dxfId="449" priority="89" operator="between">
      <formula>($C$4-1)</formula>
      <formula>1</formula>
    </cfRule>
  </conditionalFormatting>
  <conditionalFormatting sqref="G44">
    <cfRule type="cellIs" dxfId="448" priority="90" operator="between">
      <formula>($C$4-1)</formula>
      <formula>1</formula>
    </cfRule>
  </conditionalFormatting>
  <conditionalFormatting sqref="G45">
    <cfRule type="cellIs" dxfId="447" priority="91" operator="between">
      <formula>($C$4-1)</formula>
      <formula>1</formula>
    </cfRule>
  </conditionalFormatting>
  <conditionalFormatting sqref="G46">
    <cfRule type="cellIs" dxfId="446" priority="92" operator="between">
      <formula>($C$4-1)</formula>
      <formula>1</formula>
    </cfRule>
  </conditionalFormatting>
  <conditionalFormatting sqref="G47">
    <cfRule type="cellIs" dxfId="445" priority="93" operator="between">
      <formula>($C$4-1)</formula>
      <formula>1</formula>
    </cfRule>
  </conditionalFormatting>
  <conditionalFormatting sqref="G48">
    <cfRule type="cellIs" dxfId="444" priority="94" operator="between">
      <formula>($C$4-1)</formula>
      <formula>1</formula>
    </cfRule>
  </conditionalFormatting>
  <conditionalFormatting sqref="G49">
    <cfRule type="cellIs" dxfId="443" priority="95" operator="between">
      <formula>($C$4-1)</formula>
      <formula>1</formula>
    </cfRule>
  </conditionalFormatting>
  <conditionalFormatting sqref="G50">
    <cfRule type="cellIs" dxfId="442" priority="96" operator="between">
      <formula>($C$4-1)</formula>
      <formula>1</formula>
    </cfRule>
  </conditionalFormatting>
  <conditionalFormatting sqref="K11">
    <cfRule type="cellIs" dxfId="441" priority="97" operator="between">
      <formula>($C$4-1)</formula>
      <formula>1</formula>
    </cfRule>
  </conditionalFormatting>
  <conditionalFormatting sqref="K12">
    <cfRule type="cellIs" dxfId="440" priority="98" operator="between">
      <formula>($C$4-1)</formula>
      <formula>1</formula>
    </cfRule>
  </conditionalFormatting>
  <conditionalFormatting sqref="K13">
    <cfRule type="cellIs" dxfId="439" priority="99" operator="between">
      <formula>($C$4-1)</formula>
      <formula>1</formula>
    </cfRule>
  </conditionalFormatting>
  <conditionalFormatting sqref="K14">
    <cfRule type="cellIs" dxfId="438" priority="100" operator="between">
      <formula>($C$4-1)</formula>
      <formula>1</formula>
    </cfRule>
  </conditionalFormatting>
  <conditionalFormatting sqref="K15">
    <cfRule type="cellIs" dxfId="437" priority="101" operator="between">
      <formula>($C$4-1)</formula>
      <formula>1</formula>
    </cfRule>
  </conditionalFormatting>
  <conditionalFormatting sqref="K16">
    <cfRule type="cellIs" dxfId="436" priority="102" operator="between">
      <formula>($C$4-1)</formula>
      <formula>1</formula>
    </cfRule>
  </conditionalFormatting>
  <conditionalFormatting sqref="K17">
    <cfRule type="cellIs" dxfId="435" priority="103" operator="between">
      <formula>($C$4-1)</formula>
      <formula>1</formula>
    </cfRule>
  </conditionalFormatting>
  <conditionalFormatting sqref="K18">
    <cfRule type="cellIs" dxfId="434" priority="104" operator="between">
      <formula>($C$4-1)</formula>
      <formula>1</formula>
    </cfRule>
  </conditionalFormatting>
  <conditionalFormatting sqref="K19">
    <cfRule type="cellIs" dxfId="433" priority="105" operator="between">
      <formula>($C$4-1)</formula>
      <formula>1</formula>
    </cfRule>
  </conditionalFormatting>
  <conditionalFormatting sqref="K20">
    <cfRule type="cellIs" dxfId="432" priority="106" operator="between">
      <formula>($C$4-1)</formula>
      <formula>1</formula>
    </cfRule>
  </conditionalFormatting>
  <conditionalFormatting sqref="K21">
    <cfRule type="cellIs" dxfId="431" priority="107" operator="between">
      <formula>($C$4-1)</formula>
      <formula>1</formula>
    </cfRule>
  </conditionalFormatting>
  <conditionalFormatting sqref="K22">
    <cfRule type="cellIs" dxfId="430" priority="108" operator="between">
      <formula>($C$4-1)</formula>
      <formula>1</formula>
    </cfRule>
  </conditionalFormatting>
  <conditionalFormatting sqref="K23">
    <cfRule type="cellIs" dxfId="429" priority="109" operator="between">
      <formula>($C$4-1)</formula>
      <formula>1</formula>
    </cfRule>
  </conditionalFormatting>
  <conditionalFormatting sqref="K24">
    <cfRule type="cellIs" dxfId="428" priority="110" operator="between">
      <formula>($C$4-1)</formula>
      <formula>1</formula>
    </cfRule>
  </conditionalFormatting>
  <conditionalFormatting sqref="K25">
    <cfRule type="cellIs" dxfId="427" priority="111" operator="between">
      <formula>($C$4-1)</formula>
      <formula>1</formula>
    </cfRule>
  </conditionalFormatting>
  <conditionalFormatting sqref="K26">
    <cfRule type="cellIs" dxfId="426" priority="112" operator="between">
      <formula>($C$4-1)</formula>
      <formula>1</formula>
    </cfRule>
  </conditionalFormatting>
  <conditionalFormatting sqref="K27">
    <cfRule type="cellIs" dxfId="425" priority="113" operator="between">
      <formula>($C$4-1)</formula>
      <formula>1</formula>
    </cfRule>
  </conditionalFormatting>
  <conditionalFormatting sqref="K28">
    <cfRule type="cellIs" dxfId="424" priority="114" operator="between">
      <formula>($C$4-1)</formula>
      <formula>1</formula>
    </cfRule>
  </conditionalFormatting>
  <conditionalFormatting sqref="K29">
    <cfRule type="cellIs" dxfId="423" priority="115" operator="between">
      <formula>($C$4-1)</formula>
      <formula>1</formula>
    </cfRule>
  </conditionalFormatting>
  <conditionalFormatting sqref="K30">
    <cfRule type="cellIs" dxfId="422" priority="116" operator="between">
      <formula>($C$4-1)</formula>
      <formula>1</formula>
    </cfRule>
  </conditionalFormatting>
  <conditionalFormatting sqref="K31">
    <cfRule type="cellIs" dxfId="421" priority="117" operator="between">
      <formula>($C$4-1)</formula>
      <formula>1</formula>
    </cfRule>
  </conditionalFormatting>
  <conditionalFormatting sqref="K32">
    <cfRule type="cellIs" dxfId="420" priority="118" operator="between">
      <formula>($C$4-1)</formula>
      <formula>1</formula>
    </cfRule>
  </conditionalFormatting>
  <conditionalFormatting sqref="K33">
    <cfRule type="cellIs" dxfId="419" priority="119" operator="between">
      <formula>($C$4-1)</formula>
      <formula>1</formula>
    </cfRule>
  </conditionalFormatting>
  <conditionalFormatting sqref="K34">
    <cfRule type="cellIs" dxfId="418" priority="120" operator="between">
      <formula>($C$4-1)</formula>
      <formula>1</formula>
    </cfRule>
  </conditionalFormatting>
  <conditionalFormatting sqref="K35">
    <cfRule type="cellIs" dxfId="417" priority="121" operator="between">
      <formula>($C$4-1)</formula>
      <formula>1</formula>
    </cfRule>
  </conditionalFormatting>
  <conditionalFormatting sqref="K36">
    <cfRule type="cellIs" dxfId="416" priority="122" operator="between">
      <formula>($C$4-1)</formula>
      <formula>1</formula>
    </cfRule>
  </conditionalFormatting>
  <conditionalFormatting sqref="K37">
    <cfRule type="cellIs" dxfId="415" priority="123" operator="between">
      <formula>($C$4-1)</formula>
      <formula>1</formula>
    </cfRule>
  </conditionalFormatting>
  <conditionalFormatting sqref="K38">
    <cfRule type="cellIs" dxfId="414" priority="124" operator="between">
      <formula>($C$4-1)</formula>
      <formula>1</formula>
    </cfRule>
  </conditionalFormatting>
  <conditionalFormatting sqref="K39">
    <cfRule type="cellIs" dxfId="413" priority="125" operator="between">
      <formula>($C$4-1)</formula>
      <formula>1</formula>
    </cfRule>
  </conditionalFormatting>
  <conditionalFormatting sqref="K40">
    <cfRule type="cellIs" dxfId="412" priority="126" operator="between">
      <formula>($C$4-1)</formula>
      <formula>1</formula>
    </cfRule>
  </conditionalFormatting>
  <conditionalFormatting sqref="K41">
    <cfRule type="cellIs" dxfId="411" priority="127" operator="between">
      <formula>($C$4-1)</formula>
      <formula>1</formula>
    </cfRule>
  </conditionalFormatting>
  <conditionalFormatting sqref="K42">
    <cfRule type="cellIs" dxfId="410" priority="128" operator="between">
      <formula>($C$4-1)</formula>
      <formula>1</formula>
    </cfRule>
  </conditionalFormatting>
  <conditionalFormatting sqref="K43">
    <cfRule type="cellIs" dxfId="409" priority="129" operator="between">
      <formula>($C$4-1)</formula>
      <formula>1</formula>
    </cfRule>
  </conditionalFormatting>
  <conditionalFormatting sqref="K44">
    <cfRule type="cellIs" dxfId="408" priority="130" operator="between">
      <formula>($C$4-1)</formula>
      <formula>1</formula>
    </cfRule>
  </conditionalFormatting>
  <conditionalFormatting sqref="K45">
    <cfRule type="cellIs" dxfId="407" priority="131" operator="between">
      <formula>($C$4-1)</formula>
      <formula>1</formula>
    </cfRule>
  </conditionalFormatting>
  <conditionalFormatting sqref="K46">
    <cfRule type="cellIs" dxfId="406" priority="132" operator="between">
      <formula>($C$4-1)</formula>
      <formula>1</formula>
    </cfRule>
  </conditionalFormatting>
  <conditionalFormatting sqref="K47">
    <cfRule type="cellIs" dxfId="405" priority="133" operator="between">
      <formula>($C$4-1)</formula>
      <formula>1</formula>
    </cfRule>
  </conditionalFormatting>
  <conditionalFormatting sqref="K48">
    <cfRule type="cellIs" dxfId="404" priority="134" operator="between">
      <formula>($C$4-1)</formula>
      <formula>1</formula>
    </cfRule>
  </conditionalFormatting>
  <conditionalFormatting sqref="K49">
    <cfRule type="cellIs" dxfId="403" priority="135" operator="between">
      <formula>($C$4-1)</formula>
      <formula>1</formula>
    </cfRule>
  </conditionalFormatting>
  <conditionalFormatting sqref="K50">
    <cfRule type="cellIs" dxfId="402" priority="136" operator="between">
      <formula>($C$4-1)</formula>
      <formula>1</formula>
    </cfRule>
  </conditionalFormatting>
  <conditionalFormatting sqref="M11">
    <cfRule type="cellIs" dxfId="401" priority="137" operator="between">
      <formula>($C$4-1)</formula>
      <formula>1</formula>
    </cfRule>
  </conditionalFormatting>
  <conditionalFormatting sqref="M12">
    <cfRule type="cellIs" dxfId="400" priority="138" operator="between">
      <formula>($C$4-1)</formula>
      <formula>1</formula>
    </cfRule>
  </conditionalFormatting>
  <conditionalFormatting sqref="M13">
    <cfRule type="cellIs" dxfId="399" priority="139" operator="between">
      <formula>($C$4-1)</formula>
      <formula>1</formula>
    </cfRule>
  </conditionalFormatting>
  <conditionalFormatting sqref="M14">
    <cfRule type="cellIs" dxfId="398" priority="140" operator="between">
      <formula>($C$4-1)</formula>
      <formula>1</formula>
    </cfRule>
  </conditionalFormatting>
  <conditionalFormatting sqref="M15">
    <cfRule type="cellIs" dxfId="397" priority="141" operator="between">
      <formula>($C$4-1)</formula>
      <formula>1</formula>
    </cfRule>
  </conditionalFormatting>
  <conditionalFormatting sqref="M16">
    <cfRule type="cellIs" dxfId="396" priority="142" operator="between">
      <formula>($C$4-1)</formula>
      <formula>1</formula>
    </cfRule>
  </conditionalFormatting>
  <conditionalFormatting sqref="M17">
    <cfRule type="cellIs" dxfId="395" priority="143" operator="between">
      <formula>($C$4-1)</formula>
      <formula>1</formula>
    </cfRule>
  </conditionalFormatting>
  <conditionalFormatting sqref="M18">
    <cfRule type="cellIs" dxfId="394" priority="144" operator="between">
      <formula>($C$4-1)</formula>
      <formula>1</formula>
    </cfRule>
  </conditionalFormatting>
  <conditionalFormatting sqref="M19">
    <cfRule type="cellIs" dxfId="393" priority="145" operator="between">
      <formula>($C$4-1)</formula>
      <formula>1</formula>
    </cfRule>
  </conditionalFormatting>
  <conditionalFormatting sqref="M20">
    <cfRule type="cellIs" dxfId="392" priority="146" operator="between">
      <formula>($C$4-1)</formula>
      <formula>1</formula>
    </cfRule>
  </conditionalFormatting>
  <conditionalFormatting sqref="M21">
    <cfRule type="cellIs" dxfId="391" priority="147" operator="between">
      <formula>($C$4-1)</formula>
      <formula>1</formula>
    </cfRule>
  </conditionalFormatting>
  <conditionalFormatting sqref="M22">
    <cfRule type="cellIs" dxfId="390" priority="148" operator="between">
      <formula>($C$4-1)</formula>
      <formula>1</formula>
    </cfRule>
  </conditionalFormatting>
  <conditionalFormatting sqref="M23">
    <cfRule type="cellIs" dxfId="389" priority="149" operator="between">
      <formula>($C$4-1)</formula>
      <formula>1</formula>
    </cfRule>
  </conditionalFormatting>
  <conditionalFormatting sqref="M24">
    <cfRule type="cellIs" dxfId="388" priority="150" operator="between">
      <formula>($C$4-1)</formula>
      <formula>1</formula>
    </cfRule>
  </conditionalFormatting>
  <conditionalFormatting sqref="M25">
    <cfRule type="cellIs" dxfId="387" priority="151" operator="between">
      <formula>($C$4-1)</formula>
      <formula>1</formula>
    </cfRule>
  </conditionalFormatting>
  <conditionalFormatting sqref="M26">
    <cfRule type="cellIs" dxfId="386" priority="152" operator="between">
      <formula>($C$4-1)</formula>
      <formula>1</formula>
    </cfRule>
  </conditionalFormatting>
  <conditionalFormatting sqref="M27">
    <cfRule type="cellIs" dxfId="385" priority="153" operator="between">
      <formula>($C$4-1)</formula>
      <formula>1</formula>
    </cfRule>
  </conditionalFormatting>
  <conditionalFormatting sqref="M28">
    <cfRule type="cellIs" dxfId="384" priority="154" operator="between">
      <formula>($C$4-1)</formula>
      <formula>1</formula>
    </cfRule>
  </conditionalFormatting>
  <conditionalFormatting sqref="M29">
    <cfRule type="cellIs" dxfId="383" priority="155" operator="between">
      <formula>($C$4-1)</formula>
      <formula>1</formula>
    </cfRule>
  </conditionalFormatting>
  <conditionalFormatting sqref="M30">
    <cfRule type="cellIs" dxfId="382" priority="156" operator="between">
      <formula>($C$4-1)</formula>
      <formula>1</formula>
    </cfRule>
  </conditionalFormatting>
  <conditionalFormatting sqref="M31">
    <cfRule type="cellIs" dxfId="381" priority="157" operator="between">
      <formula>($C$4-1)</formula>
      <formula>1</formula>
    </cfRule>
  </conditionalFormatting>
  <conditionalFormatting sqref="M32">
    <cfRule type="cellIs" dxfId="380" priority="158" operator="between">
      <formula>($C$4-1)</formula>
      <formula>1</formula>
    </cfRule>
  </conditionalFormatting>
  <conditionalFormatting sqref="M33">
    <cfRule type="cellIs" dxfId="379" priority="159" operator="between">
      <formula>($C$4-1)</formula>
      <formula>1</formula>
    </cfRule>
  </conditionalFormatting>
  <conditionalFormatting sqref="M34">
    <cfRule type="cellIs" dxfId="378" priority="160" operator="between">
      <formula>($C$4-1)</formula>
      <formula>1</formula>
    </cfRule>
  </conditionalFormatting>
  <conditionalFormatting sqref="M35">
    <cfRule type="cellIs" dxfId="377" priority="161" operator="between">
      <formula>($C$4-1)</formula>
      <formula>1</formula>
    </cfRule>
  </conditionalFormatting>
  <conditionalFormatting sqref="M36">
    <cfRule type="cellIs" dxfId="376" priority="162" operator="between">
      <formula>($C$4-1)</formula>
      <formula>1</formula>
    </cfRule>
  </conditionalFormatting>
  <conditionalFormatting sqref="M37">
    <cfRule type="cellIs" dxfId="375" priority="163" operator="between">
      <formula>($C$4-1)</formula>
      <formula>1</formula>
    </cfRule>
  </conditionalFormatting>
  <conditionalFormatting sqref="M38">
    <cfRule type="cellIs" dxfId="374" priority="164" operator="between">
      <formula>($C$4-1)</formula>
      <formula>1</formula>
    </cfRule>
  </conditionalFormatting>
  <conditionalFormatting sqref="M39">
    <cfRule type="cellIs" dxfId="373" priority="165" operator="between">
      <formula>($C$4-1)</formula>
      <formula>1</formula>
    </cfRule>
  </conditionalFormatting>
  <conditionalFormatting sqref="M40">
    <cfRule type="cellIs" dxfId="372" priority="166" operator="between">
      <formula>($C$4-1)</formula>
      <formula>1</formula>
    </cfRule>
  </conditionalFormatting>
  <conditionalFormatting sqref="M41">
    <cfRule type="cellIs" dxfId="371" priority="167" operator="between">
      <formula>($C$4-1)</formula>
      <formula>1</formula>
    </cfRule>
  </conditionalFormatting>
  <conditionalFormatting sqref="M42">
    <cfRule type="cellIs" dxfId="370" priority="168" operator="between">
      <formula>($C$4-1)</formula>
      <formula>1</formula>
    </cfRule>
  </conditionalFormatting>
  <conditionalFormatting sqref="M43">
    <cfRule type="cellIs" dxfId="369" priority="169" operator="between">
      <formula>($C$4-1)</formula>
      <formula>1</formula>
    </cfRule>
  </conditionalFormatting>
  <conditionalFormatting sqref="M44">
    <cfRule type="cellIs" dxfId="368" priority="170" operator="between">
      <formula>($C$4-1)</formula>
      <formula>1</formula>
    </cfRule>
  </conditionalFormatting>
  <conditionalFormatting sqref="M45">
    <cfRule type="cellIs" dxfId="367" priority="171" operator="between">
      <formula>($C$4-1)</formula>
      <formula>1</formula>
    </cfRule>
  </conditionalFormatting>
  <conditionalFormatting sqref="M46">
    <cfRule type="cellIs" dxfId="366" priority="172" operator="between">
      <formula>($C$4-1)</formula>
      <formula>1</formula>
    </cfRule>
  </conditionalFormatting>
  <conditionalFormatting sqref="M47">
    <cfRule type="cellIs" dxfId="365" priority="173" operator="between">
      <formula>($C$4-1)</formula>
      <formula>1</formula>
    </cfRule>
  </conditionalFormatting>
  <conditionalFormatting sqref="M48">
    <cfRule type="cellIs" dxfId="364" priority="174" operator="between">
      <formula>($C$4-1)</formula>
      <formula>1</formula>
    </cfRule>
  </conditionalFormatting>
  <conditionalFormatting sqref="M49">
    <cfRule type="cellIs" dxfId="363" priority="175" operator="between">
      <formula>($C$4-1)</formula>
      <formula>1</formula>
    </cfRule>
  </conditionalFormatting>
  <conditionalFormatting sqref="M50">
    <cfRule type="cellIs" dxfId="362" priority="176" operator="between">
      <formula>($C$4-1)</formula>
      <formula>1</formula>
    </cfRule>
  </conditionalFormatting>
  <conditionalFormatting sqref="K52">
    <cfRule type="cellIs" dxfId="361" priority="177" operator="lessThan">
      <formula>$C$4</formula>
    </cfRule>
  </conditionalFormatting>
  <conditionalFormatting sqref="K53">
    <cfRule type="cellIs" dxfId="360" priority="178" operator="lessThan">
      <formula>$C$4</formula>
    </cfRule>
  </conditionalFormatting>
  <conditionalFormatting sqref="K54">
    <cfRule type="cellIs" dxfId="359" priority="179" operator="lessThan">
      <formula>$C$4</formula>
    </cfRule>
  </conditionalFormatting>
  <conditionalFormatting sqref="K55">
    <cfRule type="cellIs" dxfId="358" priority="180" operator="lessThan">
      <formula>$C$4</formula>
    </cfRule>
  </conditionalFormatting>
  <conditionalFormatting sqref="AI38">
    <cfRule type="cellIs" dxfId="357" priority="1" operator="lessThan">
      <formula>$C$4</formula>
    </cfRule>
  </conditionalFormatting>
  <conditionalFormatting sqref="AI39">
    <cfRule type="cellIs" dxfId="356" priority="2" operator="lessThan">
      <formula>$C$4</formula>
    </cfRule>
  </conditionalFormatting>
  <conditionalFormatting sqref="AI40">
    <cfRule type="cellIs" dxfId="355" priority="3" operator="lessThan">
      <formula>$C$4</formula>
    </cfRule>
  </conditionalFormatting>
  <conditionalFormatting sqref="AI41">
    <cfRule type="cellIs" dxfId="354" priority="4" operator="lessThan">
      <formula>$C$4</formula>
    </cfRule>
  </conditionalFormatting>
  <conditionalFormatting sqref="AI42">
    <cfRule type="cellIs" dxfId="353" priority="5" operator="lessThan">
      <formula>$C$4</formula>
    </cfRule>
  </conditionalFormatting>
  <conditionalFormatting sqref="AI43">
    <cfRule type="cellIs" dxfId="352" priority="6" operator="lessThan">
      <formula>$C$4</formula>
    </cfRule>
  </conditionalFormatting>
  <conditionalFormatting sqref="AI44">
    <cfRule type="cellIs" dxfId="351" priority="7" operator="lessThan">
      <formula>$C$4</formula>
    </cfRule>
  </conditionalFormatting>
  <conditionalFormatting sqref="AI45">
    <cfRule type="cellIs" dxfId="350" priority="8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7109375" customWidth="1"/>
    <col min="5" max="16" width="4.7109375" customWidth="1"/>
    <col min="17" max="17" width="7.7109375" hidden="1" customWidth="1"/>
    <col min="18" max="18" width="4.85546875" customWidth="1"/>
    <col min="19" max="19" width="1.7109375" customWidth="1"/>
    <col min="20" max="30" width="4.7109375" customWidth="1"/>
    <col min="31" max="31" width="1.7109375" customWidth="1"/>
    <col min="32" max="41" width="4.71093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115814</v>
      </c>
      <c r="C11" s="19" t="s">
        <v>150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dan teks Cerpen baik lisan maupun tulisan, namun memahami dan menganalisis teks Eksplanasi perlu ditingkatkan.</v>
      </c>
      <c r="K11" s="28">
        <f t="shared" ref="K11:K50" si="5">IF((COUNTA(AF11:AO11)&gt;0),AVERAGE(AF11:AO11),"")</f>
        <v>86.75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Eksplanasi, teks Ceramah, teks Prosedur, dan teks Cerpen baik lisan maupun tulisan.</v>
      </c>
      <c r="Q11" s="39"/>
      <c r="R11" s="39" t="s">
        <v>8</v>
      </c>
      <c r="S11" s="18"/>
      <c r="T11" s="1">
        <v>86.5</v>
      </c>
      <c r="U11" s="1">
        <v>79.41</v>
      </c>
      <c r="V11" s="1">
        <v>84.25</v>
      </c>
      <c r="W11" s="1">
        <v>80.05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90</v>
      </c>
      <c r="AI11" s="1">
        <v>89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115829</v>
      </c>
      <c r="C12" s="19" t="s">
        <v>151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teks Eksplanasi, teks Ceramah, Teks Prosedur, dan teks cerpen baik lisan maupun tulisan.</v>
      </c>
      <c r="K12" s="28">
        <f t="shared" si="5"/>
        <v>87.75</v>
      </c>
      <c r="L12" s="28" t="str">
        <f t="shared" si="6"/>
        <v>A</v>
      </c>
      <c r="M12" s="28">
        <f t="shared" si="7"/>
        <v>87.75</v>
      </c>
      <c r="N12" s="28" t="str">
        <f t="shared" si="8"/>
        <v>A</v>
      </c>
      <c r="O12" s="36">
        <v>1</v>
      </c>
      <c r="P12" s="28" t="str">
        <f t="shared" si="9"/>
        <v>Memiliki keterampilan menyusun teks Eksplanasi, teks Ceramah, teks Prosedur, dan teks Cerpen baik lisan maupun tulisan.</v>
      </c>
      <c r="Q12" s="39"/>
      <c r="R12" s="39" t="s">
        <v>8</v>
      </c>
      <c r="S12" s="18"/>
      <c r="T12" s="1">
        <v>87.42</v>
      </c>
      <c r="U12" s="1">
        <v>82.68</v>
      </c>
      <c r="V12" s="1">
        <v>86.5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86</v>
      </c>
      <c r="AH12" s="1">
        <v>88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115859</v>
      </c>
      <c r="C13" s="19" t="s">
        <v>152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teks Eksplanasi, teks Ceramah, Teks Prosedur, dan teks cerpen baik lisan maupun tulisan.</v>
      </c>
      <c r="K13" s="28">
        <f t="shared" si="5"/>
        <v>85.25</v>
      </c>
      <c r="L13" s="28" t="str">
        <f t="shared" si="6"/>
        <v>A</v>
      </c>
      <c r="M13" s="28">
        <f t="shared" si="7"/>
        <v>85.25</v>
      </c>
      <c r="N13" s="28" t="str">
        <f t="shared" si="8"/>
        <v>A</v>
      </c>
      <c r="O13" s="36">
        <v>1</v>
      </c>
      <c r="P13" s="28" t="str">
        <f t="shared" si="9"/>
        <v>Memiliki keterampilan menyusun teks Eksplanasi, teks Ceramah, teks Prosedur, dan teks Cerpen baik lisan maupun tulisan.</v>
      </c>
      <c r="Q13" s="39"/>
      <c r="R13" s="39" t="s">
        <v>8</v>
      </c>
      <c r="S13" s="18"/>
      <c r="T13" s="1">
        <v>86.5</v>
      </c>
      <c r="U13" s="1">
        <v>87.18</v>
      </c>
      <c r="V13" s="1">
        <v>84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81</v>
      </c>
      <c r="AH13" s="1">
        <v>88</v>
      </c>
      <c r="AI13" s="1">
        <v>89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223</v>
      </c>
      <c r="FI13" s="43" t="s">
        <v>224</v>
      </c>
      <c r="FJ13" s="41">
        <v>50741</v>
      </c>
      <c r="FK13" s="41">
        <v>50751</v>
      </c>
    </row>
    <row r="14" spans="1:167" x14ac:dyDescent="0.25">
      <c r="A14" s="19">
        <v>4</v>
      </c>
      <c r="B14" s="19">
        <v>115874</v>
      </c>
      <c r="C14" s="19" t="s">
        <v>153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teks Eksplanasi, teks Ceramah, Teks Prosedur, dan teks cerpen baik lisan maupun tulisan.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Memiliki keterampilan menyusun teks Eksplanasi, teks Ceramah, teks Prosedur, dan teks Cerpen baik lisan maupun tulisan.</v>
      </c>
      <c r="Q14" s="39"/>
      <c r="R14" s="39" t="s">
        <v>8</v>
      </c>
      <c r="S14" s="18"/>
      <c r="T14" s="1">
        <v>86</v>
      </c>
      <c r="U14" s="1">
        <v>88</v>
      </c>
      <c r="V14" s="1">
        <v>85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88</v>
      </c>
      <c r="AH14" s="1">
        <v>85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129255</v>
      </c>
      <c r="C15" s="19" t="s">
        <v>154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Memiliki keterampilan menyusun teks Ceramah, teks Prosedur, teks Cerpen baik lisan maupun tulisan, namun keterampilan menyusun teks Eksplanasi perlu ditingkatkan.</v>
      </c>
      <c r="Q15" s="39"/>
      <c r="R15" s="39" t="s">
        <v>8</v>
      </c>
      <c r="S15" s="18"/>
      <c r="T15" s="1">
        <v>83</v>
      </c>
      <c r="U15" s="1">
        <v>80</v>
      </c>
      <c r="V15" s="1">
        <v>85</v>
      </c>
      <c r="W15" s="1">
        <v>80.05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225</v>
      </c>
      <c r="FI15" s="43" t="s">
        <v>226</v>
      </c>
      <c r="FJ15" s="41">
        <v>50742</v>
      </c>
      <c r="FK15" s="41">
        <v>50752</v>
      </c>
    </row>
    <row r="16" spans="1:167" x14ac:dyDescent="0.25">
      <c r="A16" s="19">
        <v>6</v>
      </c>
      <c r="B16" s="19">
        <v>115889</v>
      </c>
      <c r="C16" s="19" t="s">
        <v>155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2</v>
      </c>
      <c r="P16" s="28" t="str">
        <f t="shared" si="9"/>
        <v>Memiliki keterampilan menyusun teks Ceramah, teks Prosedur, teks Cerpen baik lisan maupun tulisan, namun keterampilan menyusun teks Eksplanasi perlu ditingkatkan.</v>
      </c>
      <c r="Q16" s="39"/>
      <c r="R16" s="39" t="s">
        <v>8</v>
      </c>
      <c r="S16" s="18"/>
      <c r="T16" s="1">
        <v>85</v>
      </c>
      <c r="U16" s="1">
        <v>88</v>
      </c>
      <c r="V16" s="1">
        <v>79.75</v>
      </c>
      <c r="W16" s="1">
        <v>74.599999999999994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83</v>
      </c>
      <c r="AI16" s="1">
        <v>87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115904</v>
      </c>
      <c r="C17" s="19" t="s">
        <v>156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7" s="28">
        <f t="shared" si="5"/>
        <v>82.25</v>
      </c>
      <c r="L17" s="28" t="str">
        <f t="shared" si="6"/>
        <v>B</v>
      </c>
      <c r="M17" s="28">
        <f t="shared" si="7"/>
        <v>82.25</v>
      </c>
      <c r="N17" s="28" t="str">
        <f t="shared" si="8"/>
        <v>B</v>
      </c>
      <c r="O17" s="36">
        <v>2</v>
      </c>
      <c r="P17" s="28" t="str">
        <f t="shared" si="9"/>
        <v>Memiliki keterampilan menyusun teks Ceramah, teks Prosedur, teks Cerpen baik lisan maupun tulisan, namun keterampilan menyusun teks Eksplanasi perlu ditingkatkan.</v>
      </c>
      <c r="Q17" s="39"/>
      <c r="R17" s="39" t="s">
        <v>8</v>
      </c>
      <c r="S17" s="18"/>
      <c r="T17" s="1">
        <v>78</v>
      </c>
      <c r="U17" s="1">
        <v>84.32</v>
      </c>
      <c r="V17" s="1">
        <v>78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>
        <v>78</v>
      </c>
      <c r="AI17" s="1">
        <v>89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227</v>
      </c>
      <c r="FI17" s="43" t="s">
        <v>228</v>
      </c>
      <c r="FJ17" s="41">
        <v>50743</v>
      </c>
      <c r="FK17" s="41">
        <v>50753</v>
      </c>
    </row>
    <row r="18" spans="1:167" x14ac:dyDescent="0.25">
      <c r="A18" s="19">
        <v>8</v>
      </c>
      <c r="B18" s="19">
        <v>115919</v>
      </c>
      <c r="C18" s="19" t="s">
        <v>157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teks Eksplanasi, teks Ceramah, Teks Prosedur, dan teks cerpen baik lisan maupun tulisan.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keterampilan menyusun teks Eksplanasi, teks Ceramah, teks Prosedur, dan teks Cerpen baik lisan maupun tulisan.</v>
      </c>
      <c r="Q18" s="39"/>
      <c r="R18" s="39" t="s">
        <v>8</v>
      </c>
      <c r="S18" s="18"/>
      <c r="T18" s="1">
        <v>87.31</v>
      </c>
      <c r="U18" s="1">
        <v>83.5</v>
      </c>
      <c r="V18" s="1">
        <v>84.25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81</v>
      </c>
      <c r="AH18" s="1">
        <v>88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115934</v>
      </c>
      <c r="C19" s="19" t="s">
        <v>158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teks Eksplanasi, teks Ceramah, Teks Prosedur, dan teks cerpen baik lisan maupun tulisan.</v>
      </c>
      <c r="K19" s="28">
        <f t="shared" si="5"/>
        <v>85.416666666666671</v>
      </c>
      <c r="L19" s="28" t="str">
        <f t="shared" si="6"/>
        <v>A</v>
      </c>
      <c r="M19" s="28">
        <f t="shared" si="7"/>
        <v>85.416666666666671</v>
      </c>
      <c r="N19" s="28" t="str">
        <f t="shared" si="8"/>
        <v>A</v>
      </c>
      <c r="O19" s="36">
        <v>1</v>
      </c>
      <c r="P19" s="28" t="str">
        <f t="shared" si="9"/>
        <v>Memiliki keterampilan menyusun teks Eksplanasi, teks Ceramah, teks Prosedur, dan teks Cerpen baik lisan maupun tulisan.</v>
      </c>
      <c r="Q19" s="39"/>
      <c r="R19" s="39" t="s">
        <v>8</v>
      </c>
      <c r="S19" s="18"/>
      <c r="T19" s="1">
        <v>85.46</v>
      </c>
      <c r="U19" s="1">
        <v>87.18</v>
      </c>
      <c r="V19" s="1">
        <v>85.75</v>
      </c>
      <c r="W19" s="1">
        <v>82.98</v>
      </c>
      <c r="X19" s="1"/>
      <c r="Y19" s="1"/>
      <c r="Z19" s="1"/>
      <c r="AA19" s="1"/>
      <c r="AB19" s="1"/>
      <c r="AC19" s="1"/>
      <c r="AD19" s="1"/>
      <c r="AE19" s="18"/>
      <c r="AF19" s="1">
        <v>83.666666666666671</v>
      </c>
      <c r="AG19" s="1">
        <v>83</v>
      </c>
      <c r="AH19" s="1">
        <v>88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229</v>
      </c>
      <c r="FI19" s="43" t="s">
        <v>230</v>
      </c>
      <c r="FJ19" s="41">
        <v>50744</v>
      </c>
      <c r="FK19" s="41">
        <v>50754</v>
      </c>
    </row>
    <row r="20" spans="1:167" x14ac:dyDescent="0.25">
      <c r="A20" s="19">
        <v>10</v>
      </c>
      <c r="B20" s="19">
        <v>115949</v>
      </c>
      <c r="C20" s="19" t="s">
        <v>159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Memiliki keterampilan menyusun teks Ceramah, teks Prosedur, teks Cerpen baik lisan maupun tulisan, namun keterampilan menyusun teks Eksplanasi perlu ditingkatkan.</v>
      </c>
      <c r="Q20" s="39"/>
      <c r="R20" s="39" t="s">
        <v>8</v>
      </c>
      <c r="S20" s="18"/>
      <c r="T20" s="1">
        <v>82.35</v>
      </c>
      <c r="U20" s="1">
        <v>87</v>
      </c>
      <c r="V20" s="1">
        <v>81.25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80</v>
      </c>
      <c r="AH20" s="1">
        <v>80</v>
      </c>
      <c r="AI20" s="1">
        <v>89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120578</v>
      </c>
      <c r="C21" s="19" t="s">
        <v>160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>Memiliki keterampilan menyusun teks Ceramah, teks Prosedur, teks Cerpen baik lisan maupun tulisan, namun keterampilan menyusun teks Eksplanasi perlu ditingkatkan.</v>
      </c>
      <c r="Q21" s="39"/>
      <c r="R21" s="39" t="s">
        <v>8</v>
      </c>
      <c r="S21" s="18"/>
      <c r="T21" s="1">
        <v>88</v>
      </c>
      <c r="U21" s="1">
        <v>80</v>
      </c>
      <c r="V21" s="1">
        <v>83.5</v>
      </c>
      <c r="W21" s="1">
        <v>75.44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79</v>
      </c>
      <c r="AI21" s="1">
        <v>89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50745</v>
      </c>
      <c r="FK21" s="41">
        <v>50755</v>
      </c>
    </row>
    <row r="22" spans="1:167" x14ac:dyDescent="0.25">
      <c r="A22" s="19">
        <v>12</v>
      </c>
      <c r="B22" s="19">
        <v>115964</v>
      </c>
      <c r="C22" s="19" t="s">
        <v>161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teks Eksplanasi, teks Ceramah, Teks Prosedur, dan teks cerpen baik lisan maupun tulisan.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Memiliki keterampilan menyusun teks Eksplanasi, teks Ceramah, teks Prosedur, dan teks Cerpen baik lisan maupun tulisan.</v>
      </c>
      <c r="Q22" s="39"/>
      <c r="R22" s="39" t="s">
        <v>8</v>
      </c>
      <c r="S22" s="18"/>
      <c r="T22" s="1">
        <v>84.31</v>
      </c>
      <c r="U22" s="1">
        <v>88</v>
      </c>
      <c r="V22" s="1">
        <v>88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88</v>
      </c>
      <c r="AH22" s="1">
        <v>89</v>
      </c>
      <c r="AI22" s="1">
        <v>89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115979</v>
      </c>
      <c r="C23" s="19" t="s">
        <v>162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2</v>
      </c>
      <c r="P23" s="28" t="str">
        <f t="shared" si="9"/>
        <v>Memiliki keterampilan menyusun teks Ceramah, teks Prosedur, teks Cerpen baik lisan maupun tulisan, namun keterampilan menyusun teks Eksplanasi perlu ditingkatkan.</v>
      </c>
      <c r="Q23" s="39"/>
      <c r="R23" s="39" t="s">
        <v>8</v>
      </c>
      <c r="S23" s="18"/>
      <c r="T23" s="1">
        <v>80</v>
      </c>
      <c r="U23" s="1">
        <v>82</v>
      </c>
      <c r="V23" s="1">
        <v>79.75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88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50746</v>
      </c>
      <c r="FK23" s="41">
        <v>50756</v>
      </c>
    </row>
    <row r="24" spans="1:167" x14ac:dyDescent="0.25">
      <c r="A24" s="19">
        <v>14</v>
      </c>
      <c r="B24" s="19">
        <v>115994</v>
      </c>
      <c r="C24" s="19" t="s">
        <v>163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teks Eksplanasi, teks Ceramah, Teks Prosedur, dan teks cerpen baik lisan maupun tulisan.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Memiliki keterampilan menyusun teks Eksplanasi, teks Ceramah, teks Prosedur, dan teks Cerpen baik lisan maupun tulisan.</v>
      </c>
      <c r="Q24" s="39"/>
      <c r="R24" s="39" t="s">
        <v>8</v>
      </c>
      <c r="S24" s="18"/>
      <c r="T24" s="1">
        <v>84.88</v>
      </c>
      <c r="U24" s="1">
        <v>84.32</v>
      </c>
      <c r="V24" s="1">
        <v>82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81</v>
      </c>
      <c r="AH24" s="1">
        <v>89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120652</v>
      </c>
      <c r="C25" s="19" t="s">
        <v>164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5" s="28">
        <f t="shared" si="5"/>
        <v>81.75</v>
      </c>
      <c r="L25" s="28" t="str">
        <f t="shared" si="6"/>
        <v>B</v>
      </c>
      <c r="M25" s="28">
        <f t="shared" si="7"/>
        <v>81.75</v>
      </c>
      <c r="N25" s="28" t="str">
        <f t="shared" si="8"/>
        <v>B</v>
      </c>
      <c r="O25" s="36">
        <v>2</v>
      </c>
      <c r="P25" s="28" t="str">
        <f t="shared" si="9"/>
        <v>Memiliki keterampilan menyusun teks Ceramah, teks Prosedur, teks Cerpen baik lisan maupun tulisan, namun keterampilan menyusun teks Eksplanasi perlu ditingkatkan.</v>
      </c>
      <c r="Q25" s="39"/>
      <c r="R25" s="39" t="s">
        <v>8</v>
      </c>
      <c r="S25" s="18"/>
      <c r="T25" s="1">
        <v>80.38</v>
      </c>
      <c r="U25" s="1">
        <v>81.45</v>
      </c>
      <c r="V25" s="1">
        <v>80.5</v>
      </c>
      <c r="W25" s="1">
        <v>76.7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>
        <v>83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50747</v>
      </c>
      <c r="FK25" s="41">
        <v>50757</v>
      </c>
    </row>
    <row r="26" spans="1:167" x14ac:dyDescent="0.25">
      <c r="A26" s="19">
        <v>16</v>
      </c>
      <c r="B26" s="19">
        <v>116009</v>
      </c>
      <c r="C26" s="19" t="s">
        <v>165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teks Eksplanasi, teks Ceramah, Teks Prosedur, dan teks cerpen baik lisan maupun tulisan.</v>
      </c>
      <c r="K26" s="28">
        <f t="shared" si="5"/>
        <v>85.166666666666671</v>
      </c>
      <c r="L26" s="28" t="str">
        <f t="shared" si="6"/>
        <v>A</v>
      </c>
      <c r="M26" s="28">
        <f t="shared" si="7"/>
        <v>85.166666666666671</v>
      </c>
      <c r="N26" s="28" t="str">
        <f t="shared" si="8"/>
        <v>A</v>
      </c>
      <c r="O26" s="36">
        <v>1</v>
      </c>
      <c r="P26" s="28" t="str">
        <f t="shared" si="9"/>
        <v>Memiliki keterampilan menyusun teks Eksplanasi, teks Ceramah, teks Prosedur, dan teks Cerpen baik lisan maupun tulisan.</v>
      </c>
      <c r="Q26" s="39"/>
      <c r="R26" s="39" t="s">
        <v>8</v>
      </c>
      <c r="S26" s="18"/>
      <c r="T26" s="1">
        <v>84</v>
      </c>
      <c r="U26" s="1">
        <v>82</v>
      </c>
      <c r="V26" s="1">
        <v>86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83.666666666666671</v>
      </c>
      <c r="AG26" s="1">
        <v>83</v>
      </c>
      <c r="AH26" s="1">
        <v>89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116039</v>
      </c>
      <c r="C27" s="19" t="s">
        <v>166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1</v>
      </c>
      <c r="P27" s="28" t="str">
        <f t="shared" si="9"/>
        <v>Memiliki keterampilan menyusun teks Eksplanasi, teks Ceramah, teks Prosedur, dan teks Cerpen baik lisan maupun tulisan.</v>
      </c>
      <c r="Q27" s="39"/>
      <c r="R27" s="39" t="s">
        <v>8</v>
      </c>
      <c r="S27" s="18"/>
      <c r="T27" s="1">
        <v>88</v>
      </c>
      <c r="U27" s="1">
        <v>74.09</v>
      </c>
      <c r="V27" s="1">
        <v>85</v>
      </c>
      <c r="W27" s="1">
        <v>80.05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94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50748</v>
      </c>
      <c r="FK27" s="41">
        <v>50758</v>
      </c>
    </row>
    <row r="28" spans="1:167" x14ac:dyDescent="0.25">
      <c r="A28" s="19">
        <v>18</v>
      </c>
      <c r="B28" s="19">
        <v>116054</v>
      </c>
      <c r="C28" s="19" t="s">
        <v>167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Memiliki keterampilan menyusun teks Ceramah, teks Prosedur, teks Cerpen baik lisan maupun tulisan, namun keterampilan menyusun teks Eksplanasi perlu ditingkatkan.</v>
      </c>
      <c r="Q28" s="39"/>
      <c r="R28" s="39" t="s">
        <v>8</v>
      </c>
      <c r="S28" s="18"/>
      <c r="T28" s="1">
        <v>80.73</v>
      </c>
      <c r="U28" s="1">
        <v>83.5</v>
      </c>
      <c r="V28" s="1">
        <v>80</v>
      </c>
      <c r="W28" s="1">
        <v>77.12</v>
      </c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94</v>
      </c>
      <c r="AH28" s="1">
        <v>70</v>
      </c>
      <c r="AI28" s="1">
        <v>60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116069</v>
      </c>
      <c r="C29" s="19" t="s">
        <v>168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3</v>
      </c>
      <c r="J29" s="28" t="str">
        <f t="shared" si="4"/>
        <v>Memiliki kemampuan dalam memahami dan menganalisis teks Prosedur, teks Cerpen baik lisan maupun tulisan, namun memahami dan menganalisis teks Eksplanasi, teks Ceramah perlu ditingkatkan.</v>
      </c>
      <c r="K29" s="28">
        <f t="shared" si="5"/>
        <v>79.75</v>
      </c>
      <c r="L29" s="28" t="str">
        <f t="shared" si="6"/>
        <v>B</v>
      </c>
      <c r="M29" s="28">
        <f t="shared" si="7"/>
        <v>79.75</v>
      </c>
      <c r="N29" s="28" t="str">
        <f t="shared" si="8"/>
        <v>B</v>
      </c>
      <c r="O29" s="36">
        <v>3</v>
      </c>
      <c r="P29" s="28" t="str">
        <f t="shared" si="9"/>
        <v>Memiliki keterampilan menyusun teks Prosedur, teks Cerpen baik lisan maupun tulisan, namun keterampilan menyusun teks Eksplanasi, teks Ceramah perlu ditingkatkan.</v>
      </c>
      <c r="Q29" s="39"/>
      <c r="R29" s="39" t="s">
        <v>8</v>
      </c>
      <c r="S29" s="18"/>
      <c r="T29" s="1">
        <v>88</v>
      </c>
      <c r="U29" s="1">
        <v>78.180000000000007</v>
      </c>
      <c r="V29" s="1">
        <v>76</v>
      </c>
      <c r="W29" s="1">
        <v>70.84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82</v>
      </c>
      <c r="AH29" s="1">
        <v>72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50749</v>
      </c>
      <c r="FK29" s="41">
        <v>50759</v>
      </c>
    </row>
    <row r="30" spans="1:167" x14ac:dyDescent="0.25">
      <c r="A30" s="19">
        <v>20</v>
      </c>
      <c r="B30" s="19">
        <v>116084</v>
      </c>
      <c r="C30" s="19" t="s">
        <v>169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Memiliki keterampilan menyusun teks Ceramah, teks Prosedur, teks Cerpen baik lisan maupun tulisan, namun keterampilan menyusun teks Eksplanasi perlu ditingkatkan.</v>
      </c>
      <c r="Q30" s="39"/>
      <c r="R30" s="39" t="s">
        <v>8</v>
      </c>
      <c r="S30" s="18"/>
      <c r="T30" s="1">
        <v>87</v>
      </c>
      <c r="U30" s="1">
        <v>79</v>
      </c>
      <c r="V30" s="1">
        <v>85</v>
      </c>
      <c r="W30" s="1">
        <v>80.05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82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116099</v>
      </c>
      <c r="C31" s="19" t="s">
        <v>170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1" s="28">
        <f t="shared" si="5"/>
        <v>82.8125</v>
      </c>
      <c r="L31" s="28" t="str">
        <f t="shared" si="6"/>
        <v>B</v>
      </c>
      <c r="M31" s="28">
        <f t="shared" si="7"/>
        <v>82.8125</v>
      </c>
      <c r="N31" s="28" t="str">
        <f t="shared" si="8"/>
        <v>B</v>
      </c>
      <c r="O31" s="36">
        <v>2</v>
      </c>
      <c r="P31" s="28" t="str">
        <f t="shared" si="9"/>
        <v>Memiliki keterampilan menyusun teks Ceramah, teks Prosedur, teks Cerpen baik lisan maupun tulisan, namun keterampilan menyusun teks Eksplanasi perlu ditingkatkan.</v>
      </c>
      <c r="Q31" s="39"/>
      <c r="R31" s="39" t="s">
        <v>8</v>
      </c>
      <c r="S31" s="18"/>
      <c r="T31" s="1">
        <v>88</v>
      </c>
      <c r="U31" s="1">
        <v>77.77</v>
      </c>
      <c r="V31" s="1">
        <v>79.75</v>
      </c>
      <c r="W31" s="1">
        <v>74.19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84.25</v>
      </c>
      <c r="AH31" s="1">
        <v>79</v>
      </c>
      <c r="AI31" s="36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50750</v>
      </c>
      <c r="FK31" s="41">
        <v>50760</v>
      </c>
    </row>
    <row r="32" spans="1:167" x14ac:dyDescent="0.25">
      <c r="A32" s="19">
        <v>22</v>
      </c>
      <c r="B32" s="19">
        <v>116114</v>
      </c>
      <c r="C32" s="19" t="s">
        <v>171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3</v>
      </c>
      <c r="J32" s="28" t="str">
        <f t="shared" si="4"/>
        <v>Memiliki kemampuan dalam memahami dan menganalisis teks Prosedur, teks Cerpen baik lisan maupun tulisan, namun memahami dan menganalisis teks Eksplanasi, teks Ceramah perlu ditingkatkan.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Memiliki keterampilan menyusun teks Ceramah, teks Prosedur, teks Cerpen baik lisan maupun tulisan, namun keterampilan menyusun teks Eksplanasi perlu ditingkatkan.</v>
      </c>
      <c r="Q32" s="39"/>
      <c r="R32" s="39" t="s">
        <v>8</v>
      </c>
      <c r="S32" s="18"/>
      <c r="T32" s="1">
        <v>81.31</v>
      </c>
      <c r="U32" s="1">
        <v>74.91</v>
      </c>
      <c r="V32" s="1">
        <v>84.25</v>
      </c>
      <c r="W32" s="1">
        <v>77.12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82</v>
      </c>
      <c r="AH32" s="1">
        <v>80</v>
      </c>
      <c r="AI32" s="36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116129</v>
      </c>
      <c r="C33" s="19" t="s">
        <v>172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Memiliki keterampilan menyusun teks Eksplanasi, teks Ceramah, teks Prosedur, dan teks Cerpen baik lisan maupun tulisan.</v>
      </c>
      <c r="Q33" s="39"/>
      <c r="R33" s="39" t="s">
        <v>8</v>
      </c>
      <c r="S33" s="18"/>
      <c r="T33" s="1">
        <v>86</v>
      </c>
      <c r="U33" s="1">
        <v>80</v>
      </c>
      <c r="V33" s="1">
        <v>82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>
        <v>82</v>
      </c>
      <c r="AI33" s="36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116144</v>
      </c>
      <c r="C34" s="19" t="s">
        <v>173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teks Eksplanasi, teks Ceramah, Teks Prosedur, dan teks cerpen baik lisan maupun tulisan.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Memiliki keterampilan menyusun teks Eksplanasi, teks Ceramah, teks Prosedur, dan teks Cerpen baik lisan maupun tulisan.</v>
      </c>
      <c r="Q34" s="39"/>
      <c r="R34" s="39" t="s">
        <v>8</v>
      </c>
      <c r="S34" s="18"/>
      <c r="T34" s="1">
        <v>88</v>
      </c>
      <c r="U34" s="1">
        <v>90</v>
      </c>
      <c r="V34" s="1">
        <v>88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89</v>
      </c>
      <c r="AH34" s="1">
        <v>87</v>
      </c>
      <c r="AI34" s="36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116159</v>
      </c>
      <c r="C35" s="19" t="s">
        <v>174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teks Eksplanasi, teks Ceramah, Teks Prosedur, dan teks cerpen baik lisan maupun tulisan.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Memiliki keterampilan menyusun teks Eksplanasi, teks Ceramah, teks Prosedur, dan teks Cerpen baik lisan maupun tulisan.</v>
      </c>
      <c r="Q35" s="39"/>
      <c r="R35" s="39" t="s">
        <v>8</v>
      </c>
      <c r="S35" s="18"/>
      <c r="T35" s="1">
        <v>84.77</v>
      </c>
      <c r="U35" s="1">
        <v>88</v>
      </c>
      <c r="V35" s="1">
        <v>87.25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82</v>
      </c>
      <c r="AH35" s="1">
        <v>92</v>
      </c>
      <c r="AI35" s="36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116174</v>
      </c>
      <c r="C36" s="19" t="s">
        <v>175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teks Eksplanasi, teks Ceramah, Teks Prosedur, dan teks cerpen baik lisan maupun tulisan.</v>
      </c>
      <c r="K36" s="28">
        <f t="shared" si="5"/>
        <v>85.9375</v>
      </c>
      <c r="L36" s="28" t="str">
        <f t="shared" si="6"/>
        <v>A</v>
      </c>
      <c r="M36" s="28">
        <f t="shared" si="7"/>
        <v>85.9375</v>
      </c>
      <c r="N36" s="28" t="str">
        <f t="shared" si="8"/>
        <v>A</v>
      </c>
      <c r="O36" s="36">
        <v>1</v>
      </c>
      <c r="P36" s="28" t="str">
        <f t="shared" si="9"/>
        <v>Memiliki keterampilan menyusun teks Eksplanasi, teks Ceramah, teks Prosedur, dan teks Cerpen baik lisan maupun tulisan.</v>
      </c>
      <c r="Q36" s="39"/>
      <c r="R36" s="39" t="s">
        <v>8</v>
      </c>
      <c r="S36" s="18"/>
      <c r="T36" s="1">
        <v>84.65</v>
      </c>
      <c r="U36" s="1">
        <v>88</v>
      </c>
      <c r="V36" s="1">
        <v>84</v>
      </c>
      <c r="W36" s="1">
        <v>85.49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81.75</v>
      </c>
      <c r="AH36" s="1">
        <v>89</v>
      </c>
      <c r="AI36" s="36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116189</v>
      </c>
      <c r="C37" s="19" t="s">
        <v>176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Memiliki keterampilan menyusun teks Ceramah, teks Prosedur, teks Cerpen baik lisan maupun tulisan, namun keterampilan menyusun teks Eksplanasi perlu ditingkatkan.</v>
      </c>
      <c r="Q37" s="39"/>
      <c r="R37" s="39" t="s">
        <v>8</v>
      </c>
      <c r="S37" s="18"/>
      <c r="T37" s="1">
        <v>79.58</v>
      </c>
      <c r="U37" s="1">
        <v>82</v>
      </c>
      <c r="V37" s="1">
        <v>89</v>
      </c>
      <c r="W37" s="1">
        <v>73.349999999999994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80</v>
      </c>
      <c r="AH37" s="1">
        <v>83</v>
      </c>
      <c r="AI37" s="36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116204</v>
      </c>
      <c r="C38" s="19" t="s">
        <v>177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teks Eksplanasi, teks Ceramah, Teks Prosedur, dan teks cerpen baik lisan maupun tulisan.</v>
      </c>
      <c r="K38" s="28">
        <f t="shared" si="5"/>
        <v>87.75</v>
      </c>
      <c r="L38" s="28" t="str">
        <f t="shared" si="6"/>
        <v>A</v>
      </c>
      <c r="M38" s="28">
        <f t="shared" si="7"/>
        <v>87.75</v>
      </c>
      <c r="N38" s="28" t="str">
        <f t="shared" si="8"/>
        <v>A</v>
      </c>
      <c r="O38" s="36">
        <v>1</v>
      </c>
      <c r="P38" s="28" t="str">
        <f t="shared" si="9"/>
        <v>Memiliki keterampilan menyusun teks Eksplanasi, teks Ceramah, teks Prosedur, dan teks Cerpen baik lisan maupun tulisan.</v>
      </c>
      <c r="Q38" s="39"/>
      <c r="R38" s="39" t="s">
        <v>8</v>
      </c>
      <c r="S38" s="18"/>
      <c r="T38" s="1">
        <v>86.62</v>
      </c>
      <c r="U38" s="1">
        <v>88.41</v>
      </c>
      <c r="V38" s="1">
        <v>86.5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89</v>
      </c>
      <c r="AH38" s="1">
        <v>88</v>
      </c>
      <c r="AI38" s="36">
        <v>89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116219</v>
      </c>
      <c r="C39" s="19" t="s">
        <v>178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2</v>
      </c>
      <c r="P39" s="28" t="str">
        <f t="shared" si="9"/>
        <v>Memiliki keterampilan menyusun teks Ceramah, teks Prosedur, teks Cerpen baik lisan maupun tulisan, namun keterampilan menyusun teks Eksplanasi perlu ditingkatkan.</v>
      </c>
      <c r="Q39" s="39"/>
      <c r="R39" s="39" t="s">
        <v>8</v>
      </c>
      <c r="S39" s="18"/>
      <c r="T39" s="1">
        <v>86.5</v>
      </c>
      <c r="U39" s="1">
        <v>78.180000000000007</v>
      </c>
      <c r="V39" s="1">
        <v>84.25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80</v>
      </c>
      <c r="AI39" s="1">
        <v>89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129286</v>
      </c>
      <c r="C40" s="19" t="s">
        <v>179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0" s="28">
        <f t="shared" si="5"/>
        <v>82.75</v>
      </c>
      <c r="L40" s="28" t="str">
        <f t="shared" si="6"/>
        <v>B</v>
      </c>
      <c r="M40" s="28">
        <f t="shared" si="7"/>
        <v>82.75</v>
      </c>
      <c r="N40" s="28" t="str">
        <f t="shared" si="8"/>
        <v>B</v>
      </c>
      <c r="O40" s="36">
        <v>2</v>
      </c>
      <c r="P40" s="28" t="str">
        <f t="shared" si="9"/>
        <v>Memiliki keterampilan menyusun teks Ceramah, teks Prosedur, teks Cerpen baik lisan maupun tulisan, namun keterampilan menyusun teks Eksplanasi perlu ditingkatkan.</v>
      </c>
      <c r="Q40" s="39"/>
      <c r="R40" s="39" t="s">
        <v>8</v>
      </c>
      <c r="S40" s="18"/>
      <c r="T40" s="1">
        <v>85</v>
      </c>
      <c r="U40" s="1">
        <v>76.95</v>
      </c>
      <c r="V40" s="1">
        <v>82.75</v>
      </c>
      <c r="W40" s="1">
        <v>82.98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80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116234</v>
      </c>
      <c r="C41" s="19" t="s">
        <v>180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teks Eksplanasi, teks Ceramah, Teks Prosedur, dan teks cerpen baik lisan maupun tulisan.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Memiliki keterampilan menyusun teks Eksplanasi, teks Ceramah, teks Prosedur, dan teks Cerpen baik lisan maupun tulisan.</v>
      </c>
      <c r="Q41" s="39"/>
      <c r="R41" s="39" t="s">
        <v>8</v>
      </c>
      <c r="S41" s="18"/>
      <c r="T41" s="1">
        <v>84.31</v>
      </c>
      <c r="U41" s="1">
        <v>88</v>
      </c>
      <c r="V41" s="1">
        <v>86.5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89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116249</v>
      </c>
      <c r="C42" s="19" t="s">
        <v>181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Eksplanasi, teks Ceramah, Teks Prosedur, dan teks cerpen baik lisan maupun tulisan.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Memiliki keterampilan menyusun teks Eksplanasi, teks Ceramah, teks Prosedur, dan teks Cerpen baik lisan maupun tulisan.</v>
      </c>
      <c r="Q42" s="39"/>
      <c r="R42" s="39" t="s">
        <v>8</v>
      </c>
      <c r="S42" s="18"/>
      <c r="T42" s="1">
        <v>88</v>
      </c>
      <c r="U42" s="1">
        <v>87.18</v>
      </c>
      <c r="V42" s="1">
        <v>89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90</v>
      </c>
      <c r="AH42" s="1">
        <v>88</v>
      </c>
      <c r="AI42" s="1">
        <v>89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116264</v>
      </c>
      <c r="C43" s="19" t="s">
        <v>182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teks Eksplanasi, teks Ceramah, Teks Prosedur, dan teks cerpen baik lisan maupun tulisan.</v>
      </c>
      <c r="K43" s="28">
        <f t="shared" si="5"/>
        <v>89.25</v>
      </c>
      <c r="L43" s="28" t="str">
        <f t="shared" si="6"/>
        <v>A</v>
      </c>
      <c r="M43" s="28">
        <f t="shared" si="7"/>
        <v>89.25</v>
      </c>
      <c r="N43" s="28" t="str">
        <f t="shared" si="8"/>
        <v>A</v>
      </c>
      <c r="O43" s="36">
        <v>1</v>
      </c>
      <c r="P43" s="28" t="str">
        <f t="shared" si="9"/>
        <v>Memiliki keterampilan menyusun teks Eksplanasi, teks Ceramah, teks Prosedur, dan teks Cerpen baik lisan maupun tulisan.</v>
      </c>
      <c r="Q43" s="39"/>
      <c r="R43" s="39" t="s">
        <v>8</v>
      </c>
      <c r="S43" s="18"/>
      <c r="T43" s="1">
        <v>88</v>
      </c>
      <c r="U43" s="1">
        <v>88</v>
      </c>
      <c r="V43" s="1">
        <v>90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87</v>
      </c>
      <c r="AH43" s="1">
        <v>90</v>
      </c>
      <c r="AI43" s="1">
        <v>92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116279</v>
      </c>
      <c r="C44" s="19" t="s">
        <v>183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teks Eksplanasi, teks Ceramah, Teks Prosedur, dan teks cerpen baik lisan maupun tulisan.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Memiliki keterampilan menyusun teks Eksplanasi, teks Ceramah, teks Prosedur, dan teks Cerpen baik lisan maupun tulisan.</v>
      </c>
      <c r="Q44" s="39"/>
      <c r="R44" s="39" t="s">
        <v>8</v>
      </c>
      <c r="S44" s="18"/>
      <c r="T44" s="1">
        <v>84.42</v>
      </c>
      <c r="U44" s="1">
        <v>88</v>
      </c>
      <c r="V44" s="1">
        <v>90</v>
      </c>
      <c r="W44" s="1">
        <v>89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89</v>
      </c>
      <c r="AH44" s="1">
        <v>88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116294</v>
      </c>
      <c r="C45" s="19" t="s">
        <v>184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5" s="28">
        <f t="shared" si="5"/>
        <v>82.833333333333329</v>
      </c>
      <c r="L45" s="28" t="str">
        <f t="shared" si="6"/>
        <v>B</v>
      </c>
      <c r="M45" s="28">
        <f t="shared" si="7"/>
        <v>82.833333333333329</v>
      </c>
      <c r="N45" s="28" t="str">
        <f t="shared" si="8"/>
        <v>B</v>
      </c>
      <c r="O45" s="36">
        <v>2</v>
      </c>
      <c r="P45" s="28" t="str">
        <f t="shared" si="9"/>
        <v>Memiliki keterampilan menyusun teks Ceramah, teks Prosedur, teks Cerpen baik lisan maupun tulisan, namun keterampilan menyusun teks Eksplanasi perlu ditingkatkan.</v>
      </c>
      <c r="Q45" s="39"/>
      <c r="R45" s="39" t="s">
        <v>8</v>
      </c>
      <c r="S45" s="18"/>
      <c r="T45" s="1">
        <v>81.31</v>
      </c>
      <c r="U45" s="1">
        <v>86</v>
      </c>
      <c r="V45" s="1">
        <v>89</v>
      </c>
      <c r="W45" s="1">
        <v>76.7</v>
      </c>
      <c r="X45" s="1"/>
      <c r="Y45" s="1"/>
      <c r="Z45" s="1"/>
      <c r="AA45" s="1"/>
      <c r="AB45" s="1"/>
      <c r="AC45" s="1"/>
      <c r="AD45" s="1"/>
      <c r="AE45" s="18"/>
      <c r="AF45" s="1">
        <v>84.333333333333329</v>
      </c>
      <c r="AG45" s="1">
        <v>80</v>
      </c>
      <c r="AH45" s="1">
        <v>82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116309</v>
      </c>
      <c r="C46" s="19" t="s">
        <v>185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teks Eksplanasi, teks Ceramah, Teks Prosedur, dan teks cerpen baik lisan maupun tulisan.</v>
      </c>
      <c r="K46" s="28">
        <f t="shared" si="5"/>
        <v>87.5</v>
      </c>
      <c r="L46" s="28" t="str">
        <f t="shared" si="6"/>
        <v>A</v>
      </c>
      <c r="M46" s="28">
        <f t="shared" si="7"/>
        <v>87.5</v>
      </c>
      <c r="N46" s="28" t="str">
        <f t="shared" si="8"/>
        <v>A</v>
      </c>
      <c r="O46" s="36">
        <v>1</v>
      </c>
      <c r="P46" s="28" t="str">
        <f t="shared" si="9"/>
        <v>Memiliki keterampilan menyusun teks Eksplanasi, teks Ceramah, teks Prosedur, dan teks Cerpen baik lisan maupun tulisan.</v>
      </c>
      <c r="Q46" s="39"/>
      <c r="R46" s="39" t="s">
        <v>8</v>
      </c>
      <c r="S46" s="18"/>
      <c r="T46" s="1">
        <v>89</v>
      </c>
      <c r="U46" s="1">
        <v>89</v>
      </c>
      <c r="V46" s="1">
        <v>88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90</v>
      </c>
      <c r="AH46" s="1">
        <v>85</v>
      </c>
      <c r="AI46" s="1">
        <v>87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49" priority="9" operator="between">
      <formula>($C$4-1)</formula>
      <formula>1</formula>
    </cfRule>
  </conditionalFormatting>
  <conditionalFormatting sqref="E12">
    <cfRule type="cellIs" dxfId="348" priority="10" operator="between">
      <formula>($C$4-1)</formula>
      <formula>1</formula>
    </cfRule>
  </conditionalFormatting>
  <conditionalFormatting sqref="E13">
    <cfRule type="cellIs" dxfId="347" priority="11" operator="between">
      <formula>($C$4-1)</formula>
      <formula>1</formula>
    </cfRule>
  </conditionalFormatting>
  <conditionalFormatting sqref="E14">
    <cfRule type="cellIs" dxfId="346" priority="12" operator="between">
      <formula>($C$4-1)</formula>
      <formula>1</formula>
    </cfRule>
  </conditionalFormatting>
  <conditionalFormatting sqref="E15">
    <cfRule type="cellIs" dxfId="345" priority="13" operator="between">
      <formula>($C$4-1)</formula>
      <formula>1</formula>
    </cfRule>
  </conditionalFormatting>
  <conditionalFormatting sqref="E16">
    <cfRule type="cellIs" dxfId="344" priority="14" operator="between">
      <formula>($C$4-1)</formula>
      <formula>1</formula>
    </cfRule>
  </conditionalFormatting>
  <conditionalFormatting sqref="E17">
    <cfRule type="cellIs" dxfId="343" priority="15" operator="between">
      <formula>($C$4-1)</formula>
      <formula>1</formula>
    </cfRule>
  </conditionalFormatting>
  <conditionalFormatting sqref="E18">
    <cfRule type="cellIs" dxfId="342" priority="16" operator="between">
      <formula>($C$4-1)</formula>
      <formula>1</formula>
    </cfRule>
  </conditionalFormatting>
  <conditionalFormatting sqref="E19">
    <cfRule type="cellIs" dxfId="341" priority="17" operator="between">
      <formula>($C$4-1)</formula>
      <formula>1</formula>
    </cfRule>
  </conditionalFormatting>
  <conditionalFormatting sqref="E20">
    <cfRule type="cellIs" dxfId="340" priority="18" operator="between">
      <formula>($C$4-1)</formula>
      <formula>1</formula>
    </cfRule>
  </conditionalFormatting>
  <conditionalFormatting sqref="E21">
    <cfRule type="cellIs" dxfId="339" priority="19" operator="between">
      <formula>($C$4-1)</formula>
      <formula>1</formula>
    </cfRule>
  </conditionalFormatting>
  <conditionalFormatting sqref="E22">
    <cfRule type="cellIs" dxfId="338" priority="20" operator="between">
      <formula>($C$4-1)</formula>
      <formula>1</formula>
    </cfRule>
  </conditionalFormatting>
  <conditionalFormatting sqref="E23">
    <cfRule type="cellIs" dxfId="337" priority="21" operator="between">
      <formula>($C$4-1)</formula>
      <formula>1</formula>
    </cfRule>
  </conditionalFormatting>
  <conditionalFormatting sqref="E24">
    <cfRule type="cellIs" dxfId="336" priority="22" operator="between">
      <formula>($C$4-1)</formula>
      <formula>1</formula>
    </cfRule>
  </conditionalFormatting>
  <conditionalFormatting sqref="E25">
    <cfRule type="cellIs" dxfId="335" priority="23" operator="between">
      <formula>($C$4-1)</formula>
      <formula>1</formula>
    </cfRule>
  </conditionalFormatting>
  <conditionalFormatting sqref="E26">
    <cfRule type="cellIs" dxfId="334" priority="24" operator="between">
      <formula>($C$4-1)</formula>
      <formula>1</formula>
    </cfRule>
  </conditionalFormatting>
  <conditionalFormatting sqref="E27">
    <cfRule type="cellIs" dxfId="333" priority="25" operator="between">
      <formula>($C$4-1)</formula>
      <formula>1</formula>
    </cfRule>
  </conditionalFormatting>
  <conditionalFormatting sqref="E28">
    <cfRule type="cellIs" dxfId="332" priority="26" operator="between">
      <formula>($C$4-1)</formula>
      <formula>1</formula>
    </cfRule>
  </conditionalFormatting>
  <conditionalFormatting sqref="E29">
    <cfRule type="cellIs" dxfId="331" priority="27" operator="between">
      <formula>($C$4-1)</formula>
      <formula>1</formula>
    </cfRule>
  </conditionalFormatting>
  <conditionalFormatting sqref="E30">
    <cfRule type="cellIs" dxfId="330" priority="28" operator="between">
      <formula>($C$4-1)</formula>
      <formula>1</formula>
    </cfRule>
  </conditionalFormatting>
  <conditionalFormatting sqref="E31">
    <cfRule type="cellIs" dxfId="329" priority="29" operator="between">
      <formula>($C$4-1)</formula>
      <formula>1</formula>
    </cfRule>
  </conditionalFormatting>
  <conditionalFormatting sqref="E32">
    <cfRule type="cellIs" dxfId="328" priority="30" operator="between">
      <formula>($C$4-1)</formula>
      <formula>1</formula>
    </cfRule>
  </conditionalFormatting>
  <conditionalFormatting sqref="E33">
    <cfRule type="cellIs" dxfId="327" priority="31" operator="between">
      <formula>($C$4-1)</formula>
      <formula>1</formula>
    </cfRule>
  </conditionalFormatting>
  <conditionalFormatting sqref="E34">
    <cfRule type="cellIs" dxfId="326" priority="32" operator="between">
      <formula>($C$4-1)</formula>
      <formula>1</formula>
    </cfRule>
  </conditionalFormatting>
  <conditionalFormatting sqref="E35">
    <cfRule type="cellIs" dxfId="325" priority="33" operator="between">
      <formula>($C$4-1)</formula>
      <formula>1</formula>
    </cfRule>
  </conditionalFormatting>
  <conditionalFormatting sqref="E36">
    <cfRule type="cellIs" dxfId="324" priority="34" operator="between">
      <formula>($C$4-1)</formula>
      <formula>1</formula>
    </cfRule>
  </conditionalFormatting>
  <conditionalFormatting sqref="E37">
    <cfRule type="cellIs" dxfId="323" priority="35" operator="between">
      <formula>($C$4-1)</formula>
      <formula>1</formula>
    </cfRule>
  </conditionalFormatting>
  <conditionalFormatting sqref="E38">
    <cfRule type="cellIs" dxfId="322" priority="36" operator="between">
      <formula>($C$4-1)</formula>
      <formula>1</formula>
    </cfRule>
  </conditionalFormatting>
  <conditionalFormatting sqref="E39">
    <cfRule type="cellIs" dxfId="321" priority="37" operator="between">
      <formula>($C$4-1)</formula>
      <formula>1</formula>
    </cfRule>
  </conditionalFormatting>
  <conditionalFormatting sqref="E40">
    <cfRule type="cellIs" dxfId="320" priority="38" operator="between">
      <formula>($C$4-1)</formula>
      <formula>1</formula>
    </cfRule>
  </conditionalFormatting>
  <conditionalFormatting sqref="E41">
    <cfRule type="cellIs" dxfId="319" priority="39" operator="between">
      <formula>($C$4-1)</formula>
      <formula>1</formula>
    </cfRule>
  </conditionalFormatting>
  <conditionalFormatting sqref="E42">
    <cfRule type="cellIs" dxfId="318" priority="40" operator="between">
      <formula>($C$4-1)</formula>
      <formula>1</formula>
    </cfRule>
  </conditionalFormatting>
  <conditionalFormatting sqref="E43">
    <cfRule type="cellIs" dxfId="317" priority="41" operator="between">
      <formula>($C$4-1)</formula>
      <formula>1</formula>
    </cfRule>
  </conditionalFormatting>
  <conditionalFormatting sqref="E44">
    <cfRule type="cellIs" dxfId="316" priority="42" operator="between">
      <formula>($C$4-1)</formula>
      <formula>1</formula>
    </cfRule>
  </conditionalFormatting>
  <conditionalFormatting sqref="E45">
    <cfRule type="cellIs" dxfId="315" priority="43" operator="between">
      <formula>($C$4-1)</formula>
      <formula>1</formula>
    </cfRule>
  </conditionalFormatting>
  <conditionalFormatting sqref="E46">
    <cfRule type="cellIs" dxfId="314" priority="44" operator="between">
      <formula>($C$4-1)</formula>
      <formula>1</formula>
    </cfRule>
  </conditionalFormatting>
  <conditionalFormatting sqref="E47">
    <cfRule type="cellIs" dxfId="313" priority="45" operator="between">
      <formula>($C$4-1)</formula>
      <formula>1</formula>
    </cfRule>
  </conditionalFormatting>
  <conditionalFormatting sqref="E48">
    <cfRule type="cellIs" dxfId="312" priority="46" operator="between">
      <formula>($C$4-1)</formula>
      <formula>1</formula>
    </cfRule>
  </conditionalFormatting>
  <conditionalFormatting sqref="E49">
    <cfRule type="cellIs" dxfId="311" priority="47" operator="between">
      <formula>($C$4-1)</formula>
      <formula>1</formula>
    </cfRule>
  </conditionalFormatting>
  <conditionalFormatting sqref="E50">
    <cfRule type="cellIs" dxfId="310" priority="48" operator="between">
      <formula>($C$4-1)</formula>
      <formula>1</formula>
    </cfRule>
  </conditionalFormatting>
  <conditionalFormatting sqref="G11">
    <cfRule type="cellIs" dxfId="309" priority="49" operator="between">
      <formula>($C$4-1)</formula>
      <formula>1</formula>
    </cfRule>
  </conditionalFormatting>
  <conditionalFormatting sqref="G12">
    <cfRule type="cellIs" dxfId="308" priority="50" operator="between">
      <formula>($C$4-1)</formula>
      <formula>1</formula>
    </cfRule>
  </conditionalFormatting>
  <conditionalFormatting sqref="G13">
    <cfRule type="cellIs" dxfId="307" priority="51" operator="between">
      <formula>($C$4-1)</formula>
      <formula>1</formula>
    </cfRule>
  </conditionalFormatting>
  <conditionalFormatting sqref="G14">
    <cfRule type="cellIs" dxfId="306" priority="52" operator="between">
      <formula>($C$4-1)</formula>
      <formula>1</formula>
    </cfRule>
  </conditionalFormatting>
  <conditionalFormatting sqref="G15">
    <cfRule type="cellIs" dxfId="305" priority="53" operator="between">
      <formula>($C$4-1)</formula>
      <formula>1</formula>
    </cfRule>
  </conditionalFormatting>
  <conditionalFormatting sqref="G16">
    <cfRule type="cellIs" dxfId="304" priority="54" operator="between">
      <formula>($C$4-1)</formula>
      <formula>1</formula>
    </cfRule>
  </conditionalFormatting>
  <conditionalFormatting sqref="G17">
    <cfRule type="cellIs" dxfId="303" priority="55" operator="between">
      <formula>($C$4-1)</formula>
      <formula>1</formula>
    </cfRule>
  </conditionalFormatting>
  <conditionalFormatting sqref="G18">
    <cfRule type="cellIs" dxfId="302" priority="56" operator="between">
      <formula>($C$4-1)</formula>
      <formula>1</formula>
    </cfRule>
  </conditionalFormatting>
  <conditionalFormatting sqref="G19">
    <cfRule type="cellIs" dxfId="301" priority="57" operator="between">
      <formula>($C$4-1)</formula>
      <formula>1</formula>
    </cfRule>
  </conditionalFormatting>
  <conditionalFormatting sqref="G20">
    <cfRule type="cellIs" dxfId="300" priority="58" operator="between">
      <formula>($C$4-1)</formula>
      <formula>1</formula>
    </cfRule>
  </conditionalFormatting>
  <conditionalFormatting sqref="G21">
    <cfRule type="cellIs" dxfId="299" priority="59" operator="between">
      <formula>($C$4-1)</formula>
      <formula>1</formula>
    </cfRule>
  </conditionalFormatting>
  <conditionalFormatting sqref="G22">
    <cfRule type="cellIs" dxfId="298" priority="60" operator="between">
      <formula>($C$4-1)</formula>
      <formula>1</formula>
    </cfRule>
  </conditionalFormatting>
  <conditionalFormatting sqref="G23">
    <cfRule type="cellIs" dxfId="297" priority="61" operator="between">
      <formula>($C$4-1)</formula>
      <formula>1</formula>
    </cfRule>
  </conditionalFormatting>
  <conditionalFormatting sqref="G24">
    <cfRule type="cellIs" dxfId="296" priority="62" operator="between">
      <formula>($C$4-1)</formula>
      <formula>1</formula>
    </cfRule>
  </conditionalFormatting>
  <conditionalFormatting sqref="G25">
    <cfRule type="cellIs" dxfId="295" priority="63" operator="between">
      <formula>($C$4-1)</formula>
      <formula>1</formula>
    </cfRule>
  </conditionalFormatting>
  <conditionalFormatting sqref="G26">
    <cfRule type="cellIs" dxfId="294" priority="64" operator="between">
      <formula>($C$4-1)</formula>
      <formula>1</formula>
    </cfRule>
  </conditionalFormatting>
  <conditionalFormatting sqref="G27">
    <cfRule type="cellIs" dxfId="293" priority="65" operator="between">
      <formula>($C$4-1)</formula>
      <formula>1</formula>
    </cfRule>
  </conditionalFormatting>
  <conditionalFormatting sqref="G28">
    <cfRule type="cellIs" dxfId="292" priority="66" operator="between">
      <formula>($C$4-1)</formula>
      <formula>1</formula>
    </cfRule>
  </conditionalFormatting>
  <conditionalFormatting sqref="G29">
    <cfRule type="cellIs" dxfId="291" priority="67" operator="between">
      <formula>($C$4-1)</formula>
      <formula>1</formula>
    </cfRule>
  </conditionalFormatting>
  <conditionalFormatting sqref="G30">
    <cfRule type="cellIs" dxfId="290" priority="68" operator="between">
      <formula>($C$4-1)</formula>
      <formula>1</formula>
    </cfRule>
  </conditionalFormatting>
  <conditionalFormatting sqref="G31">
    <cfRule type="cellIs" dxfId="289" priority="69" operator="between">
      <formula>($C$4-1)</formula>
      <formula>1</formula>
    </cfRule>
  </conditionalFormatting>
  <conditionalFormatting sqref="G32">
    <cfRule type="cellIs" dxfId="288" priority="70" operator="between">
      <formula>($C$4-1)</formula>
      <formula>1</formula>
    </cfRule>
  </conditionalFormatting>
  <conditionalFormatting sqref="G33">
    <cfRule type="cellIs" dxfId="287" priority="71" operator="between">
      <formula>($C$4-1)</formula>
      <formula>1</formula>
    </cfRule>
  </conditionalFormatting>
  <conditionalFormatting sqref="G34">
    <cfRule type="cellIs" dxfId="286" priority="72" operator="between">
      <formula>($C$4-1)</formula>
      <formula>1</formula>
    </cfRule>
  </conditionalFormatting>
  <conditionalFormatting sqref="G35">
    <cfRule type="cellIs" dxfId="285" priority="73" operator="between">
      <formula>($C$4-1)</formula>
      <formula>1</formula>
    </cfRule>
  </conditionalFormatting>
  <conditionalFormatting sqref="G36">
    <cfRule type="cellIs" dxfId="284" priority="74" operator="between">
      <formula>($C$4-1)</formula>
      <formula>1</formula>
    </cfRule>
  </conditionalFormatting>
  <conditionalFormatting sqref="G37">
    <cfRule type="cellIs" dxfId="283" priority="75" operator="between">
      <formula>($C$4-1)</formula>
      <formula>1</formula>
    </cfRule>
  </conditionalFormatting>
  <conditionalFormatting sqref="G38">
    <cfRule type="cellIs" dxfId="282" priority="76" operator="between">
      <formula>($C$4-1)</formula>
      <formula>1</formula>
    </cfRule>
  </conditionalFormatting>
  <conditionalFormatting sqref="G39">
    <cfRule type="cellIs" dxfId="281" priority="77" operator="between">
      <formula>($C$4-1)</formula>
      <formula>1</formula>
    </cfRule>
  </conditionalFormatting>
  <conditionalFormatting sqref="G40">
    <cfRule type="cellIs" dxfId="280" priority="78" operator="between">
      <formula>($C$4-1)</formula>
      <formula>1</formula>
    </cfRule>
  </conditionalFormatting>
  <conditionalFormatting sqref="G41">
    <cfRule type="cellIs" dxfId="279" priority="79" operator="between">
      <formula>($C$4-1)</formula>
      <formula>1</formula>
    </cfRule>
  </conditionalFormatting>
  <conditionalFormatting sqref="G42">
    <cfRule type="cellIs" dxfId="278" priority="80" operator="between">
      <formula>($C$4-1)</formula>
      <formula>1</formula>
    </cfRule>
  </conditionalFormatting>
  <conditionalFormatting sqref="G43">
    <cfRule type="cellIs" dxfId="277" priority="81" operator="between">
      <formula>($C$4-1)</formula>
      <formula>1</formula>
    </cfRule>
  </conditionalFormatting>
  <conditionalFormatting sqref="G44">
    <cfRule type="cellIs" dxfId="276" priority="82" operator="between">
      <formula>($C$4-1)</formula>
      <formula>1</formula>
    </cfRule>
  </conditionalFormatting>
  <conditionalFormatting sqref="G45">
    <cfRule type="cellIs" dxfId="275" priority="83" operator="between">
      <formula>($C$4-1)</formula>
      <formula>1</formula>
    </cfRule>
  </conditionalFormatting>
  <conditionalFormatting sqref="G46">
    <cfRule type="cellIs" dxfId="274" priority="84" operator="between">
      <formula>($C$4-1)</formula>
      <formula>1</formula>
    </cfRule>
  </conditionalFormatting>
  <conditionalFormatting sqref="G47">
    <cfRule type="cellIs" dxfId="273" priority="85" operator="between">
      <formula>($C$4-1)</formula>
      <formula>1</formula>
    </cfRule>
  </conditionalFormatting>
  <conditionalFormatting sqref="G48">
    <cfRule type="cellIs" dxfId="272" priority="86" operator="between">
      <formula>($C$4-1)</formula>
      <formula>1</formula>
    </cfRule>
  </conditionalFormatting>
  <conditionalFormatting sqref="G49">
    <cfRule type="cellIs" dxfId="271" priority="87" operator="between">
      <formula>($C$4-1)</formula>
      <formula>1</formula>
    </cfRule>
  </conditionalFormatting>
  <conditionalFormatting sqref="G50">
    <cfRule type="cellIs" dxfId="270" priority="88" operator="between">
      <formula>($C$4-1)</formula>
      <formula>1</formula>
    </cfRule>
  </conditionalFormatting>
  <conditionalFormatting sqref="K11">
    <cfRule type="cellIs" dxfId="269" priority="89" operator="between">
      <formula>($C$4-1)</formula>
      <formula>1</formula>
    </cfRule>
  </conditionalFormatting>
  <conditionalFormatting sqref="K12">
    <cfRule type="cellIs" dxfId="268" priority="90" operator="between">
      <formula>($C$4-1)</formula>
      <formula>1</formula>
    </cfRule>
  </conditionalFormatting>
  <conditionalFormatting sqref="K13">
    <cfRule type="cellIs" dxfId="267" priority="91" operator="between">
      <formula>($C$4-1)</formula>
      <formula>1</formula>
    </cfRule>
  </conditionalFormatting>
  <conditionalFormatting sqref="K14">
    <cfRule type="cellIs" dxfId="266" priority="92" operator="between">
      <formula>($C$4-1)</formula>
      <formula>1</formula>
    </cfRule>
  </conditionalFormatting>
  <conditionalFormatting sqref="K15">
    <cfRule type="cellIs" dxfId="265" priority="93" operator="between">
      <formula>($C$4-1)</formula>
      <formula>1</formula>
    </cfRule>
  </conditionalFormatting>
  <conditionalFormatting sqref="K16">
    <cfRule type="cellIs" dxfId="264" priority="94" operator="between">
      <formula>($C$4-1)</formula>
      <formula>1</formula>
    </cfRule>
  </conditionalFormatting>
  <conditionalFormatting sqref="K17">
    <cfRule type="cellIs" dxfId="263" priority="95" operator="between">
      <formula>($C$4-1)</formula>
      <formula>1</formula>
    </cfRule>
  </conditionalFormatting>
  <conditionalFormatting sqref="K18">
    <cfRule type="cellIs" dxfId="262" priority="96" operator="between">
      <formula>($C$4-1)</formula>
      <formula>1</formula>
    </cfRule>
  </conditionalFormatting>
  <conditionalFormatting sqref="K19">
    <cfRule type="cellIs" dxfId="261" priority="97" operator="between">
      <formula>($C$4-1)</formula>
      <formula>1</formula>
    </cfRule>
  </conditionalFormatting>
  <conditionalFormatting sqref="K20">
    <cfRule type="cellIs" dxfId="260" priority="98" operator="between">
      <formula>($C$4-1)</formula>
      <formula>1</formula>
    </cfRule>
  </conditionalFormatting>
  <conditionalFormatting sqref="K21">
    <cfRule type="cellIs" dxfId="259" priority="99" operator="between">
      <formula>($C$4-1)</formula>
      <formula>1</formula>
    </cfRule>
  </conditionalFormatting>
  <conditionalFormatting sqref="K22">
    <cfRule type="cellIs" dxfId="258" priority="100" operator="between">
      <formula>($C$4-1)</formula>
      <formula>1</formula>
    </cfRule>
  </conditionalFormatting>
  <conditionalFormatting sqref="K23">
    <cfRule type="cellIs" dxfId="257" priority="101" operator="between">
      <formula>($C$4-1)</formula>
      <formula>1</formula>
    </cfRule>
  </conditionalFormatting>
  <conditionalFormatting sqref="K24">
    <cfRule type="cellIs" dxfId="256" priority="102" operator="between">
      <formula>($C$4-1)</formula>
      <formula>1</formula>
    </cfRule>
  </conditionalFormatting>
  <conditionalFormatting sqref="K25">
    <cfRule type="cellIs" dxfId="255" priority="103" operator="between">
      <formula>($C$4-1)</formula>
      <formula>1</formula>
    </cfRule>
  </conditionalFormatting>
  <conditionalFormatting sqref="K26">
    <cfRule type="cellIs" dxfId="254" priority="104" operator="between">
      <formula>($C$4-1)</formula>
      <formula>1</formula>
    </cfRule>
  </conditionalFormatting>
  <conditionalFormatting sqref="K27">
    <cfRule type="cellIs" dxfId="253" priority="105" operator="between">
      <formula>($C$4-1)</formula>
      <formula>1</formula>
    </cfRule>
  </conditionalFormatting>
  <conditionalFormatting sqref="K28">
    <cfRule type="cellIs" dxfId="252" priority="106" operator="between">
      <formula>($C$4-1)</formula>
      <formula>1</formula>
    </cfRule>
  </conditionalFormatting>
  <conditionalFormatting sqref="K29">
    <cfRule type="cellIs" dxfId="251" priority="107" operator="between">
      <formula>($C$4-1)</formula>
      <formula>1</formula>
    </cfRule>
  </conditionalFormatting>
  <conditionalFormatting sqref="K30">
    <cfRule type="cellIs" dxfId="250" priority="108" operator="between">
      <formula>($C$4-1)</formula>
      <formula>1</formula>
    </cfRule>
  </conditionalFormatting>
  <conditionalFormatting sqref="K31">
    <cfRule type="cellIs" dxfId="249" priority="109" operator="between">
      <formula>($C$4-1)</formula>
      <formula>1</formula>
    </cfRule>
  </conditionalFormatting>
  <conditionalFormatting sqref="K32">
    <cfRule type="cellIs" dxfId="248" priority="110" operator="between">
      <formula>($C$4-1)</formula>
      <formula>1</formula>
    </cfRule>
  </conditionalFormatting>
  <conditionalFormatting sqref="K33">
    <cfRule type="cellIs" dxfId="247" priority="111" operator="between">
      <formula>($C$4-1)</formula>
      <formula>1</formula>
    </cfRule>
  </conditionalFormatting>
  <conditionalFormatting sqref="K34">
    <cfRule type="cellIs" dxfId="246" priority="112" operator="between">
      <formula>($C$4-1)</formula>
      <formula>1</formula>
    </cfRule>
  </conditionalFormatting>
  <conditionalFormatting sqref="K35">
    <cfRule type="cellIs" dxfId="245" priority="113" operator="between">
      <formula>($C$4-1)</formula>
      <formula>1</formula>
    </cfRule>
  </conditionalFormatting>
  <conditionalFormatting sqref="K36">
    <cfRule type="cellIs" dxfId="244" priority="114" operator="between">
      <formula>($C$4-1)</formula>
      <formula>1</formula>
    </cfRule>
  </conditionalFormatting>
  <conditionalFormatting sqref="K37">
    <cfRule type="cellIs" dxfId="243" priority="115" operator="between">
      <formula>($C$4-1)</formula>
      <formula>1</formula>
    </cfRule>
  </conditionalFormatting>
  <conditionalFormatting sqref="K38">
    <cfRule type="cellIs" dxfId="242" priority="116" operator="between">
      <formula>($C$4-1)</formula>
      <formula>1</formula>
    </cfRule>
  </conditionalFormatting>
  <conditionalFormatting sqref="K39">
    <cfRule type="cellIs" dxfId="241" priority="117" operator="between">
      <formula>($C$4-1)</formula>
      <formula>1</formula>
    </cfRule>
  </conditionalFormatting>
  <conditionalFormatting sqref="K40">
    <cfRule type="cellIs" dxfId="240" priority="118" operator="between">
      <formula>($C$4-1)</formula>
      <formula>1</formula>
    </cfRule>
  </conditionalFormatting>
  <conditionalFormatting sqref="K41">
    <cfRule type="cellIs" dxfId="239" priority="119" operator="between">
      <formula>($C$4-1)</formula>
      <formula>1</formula>
    </cfRule>
  </conditionalFormatting>
  <conditionalFormatting sqref="K42">
    <cfRule type="cellIs" dxfId="238" priority="120" operator="between">
      <formula>($C$4-1)</formula>
      <formula>1</formula>
    </cfRule>
  </conditionalFormatting>
  <conditionalFormatting sqref="K43">
    <cfRule type="cellIs" dxfId="237" priority="121" operator="between">
      <formula>($C$4-1)</formula>
      <formula>1</formula>
    </cfRule>
  </conditionalFormatting>
  <conditionalFormatting sqref="K44">
    <cfRule type="cellIs" dxfId="236" priority="122" operator="between">
      <formula>($C$4-1)</formula>
      <formula>1</formula>
    </cfRule>
  </conditionalFormatting>
  <conditionalFormatting sqref="K45">
    <cfRule type="cellIs" dxfId="235" priority="123" operator="between">
      <formula>($C$4-1)</formula>
      <formula>1</formula>
    </cfRule>
  </conditionalFormatting>
  <conditionalFormatting sqref="K46">
    <cfRule type="cellIs" dxfId="234" priority="124" operator="between">
      <formula>($C$4-1)</formula>
      <formula>1</formula>
    </cfRule>
  </conditionalFormatting>
  <conditionalFormatting sqref="K47">
    <cfRule type="cellIs" dxfId="233" priority="125" operator="between">
      <formula>($C$4-1)</formula>
      <formula>1</formula>
    </cfRule>
  </conditionalFormatting>
  <conditionalFormatting sqref="K48">
    <cfRule type="cellIs" dxfId="232" priority="126" operator="between">
      <formula>($C$4-1)</formula>
      <formula>1</formula>
    </cfRule>
  </conditionalFormatting>
  <conditionalFormatting sqref="K49">
    <cfRule type="cellIs" dxfId="231" priority="127" operator="between">
      <formula>($C$4-1)</formula>
      <formula>1</formula>
    </cfRule>
  </conditionalFormatting>
  <conditionalFormatting sqref="K50">
    <cfRule type="cellIs" dxfId="230" priority="128" operator="between">
      <formula>($C$4-1)</formula>
      <formula>1</formula>
    </cfRule>
  </conditionalFormatting>
  <conditionalFormatting sqref="M11">
    <cfRule type="cellIs" dxfId="229" priority="129" operator="between">
      <formula>($C$4-1)</formula>
      <formula>1</formula>
    </cfRule>
  </conditionalFormatting>
  <conditionalFormatting sqref="M12">
    <cfRule type="cellIs" dxfId="228" priority="130" operator="between">
      <formula>($C$4-1)</formula>
      <formula>1</formula>
    </cfRule>
  </conditionalFormatting>
  <conditionalFormatting sqref="M13">
    <cfRule type="cellIs" dxfId="227" priority="131" operator="between">
      <formula>($C$4-1)</formula>
      <formula>1</formula>
    </cfRule>
  </conditionalFormatting>
  <conditionalFormatting sqref="M14">
    <cfRule type="cellIs" dxfId="226" priority="132" operator="between">
      <formula>($C$4-1)</formula>
      <formula>1</formula>
    </cfRule>
  </conditionalFormatting>
  <conditionalFormatting sqref="M15">
    <cfRule type="cellIs" dxfId="225" priority="133" operator="between">
      <formula>($C$4-1)</formula>
      <formula>1</formula>
    </cfRule>
  </conditionalFormatting>
  <conditionalFormatting sqref="M16">
    <cfRule type="cellIs" dxfId="224" priority="134" operator="between">
      <formula>($C$4-1)</formula>
      <formula>1</formula>
    </cfRule>
  </conditionalFormatting>
  <conditionalFormatting sqref="M17">
    <cfRule type="cellIs" dxfId="223" priority="135" operator="between">
      <formula>($C$4-1)</formula>
      <formula>1</formula>
    </cfRule>
  </conditionalFormatting>
  <conditionalFormatting sqref="M18">
    <cfRule type="cellIs" dxfId="222" priority="136" operator="between">
      <formula>($C$4-1)</formula>
      <formula>1</formula>
    </cfRule>
  </conditionalFormatting>
  <conditionalFormatting sqref="M19">
    <cfRule type="cellIs" dxfId="221" priority="137" operator="between">
      <formula>($C$4-1)</formula>
      <formula>1</formula>
    </cfRule>
  </conditionalFormatting>
  <conditionalFormatting sqref="M20">
    <cfRule type="cellIs" dxfId="220" priority="138" operator="between">
      <formula>($C$4-1)</formula>
      <formula>1</formula>
    </cfRule>
  </conditionalFormatting>
  <conditionalFormatting sqref="M21">
    <cfRule type="cellIs" dxfId="219" priority="139" operator="between">
      <formula>($C$4-1)</formula>
      <formula>1</formula>
    </cfRule>
  </conditionalFormatting>
  <conditionalFormatting sqref="M22">
    <cfRule type="cellIs" dxfId="218" priority="140" operator="between">
      <formula>($C$4-1)</formula>
      <formula>1</formula>
    </cfRule>
  </conditionalFormatting>
  <conditionalFormatting sqref="M23">
    <cfRule type="cellIs" dxfId="217" priority="141" operator="between">
      <formula>($C$4-1)</formula>
      <formula>1</formula>
    </cfRule>
  </conditionalFormatting>
  <conditionalFormatting sqref="M24">
    <cfRule type="cellIs" dxfId="216" priority="142" operator="between">
      <formula>($C$4-1)</formula>
      <formula>1</formula>
    </cfRule>
  </conditionalFormatting>
  <conditionalFormatting sqref="M25">
    <cfRule type="cellIs" dxfId="215" priority="143" operator="between">
      <formula>($C$4-1)</formula>
      <formula>1</formula>
    </cfRule>
  </conditionalFormatting>
  <conditionalFormatting sqref="M26">
    <cfRule type="cellIs" dxfId="214" priority="144" operator="between">
      <formula>($C$4-1)</formula>
      <formula>1</formula>
    </cfRule>
  </conditionalFormatting>
  <conditionalFormatting sqref="M27">
    <cfRule type="cellIs" dxfId="213" priority="145" operator="between">
      <formula>($C$4-1)</formula>
      <formula>1</formula>
    </cfRule>
  </conditionalFormatting>
  <conditionalFormatting sqref="M28">
    <cfRule type="cellIs" dxfId="212" priority="146" operator="between">
      <formula>($C$4-1)</formula>
      <formula>1</formula>
    </cfRule>
  </conditionalFormatting>
  <conditionalFormatting sqref="M29">
    <cfRule type="cellIs" dxfId="211" priority="147" operator="between">
      <formula>($C$4-1)</formula>
      <formula>1</formula>
    </cfRule>
  </conditionalFormatting>
  <conditionalFormatting sqref="M30">
    <cfRule type="cellIs" dxfId="210" priority="148" operator="between">
      <formula>($C$4-1)</formula>
      <formula>1</formula>
    </cfRule>
  </conditionalFormatting>
  <conditionalFormatting sqref="M31">
    <cfRule type="cellIs" dxfId="209" priority="149" operator="between">
      <formula>($C$4-1)</formula>
      <formula>1</formula>
    </cfRule>
  </conditionalFormatting>
  <conditionalFormatting sqref="M32">
    <cfRule type="cellIs" dxfId="208" priority="150" operator="between">
      <formula>($C$4-1)</formula>
      <formula>1</formula>
    </cfRule>
  </conditionalFormatting>
  <conditionalFormatting sqref="M33">
    <cfRule type="cellIs" dxfId="207" priority="151" operator="between">
      <formula>($C$4-1)</formula>
      <formula>1</formula>
    </cfRule>
  </conditionalFormatting>
  <conditionalFormatting sqref="M34">
    <cfRule type="cellIs" dxfId="206" priority="152" operator="between">
      <formula>($C$4-1)</formula>
      <formula>1</formula>
    </cfRule>
  </conditionalFormatting>
  <conditionalFormatting sqref="M35">
    <cfRule type="cellIs" dxfId="205" priority="153" operator="between">
      <formula>($C$4-1)</formula>
      <formula>1</formula>
    </cfRule>
  </conditionalFormatting>
  <conditionalFormatting sqref="M36">
    <cfRule type="cellIs" dxfId="204" priority="154" operator="between">
      <formula>($C$4-1)</formula>
      <formula>1</formula>
    </cfRule>
  </conditionalFormatting>
  <conditionalFormatting sqref="M37">
    <cfRule type="cellIs" dxfId="203" priority="155" operator="between">
      <formula>($C$4-1)</formula>
      <formula>1</formula>
    </cfRule>
  </conditionalFormatting>
  <conditionalFormatting sqref="M38">
    <cfRule type="cellIs" dxfId="202" priority="156" operator="between">
      <formula>($C$4-1)</formula>
      <formula>1</formula>
    </cfRule>
  </conditionalFormatting>
  <conditionalFormatting sqref="M39">
    <cfRule type="cellIs" dxfId="201" priority="157" operator="between">
      <formula>($C$4-1)</formula>
      <formula>1</formula>
    </cfRule>
  </conditionalFormatting>
  <conditionalFormatting sqref="M40">
    <cfRule type="cellIs" dxfId="200" priority="158" operator="between">
      <formula>($C$4-1)</formula>
      <formula>1</formula>
    </cfRule>
  </conditionalFormatting>
  <conditionalFormatting sqref="M41">
    <cfRule type="cellIs" dxfId="199" priority="159" operator="between">
      <formula>($C$4-1)</formula>
      <formula>1</formula>
    </cfRule>
  </conditionalFormatting>
  <conditionalFormatting sqref="M42">
    <cfRule type="cellIs" dxfId="198" priority="160" operator="between">
      <formula>($C$4-1)</formula>
      <formula>1</formula>
    </cfRule>
  </conditionalFormatting>
  <conditionalFormatting sqref="M43">
    <cfRule type="cellIs" dxfId="197" priority="161" operator="between">
      <formula>($C$4-1)</formula>
      <formula>1</formula>
    </cfRule>
  </conditionalFormatting>
  <conditionalFormatting sqref="M44">
    <cfRule type="cellIs" dxfId="196" priority="162" operator="between">
      <formula>($C$4-1)</formula>
      <formula>1</formula>
    </cfRule>
  </conditionalFormatting>
  <conditionalFormatting sqref="M45">
    <cfRule type="cellIs" dxfId="195" priority="163" operator="between">
      <formula>($C$4-1)</formula>
      <formula>1</formula>
    </cfRule>
  </conditionalFormatting>
  <conditionalFormatting sqref="M46">
    <cfRule type="cellIs" dxfId="194" priority="164" operator="between">
      <formula>($C$4-1)</formula>
      <formula>1</formula>
    </cfRule>
  </conditionalFormatting>
  <conditionalFormatting sqref="M47">
    <cfRule type="cellIs" dxfId="193" priority="165" operator="between">
      <formula>($C$4-1)</formula>
      <formula>1</formula>
    </cfRule>
  </conditionalFormatting>
  <conditionalFormatting sqref="M48">
    <cfRule type="cellIs" dxfId="192" priority="166" operator="between">
      <formula>($C$4-1)</formula>
      <formula>1</formula>
    </cfRule>
  </conditionalFormatting>
  <conditionalFormatting sqref="M49">
    <cfRule type="cellIs" dxfId="191" priority="167" operator="between">
      <formula>($C$4-1)</formula>
      <formula>1</formula>
    </cfRule>
  </conditionalFormatting>
  <conditionalFormatting sqref="M50">
    <cfRule type="cellIs" dxfId="190" priority="168" operator="between">
      <formula>($C$4-1)</formula>
      <formula>1</formula>
    </cfRule>
  </conditionalFormatting>
  <conditionalFormatting sqref="K52">
    <cfRule type="cellIs" dxfId="189" priority="169" operator="lessThan">
      <formula>$C$4</formula>
    </cfRule>
  </conditionalFormatting>
  <conditionalFormatting sqref="K53">
    <cfRule type="cellIs" dxfId="188" priority="170" operator="lessThan">
      <formula>$C$4</formula>
    </cfRule>
  </conditionalFormatting>
  <conditionalFormatting sqref="K54">
    <cfRule type="cellIs" dxfId="187" priority="171" operator="lessThan">
      <formula>$C$4</formula>
    </cfRule>
  </conditionalFormatting>
  <conditionalFormatting sqref="K55">
    <cfRule type="cellIs" dxfId="186" priority="172" operator="lessThan">
      <formula>$C$4</formula>
    </cfRule>
  </conditionalFormatting>
  <conditionalFormatting sqref="AI31">
    <cfRule type="cellIs" dxfId="185" priority="1" operator="lessThan">
      <formula>$C$4</formula>
    </cfRule>
  </conditionalFormatting>
  <conditionalFormatting sqref="AI32">
    <cfRule type="cellIs" dxfId="184" priority="2" operator="lessThan">
      <formula>$C$4</formula>
    </cfRule>
  </conditionalFormatting>
  <conditionalFormatting sqref="AI33">
    <cfRule type="cellIs" dxfId="183" priority="3" operator="lessThan">
      <formula>$C$4</formula>
    </cfRule>
  </conditionalFormatting>
  <conditionalFormatting sqref="AI34">
    <cfRule type="cellIs" dxfId="182" priority="4" operator="lessThan">
      <formula>$C$4</formula>
    </cfRule>
  </conditionalFormatting>
  <conditionalFormatting sqref="AI35">
    <cfRule type="cellIs" dxfId="181" priority="5" operator="lessThan">
      <formula>$C$4</formula>
    </cfRule>
  </conditionalFormatting>
  <conditionalFormatting sqref="AI36">
    <cfRule type="cellIs" dxfId="180" priority="6" operator="lessThan">
      <formula>$C$4</formula>
    </cfRule>
  </conditionalFormatting>
  <conditionalFormatting sqref="AI37">
    <cfRule type="cellIs" dxfId="179" priority="7" operator="lessThan">
      <formula>$C$4</formula>
    </cfRule>
  </conditionalFormatting>
  <conditionalFormatting sqref="AI38">
    <cfRule type="cellIs" dxfId="178" priority="8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E22" sqref="E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7109375" customWidth="1"/>
    <col min="5" max="18" width="4.7109375" customWidth="1"/>
    <col min="19" max="19" width="1.7109375" customWidth="1"/>
    <col min="20" max="23" width="4.7109375" customWidth="1"/>
    <col min="24" max="30" width="2.7109375" customWidth="1"/>
    <col min="31" max="31" width="1.7109375" customWidth="1"/>
    <col min="32" max="35" width="4.7109375" customWidth="1"/>
    <col min="36" max="41" width="2.71093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116324</v>
      </c>
      <c r="C11" s="19" t="s">
        <v>187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Eksplanasi, teks Ceramah, Teks Prosedur, dan teks cerpen baik lisan maupun tulisan.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Eksplanasi, teks Ceramah, teks Prosedur, dan teks Cerpen baik lisan maupun tulisan.</v>
      </c>
      <c r="Q11" s="39"/>
      <c r="R11" s="39" t="s">
        <v>8</v>
      </c>
      <c r="S11" s="18"/>
      <c r="T11" s="1">
        <v>84.5</v>
      </c>
      <c r="U11" s="1">
        <v>87.3</v>
      </c>
      <c r="V11" s="1">
        <v>88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87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116339</v>
      </c>
      <c r="C12" s="19" t="s">
        <v>188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teks Eksplanasi, teks Ceramah, Teks Prosedur, dan teks cerpen baik lisan maupun tulisan.</v>
      </c>
      <c r="K12" s="28">
        <f t="shared" si="5"/>
        <v>84.75</v>
      </c>
      <c r="L12" s="28" t="str">
        <f t="shared" si="6"/>
        <v>A</v>
      </c>
      <c r="M12" s="28">
        <f t="shared" si="7"/>
        <v>84.75</v>
      </c>
      <c r="N12" s="28" t="str">
        <f t="shared" si="8"/>
        <v>A</v>
      </c>
      <c r="O12" s="36">
        <v>1</v>
      </c>
      <c r="P12" s="28" t="str">
        <f t="shared" si="9"/>
        <v>Memiliki keterampilan menyusun teks Eksplanasi, teks Ceramah, teks Prosedur, dan teks Cerpen baik lisan maupun tulisan.</v>
      </c>
      <c r="Q12" s="39"/>
      <c r="R12" s="39" t="s">
        <v>8</v>
      </c>
      <c r="S12" s="18"/>
      <c r="T12" s="1">
        <v>88</v>
      </c>
      <c r="U12" s="1">
        <v>86.03</v>
      </c>
      <c r="V12" s="1">
        <v>85</v>
      </c>
      <c r="W12" s="1">
        <v>79.75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85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116354</v>
      </c>
      <c r="C13" s="19" t="s">
        <v>189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teks Eksplanasi, teks Ceramah, Teks Prosedur, dan teks cerpen baik lisan maupun tulisan.</v>
      </c>
      <c r="K13" s="28">
        <f t="shared" si="5"/>
        <v>84.25</v>
      </c>
      <c r="L13" s="28" t="str">
        <f t="shared" si="6"/>
        <v>A</v>
      </c>
      <c r="M13" s="28">
        <f t="shared" si="7"/>
        <v>84.25</v>
      </c>
      <c r="N13" s="28" t="str">
        <f t="shared" si="8"/>
        <v>A</v>
      </c>
      <c r="O13" s="36">
        <v>1</v>
      </c>
      <c r="P13" s="28" t="str">
        <f t="shared" si="9"/>
        <v>Memiliki keterampilan menyusun teks Eksplanasi, teks Ceramah, teks Prosedur, dan teks Cerpen baik lisan maupun tulisan.</v>
      </c>
      <c r="Q13" s="39"/>
      <c r="R13" s="39" t="s">
        <v>8</v>
      </c>
      <c r="S13" s="18"/>
      <c r="T13" s="1">
        <v>85.67</v>
      </c>
      <c r="U13" s="1">
        <v>87.02</v>
      </c>
      <c r="V13" s="1">
        <v>83.09</v>
      </c>
      <c r="W13" s="1">
        <v>84.25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>
        <v>84</v>
      </c>
      <c r="AI13" s="36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223</v>
      </c>
      <c r="FI13" s="43" t="s">
        <v>224</v>
      </c>
      <c r="FJ13" s="41">
        <v>50761</v>
      </c>
      <c r="FK13" s="41">
        <v>50771</v>
      </c>
    </row>
    <row r="14" spans="1:167" x14ac:dyDescent="0.25">
      <c r="A14" s="19">
        <v>4</v>
      </c>
      <c r="B14" s="19">
        <v>116369</v>
      </c>
      <c r="C14" s="19" t="s">
        <v>190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teks Eksplanasi, teks Ceramah, Teks Prosedur, dan teks cerpen baik lisan maupun tulisan.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keterampilan menyusun teks Eksplanasi, teks Ceramah, teks Prosedur, dan teks Cerpen baik lisan maupun tulisan.</v>
      </c>
      <c r="Q14" s="39"/>
      <c r="R14" s="39" t="s">
        <v>8</v>
      </c>
      <c r="S14" s="18"/>
      <c r="T14" s="1">
        <v>87.17</v>
      </c>
      <c r="U14" s="1">
        <v>85.33</v>
      </c>
      <c r="V14" s="1">
        <v>85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84</v>
      </c>
      <c r="AH14" s="1">
        <v>80</v>
      </c>
      <c r="AI14" s="36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116384</v>
      </c>
      <c r="C15" s="19" t="s">
        <v>191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Memiliki keterampilan menyusun teks Ceramah, teks Prosedur, teks Cerpen baik lisan maupun tulisan, namun keterampilan menyusun teks Eksplanasi perlu ditingkatkan.</v>
      </c>
      <c r="Q15" s="39"/>
      <c r="R15" s="39" t="s">
        <v>8</v>
      </c>
      <c r="S15" s="18"/>
      <c r="T15" s="1">
        <v>82.83</v>
      </c>
      <c r="U15" s="1">
        <v>86.45</v>
      </c>
      <c r="V15" s="1">
        <v>80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81</v>
      </c>
      <c r="AH15" s="1">
        <v>85</v>
      </c>
      <c r="AI15" s="36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225</v>
      </c>
      <c r="FI15" s="43" t="s">
        <v>226</v>
      </c>
      <c r="FJ15" s="41">
        <v>50762</v>
      </c>
      <c r="FK15" s="41">
        <v>50772</v>
      </c>
    </row>
    <row r="16" spans="1:167" x14ac:dyDescent="0.25">
      <c r="A16" s="19">
        <v>6</v>
      </c>
      <c r="B16" s="19">
        <v>116399</v>
      </c>
      <c r="C16" s="19" t="s">
        <v>192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6" s="28">
        <f t="shared" si="5"/>
        <v>85.25</v>
      </c>
      <c r="L16" s="28" t="str">
        <f t="shared" si="6"/>
        <v>A</v>
      </c>
      <c r="M16" s="28">
        <f t="shared" si="7"/>
        <v>85.25</v>
      </c>
      <c r="N16" s="28" t="str">
        <f t="shared" si="8"/>
        <v>A</v>
      </c>
      <c r="O16" s="36">
        <v>1</v>
      </c>
      <c r="P16" s="28" t="str">
        <f t="shared" si="9"/>
        <v>Memiliki keterampilan menyusun teks Eksplanasi, teks Ceramah, teks Prosedur, dan teks Cerpen baik lisan maupun tulisan.</v>
      </c>
      <c r="Q16" s="39"/>
      <c r="R16" s="39" t="s">
        <v>8</v>
      </c>
      <c r="S16" s="18"/>
      <c r="T16" s="1">
        <v>83</v>
      </c>
      <c r="U16" s="1">
        <v>86.73</v>
      </c>
      <c r="V16" s="1">
        <v>85.55</v>
      </c>
      <c r="W16" s="1">
        <v>79.75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79</v>
      </c>
      <c r="AI16" s="36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116414</v>
      </c>
      <c r="C17" s="19" t="s">
        <v>193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teks Eksplanasi, teks Ceramah, Teks Prosedur, dan teks cerpen baik lisan maupun tulisan.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keterampilan menyusun teks Eksplanasi, teks Ceramah, teks Prosedur, dan teks Cerpen baik lisan maupun tulisan.</v>
      </c>
      <c r="Q17" s="39"/>
      <c r="R17" s="39" t="s">
        <v>8</v>
      </c>
      <c r="S17" s="18"/>
      <c r="T17" s="1">
        <v>88</v>
      </c>
      <c r="U17" s="1">
        <v>84.48</v>
      </c>
      <c r="V17" s="1">
        <v>83.09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80</v>
      </c>
      <c r="AH17" s="1">
        <v>84</v>
      </c>
      <c r="AI17" s="36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227</v>
      </c>
      <c r="FI17" s="43" t="s">
        <v>228</v>
      </c>
      <c r="FJ17" s="41">
        <v>50763</v>
      </c>
      <c r="FK17" s="41">
        <v>50773</v>
      </c>
    </row>
    <row r="18" spans="1:167" x14ac:dyDescent="0.25">
      <c r="A18" s="19">
        <v>8</v>
      </c>
      <c r="B18" s="19">
        <v>116429</v>
      </c>
      <c r="C18" s="19" t="s">
        <v>194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8" s="28">
        <f t="shared" si="5"/>
        <v>82.75</v>
      </c>
      <c r="L18" s="28" t="str">
        <f t="shared" si="6"/>
        <v>B</v>
      </c>
      <c r="M18" s="28">
        <f t="shared" si="7"/>
        <v>82.75</v>
      </c>
      <c r="N18" s="28" t="str">
        <f t="shared" si="8"/>
        <v>B</v>
      </c>
      <c r="O18" s="36">
        <v>2</v>
      </c>
      <c r="P18" s="28" t="str">
        <f t="shared" si="9"/>
        <v>Memiliki keterampilan menyusun teks Ceramah, teks Prosedur, teks Cerpen baik lisan maupun tulisan, namun keterampilan menyusun teks Eksplanasi perlu ditingkatkan.</v>
      </c>
      <c r="Q18" s="39"/>
      <c r="R18" s="39" t="s">
        <v>8</v>
      </c>
      <c r="S18" s="18"/>
      <c r="T18" s="1">
        <v>85.33</v>
      </c>
      <c r="U18" s="1">
        <v>88</v>
      </c>
      <c r="V18" s="1">
        <v>83.91</v>
      </c>
      <c r="W18" s="1">
        <v>73.75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78</v>
      </c>
      <c r="AI18" s="36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116444</v>
      </c>
      <c r="C19" s="19" t="s">
        <v>195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teks Eksplanasi, teks Ceramah, Teks Prosedur, dan teks cerpen baik lisan maupun tulisan.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keterampilan menyusun teks Eksplanasi, teks Ceramah, teks Prosedur, dan teks Cerpen baik lisan maupun tulisan.</v>
      </c>
      <c r="Q19" s="39"/>
      <c r="R19" s="39" t="s">
        <v>8</v>
      </c>
      <c r="S19" s="18"/>
      <c r="T19" s="1">
        <v>88</v>
      </c>
      <c r="U19" s="1">
        <v>86</v>
      </c>
      <c r="V19" s="1">
        <v>87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80</v>
      </c>
      <c r="AH19" s="1">
        <v>84</v>
      </c>
      <c r="AI19" s="36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229</v>
      </c>
      <c r="FI19" s="43" t="s">
        <v>230</v>
      </c>
      <c r="FJ19" s="41">
        <v>50764</v>
      </c>
      <c r="FK19" s="41">
        <v>50774</v>
      </c>
    </row>
    <row r="20" spans="1:167" x14ac:dyDescent="0.25">
      <c r="A20" s="19">
        <v>10</v>
      </c>
      <c r="B20" s="19">
        <v>116459</v>
      </c>
      <c r="C20" s="19" t="s">
        <v>196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0" s="28">
        <f t="shared" si="5"/>
        <v>80.25</v>
      </c>
      <c r="L20" s="28" t="str">
        <f t="shared" si="6"/>
        <v>B</v>
      </c>
      <c r="M20" s="28">
        <f t="shared" si="7"/>
        <v>80.25</v>
      </c>
      <c r="N20" s="28" t="str">
        <f t="shared" si="8"/>
        <v>B</v>
      </c>
      <c r="O20" s="36">
        <v>2</v>
      </c>
      <c r="P20" s="28" t="str">
        <f t="shared" si="9"/>
        <v>Memiliki keterampilan menyusun teks Ceramah, teks Prosedur, teks Cerpen baik lisan maupun tulisan, namun keterampilan menyusun teks Eksplanasi perlu ditingkatkan.</v>
      </c>
      <c r="Q20" s="39"/>
      <c r="R20" s="39" t="s">
        <v>8</v>
      </c>
      <c r="S20" s="18"/>
      <c r="T20" s="1">
        <v>78</v>
      </c>
      <c r="U20" s="1">
        <v>87.44</v>
      </c>
      <c r="V20" s="1">
        <v>79.819999999999993</v>
      </c>
      <c r="W20" s="1">
        <v>75.25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77</v>
      </c>
      <c r="AI20" s="36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116474</v>
      </c>
      <c r="C21" s="19" t="s">
        <v>197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Memiliki keterampilan menyusun teks Ceramah, teks Prosedur, teks Cerpen baik lisan maupun tulisan, namun keterampilan menyusun teks Eksplanasi perlu ditingkatkan.</v>
      </c>
      <c r="Q21" s="39"/>
      <c r="R21" s="39" t="s">
        <v>8</v>
      </c>
      <c r="S21" s="18"/>
      <c r="T21" s="1">
        <v>83.67</v>
      </c>
      <c r="U21" s="1">
        <v>86.17</v>
      </c>
      <c r="V21" s="1">
        <v>80.64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82</v>
      </c>
      <c r="AH21" s="1">
        <v>80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50765</v>
      </c>
      <c r="FK21" s="41">
        <v>50775</v>
      </c>
    </row>
    <row r="22" spans="1:167" x14ac:dyDescent="0.25">
      <c r="A22" s="19">
        <v>12</v>
      </c>
      <c r="B22" s="19">
        <v>116489</v>
      </c>
      <c r="C22" s="19" t="s">
        <v>198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>Memiliki keterampilan menyusun teks Ceramah, teks Prosedur, teks Cerpen baik lisan maupun tulisan, namun keterampilan menyusun teks Eksplanasi perlu ditingkatkan.</v>
      </c>
      <c r="Q22" s="39"/>
      <c r="R22" s="39" t="s">
        <v>8</v>
      </c>
      <c r="S22" s="18"/>
      <c r="T22" s="1">
        <v>88</v>
      </c>
      <c r="U22" s="1">
        <v>85.75</v>
      </c>
      <c r="V22" s="1">
        <v>78.180000000000007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81</v>
      </c>
      <c r="AH22" s="1">
        <v>76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116504</v>
      </c>
      <c r="C23" s="19" t="s">
        <v>199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teks Eksplanasi, teks Ceramah, Teks Prosedur, dan teks cerpen baik lisan maupun tulisan.</v>
      </c>
      <c r="K23" s="28">
        <f t="shared" si="5"/>
        <v>87.75</v>
      </c>
      <c r="L23" s="28" t="str">
        <f t="shared" si="6"/>
        <v>A</v>
      </c>
      <c r="M23" s="28">
        <f t="shared" si="7"/>
        <v>87.75</v>
      </c>
      <c r="N23" s="28" t="str">
        <f t="shared" si="8"/>
        <v>A</v>
      </c>
      <c r="O23" s="36">
        <v>1</v>
      </c>
      <c r="P23" s="28" t="str">
        <f t="shared" si="9"/>
        <v>Memiliki keterampilan menyusun teks Eksplanasi, teks Ceramah, teks Prosedur, dan teks Cerpen baik lisan maupun tulisan.</v>
      </c>
      <c r="Q23" s="39"/>
      <c r="R23" s="39" t="s">
        <v>8</v>
      </c>
      <c r="S23" s="18"/>
      <c r="T23" s="1">
        <v>87.5</v>
      </c>
      <c r="U23" s="1">
        <v>88</v>
      </c>
      <c r="V23" s="1">
        <v>88</v>
      </c>
      <c r="W23" s="1">
        <v>83.5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88</v>
      </c>
      <c r="AH23" s="1">
        <v>93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50766</v>
      </c>
      <c r="FK23" s="41">
        <v>50776</v>
      </c>
    </row>
    <row r="24" spans="1:167" x14ac:dyDescent="0.25">
      <c r="A24" s="19">
        <v>14</v>
      </c>
      <c r="B24" s="19">
        <v>116519</v>
      </c>
      <c r="C24" s="19" t="s">
        <v>200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teks Eksplanasi, teks Ceramah, Teks Prosedur, dan teks cerpen baik lisan maupun tulisan.</v>
      </c>
      <c r="K24" s="28">
        <f t="shared" si="5"/>
        <v>87.75</v>
      </c>
      <c r="L24" s="28" t="str">
        <f t="shared" si="6"/>
        <v>A</v>
      </c>
      <c r="M24" s="28">
        <f t="shared" si="7"/>
        <v>87.75</v>
      </c>
      <c r="N24" s="28" t="str">
        <f t="shared" si="8"/>
        <v>A</v>
      </c>
      <c r="O24" s="36">
        <v>1</v>
      </c>
      <c r="P24" s="28" t="str">
        <f t="shared" si="9"/>
        <v>Memiliki keterampilan menyusun teks Eksplanasi, teks Ceramah, teks Prosedur, dan teks Cerpen baik lisan maupun tulisan.</v>
      </c>
      <c r="Q24" s="39"/>
      <c r="R24" s="39" t="s">
        <v>8</v>
      </c>
      <c r="S24" s="18"/>
      <c r="T24" s="1">
        <v>89</v>
      </c>
      <c r="U24" s="1">
        <v>86.59</v>
      </c>
      <c r="V24" s="1">
        <v>85.55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82</v>
      </c>
      <c r="AH24" s="1">
        <v>92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116534</v>
      </c>
      <c r="C25" s="19" t="s">
        <v>201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keterampilan menyusun teks Ceramah, teks Prosedur, teks Cerpen baik lisan maupun tulisan, namun keterampilan menyusun teks Eksplanasi perlu ditingkatkan.</v>
      </c>
      <c r="Q25" s="39"/>
      <c r="R25" s="39" t="s">
        <v>8</v>
      </c>
      <c r="S25" s="18"/>
      <c r="T25" s="1">
        <v>83.17</v>
      </c>
      <c r="U25" s="1">
        <v>86.59</v>
      </c>
      <c r="V25" s="1">
        <v>80.64</v>
      </c>
      <c r="W25" s="1">
        <v>76.75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81</v>
      </c>
      <c r="AH25" s="1">
        <v>83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50767</v>
      </c>
      <c r="FK25" s="41">
        <v>50777</v>
      </c>
    </row>
    <row r="26" spans="1:167" x14ac:dyDescent="0.25">
      <c r="A26" s="19">
        <v>16</v>
      </c>
      <c r="B26" s="19">
        <v>116549</v>
      </c>
      <c r="C26" s="19" t="s">
        <v>202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6" s="28">
        <f t="shared" si="5"/>
        <v>81.75</v>
      </c>
      <c r="L26" s="28" t="str">
        <f t="shared" si="6"/>
        <v>B</v>
      </c>
      <c r="M26" s="28">
        <f t="shared" si="7"/>
        <v>81.75</v>
      </c>
      <c r="N26" s="28" t="str">
        <f t="shared" si="8"/>
        <v>B</v>
      </c>
      <c r="O26" s="36">
        <v>2</v>
      </c>
      <c r="P26" s="28" t="str">
        <f t="shared" si="9"/>
        <v>Memiliki keterampilan menyusun teks Ceramah, teks Prosedur, teks Cerpen baik lisan maupun tulisan, namun keterampilan menyusun teks Eksplanasi perlu ditingkatkan.</v>
      </c>
      <c r="Q26" s="39"/>
      <c r="R26" s="39" t="s">
        <v>8</v>
      </c>
      <c r="S26" s="18"/>
      <c r="T26" s="1">
        <v>84.67</v>
      </c>
      <c r="U26" s="1">
        <v>80.83</v>
      </c>
      <c r="V26" s="1">
        <v>84.73</v>
      </c>
      <c r="W26" s="1">
        <v>81.25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80</v>
      </c>
      <c r="AH26" s="1">
        <v>78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116564</v>
      </c>
      <c r="C27" s="19" t="s">
        <v>203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7" s="28">
        <f t="shared" si="5"/>
        <v>81.75</v>
      </c>
      <c r="L27" s="28" t="str">
        <f t="shared" si="6"/>
        <v>B</v>
      </c>
      <c r="M27" s="28">
        <f t="shared" si="7"/>
        <v>81.75</v>
      </c>
      <c r="N27" s="28" t="str">
        <f t="shared" si="8"/>
        <v>B</v>
      </c>
      <c r="O27" s="36">
        <v>2</v>
      </c>
      <c r="P27" s="28" t="str">
        <f t="shared" si="9"/>
        <v>Memiliki keterampilan menyusun teks Ceramah, teks Prosedur, teks Cerpen baik lisan maupun tulisan, namun keterampilan menyusun teks Eksplanasi perlu ditingkatkan.</v>
      </c>
      <c r="Q27" s="39"/>
      <c r="R27" s="39" t="s">
        <v>8</v>
      </c>
      <c r="S27" s="18"/>
      <c r="T27" s="1">
        <v>81.67</v>
      </c>
      <c r="U27" s="1">
        <v>88</v>
      </c>
      <c r="V27" s="1">
        <v>79</v>
      </c>
      <c r="W27" s="1">
        <v>75.25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81</v>
      </c>
      <c r="AH27" s="1">
        <v>79</v>
      </c>
      <c r="AI27" s="1">
        <v>87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50768</v>
      </c>
      <c r="FK27" s="41">
        <v>50778</v>
      </c>
    </row>
    <row r="28" spans="1:167" x14ac:dyDescent="0.25">
      <c r="A28" s="19">
        <v>18</v>
      </c>
      <c r="B28" s="19">
        <v>116579</v>
      </c>
      <c r="C28" s="19" t="s">
        <v>204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teks Eksplanasi, teks Ceramah, Teks Prosedur, dan teks cerpen baik lisan maupun tulisan.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Memiliki keterampilan menyusun teks Eksplanasi, teks Ceramah, teks Prosedur, dan teks Cerpen baik lisan maupun tulisan.</v>
      </c>
      <c r="Q28" s="39"/>
      <c r="R28" s="39" t="s">
        <v>8</v>
      </c>
      <c r="S28" s="18"/>
      <c r="T28" s="1">
        <v>88</v>
      </c>
      <c r="U28" s="1">
        <v>89</v>
      </c>
      <c r="V28" s="1">
        <v>83.09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88</v>
      </c>
      <c r="AH28" s="1">
        <v>87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116594</v>
      </c>
      <c r="C29" s="19" t="s">
        <v>205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Memiliki keterampilan menyusun teks Ceramah, teks Prosedur, teks Cerpen baik lisan maupun tulisan, namun keterampilan menyusun teks Eksplanasi perlu ditingkatkan.</v>
      </c>
      <c r="Q29" s="39"/>
      <c r="R29" s="39" t="s">
        <v>8</v>
      </c>
      <c r="S29" s="18"/>
      <c r="T29" s="1">
        <v>80</v>
      </c>
      <c r="U29" s="1">
        <v>85.75</v>
      </c>
      <c r="V29" s="1">
        <v>80</v>
      </c>
      <c r="W29" s="1">
        <v>73.75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81</v>
      </c>
      <c r="AH29" s="1">
        <v>79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50769</v>
      </c>
      <c r="FK29" s="41">
        <v>50779</v>
      </c>
    </row>
    <row r="30" spans="1:167" x14ac:dyDescent="0.25">
      <c r="A30" s="19">
        <v>20</v>
      </c>
      <c r="B30" s="19">
        <v>116609</v>
      </c>
      <c r="C30" s="19" t="s">
        <v>206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0" s="28">
        <f t="shared" si="5"/>
        <v>82.25</v>
      </c>
      <c r="L30" s="28" t="str">
        <f t="shared" si="6"/>
        <v>B</v>
      </c>
      <c r="M30" s="28">
        <f t="shared" si="7"/>
        <v>82.25</v>
      </c>
      <c r="N30" s="28" t="str">
        <f t="shared" si="8"/>
        <v>B</v>
      </c>
      <c r="O30" s="36">
        <v>2</v>
      </c>
      <c r="P30" s="28" t="str">
        <f t="shared" si="9"/>
        <v>Memiliki keterampilan menyusun teks Ceramah, teks Prosedur, teks Cerpen baik lisan maupun tulisan, namun keterampilan menyusun teks Eksplanasi perlu ditingkatkan.</v>
      </c>
      <c r="Q30" s="39"/>
      <c r="R30" s="39" t="s">
        <v>8</v>
      </c>
      <c r="S30" s="18"/>
      <c r="T30" s="1">
        <v>80</v>
      </c>
      <c r="U30" s="1">
        <v>85.75</v>
      </c>
      <c r="V30" s="1">
        <v>82.27</v>
      </c>
      <c r="W30" s="1">
        <v>76.75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81</v>
      </c>
      <c r="AH30" s="1">
        <v>80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116624</v>
      </c>
      <c r="C31" s="19" t="s">
        <v>207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teks Eksplanasi, teks Ceramah, Teks Prosedur, dan teks cerpen baik lisan maupun tulisan.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keterampilan menyusun teks Eksplanasi, teks Ceramah, teks Prosedur, dan teks Cerpen baik lisan maupun tulisan.</v>
      </c>
      <c r="Q31" s="39"/>
      <c r="R31" s="39" t="s">
        <v>8</v>
      </c>
      <c r="S31" s="18"/>
      <c r="T31" s="1">
        <v>88</v>
      </c>
      <c r="U31" s="1">
        <v>87.44</v>
      </c>
      <c r="V31" s="1">
        <v>84.73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88</v>
      </c>
      <c r="AH31" s="1">
        <v>89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50770</v>
      </c>
      <c r="FK31" s="41">
        <v>50780</v>
      </c>
    </row>
    <row r="32" spans="1:167" x14ac:dyDescent="0.25">
      <c r="A32" s="19">
        <v>22</v>
      </c>
      <c r="B32" s="19">
        <v>116639</v>
      </c>
      <c r="C32" s="19" t="s">
        <v>208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teks Eksplanasi, teks Ceramah, Teks Prosedur, dan teks cerpen baik lisan maupun tulisan.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Memiliki keterampilan menyusun teks Eksplanasi, teks Ceramah, teks Prosedur, dan teks Cerpen baik lisan maupun tulisan.</v>
      </c>
      <c r="Q32" s="39"/>
      <c r="R32" s="39" t="s">
        <v>8</v>
      </c>
      <c r="S32" s="18"/>
      <c r="T32" s="1">
        <v>88</v>
      </c>
      <c r="U32" s="1">
        <v>87.44</v>
      </c>
      <c r="V32" s="1">
        <v>84.73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83</v>
      </c>
      <c r="AH32" s="1">
        <v>85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116654</v>
      </c>
      <c r="C33" s="19" t="s">
        <v>209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teks Eksplanasi, teks Ceramah, Teks Prosedur, dan teks cerpen baik lisan maupun tulisan.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keterampilan menyusun teks Eksplanasi, teks Ceramah, teks Prosedur, dan teks Cerpen baik lisan maupun tulisan.</v>
      </c>
      <c r="Q33" s="39"/>
      <c r="R33" s="39" t="s">
        <v>8</v>
      </c>
      <c r="S33" s="18"/>
      <c r="T33" s="1">
        <v>83.17</v>
      </c>
      <c r="U33" s="1">
        <v>86.59</v>
      </c>
      <c r="V33" s="1">
        <v>83.91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88</v>
      </c>
      <c r="AH33" s="1">
        <v>89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116669</v>
      </c>
      <c r="C34" s="19" t="s">
        <v>210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2</v>
      </c>
      <c r="P34" s="28" t="str">
        <f t="shared" si="9"/>
        <v>Memiliki keterampilan menyusun teks Ceramah, teks Prosedur, teks Cerpen baik lisan maupun tulisan, namun keterampilan menyusun teks Eksplanasi perlu ditingkatkan.</v>
      </c>
      <c r="Q34" s="39"/>
      <c r="R34" s="39" t="s">
        <v>8</v>
      </c>
      <c r="S34" s="18"/>
      <c r="T34" s="1">
        <v>80</v>
      </c>
      <c r="U34" s="1">
        <v>82</v>
      </c>
      <c r="V34" s="1">
        <v>82</v>
      </c>
      <c r="W34" s="1">
        <v>76.75</v>
      </c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94</v>
      </c>
      <c r="AH34" s="1">
        <v>70</v>
      </c>
      <c r="AI34" s="1">
        <v>60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116684</v>
      </c>
      <c r="C35" s="19" t="s">
        <v>211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5" s="28">
        <f t="shared" si="5"/>
        <v>77.25</v>
      </c>
      <c r="L35" s="28" t="str">
        <f t="shared" si="6"/>
        <v>B</v>
      </c>
      <c r="M35" s="28">
        <f t="shared" si="7"/>
        <v>77.25</v>
      </c>
      <c r="N35" s="28" t="str">
        <f t="shared" si="8"/>
        <v>B</v>
      </c>
      <c r="O35" s="36">
        <v>3</v>
      </c>
      <c r="P35" s="28" t="str">
        <f t="shared" si="9"/>
        <v>Memiliki keterampilan menyusun teks Prosedur, teks Cerpen baik lisan maupun tulisan, namun keterampilan menyusun teks Eksplanasi, teks Ceramah perlu ditingkatkan.</v>
      </c>
      <c r="Q35" s="39"/>
      <c r="R35" s="39" t="s">
        <v>8</v>
      </c>
      <c r="S35" s="18"/>
      <c r="T35" s="1">
        <v>80.5</v>
      </c>
      <c r="U35" s="1">
        <v>80</v>
      </c>
      <c r="V35" s="1">
        <v>84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82</v>
      </c>
      <c r="AH35" s="1">
        <v>60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120593</v>
      </c>
      <c r="C36" s="19" t="s">
        <v>212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3</v>
      </c>
      <c r="J36" s="28" t="str">
        <f t="shared" si="4"/>
        <v>Memiliki kemampuan dalam memahami dan menganalisis teks Prosedur, teks Cerpen baik lisan maupun tulisan, namun memahami dan menganalisis teks Eksplanasi, teks Ceramah perlu ditingkatkan.</v>
      </c>
      <c r="K36" s="28">
        <f t="shared" si="5"/>
        <v>75.75</v>
      </c>
      <c r="L36" s="28" t="str">
        <f t="shared" si="6"/>
        <v>B</v>
      </c>
      <c r="M36" s="28">
        <f t="shared" si="7"/>
        <v>75.75</v>
      </c>
      <c r="N36" s="28" t="str">
        <f t="shared" si="8"/>
        <v>B</v>
      </c>
      <c r="O36" s="36">
        <v>3</v>
      </c>
      <c r="P36" s="28" t="str">
        <f t="shared" si="9"/>
        <v>Memiliki keterampilan menyusun teks Prosedur, teks Cerpen baik lisan maupun tulisan, namun keterampilan menyusun teks Eksplanasi, teks Ceramah perlu ditingkatkan.</v>
      </c>
      <c r="Q36" s="39"/>
      <c r="R36" s="39" t="s">
        <v>8</v>
      </c>
      <c r="S36" s="18"/>
      <c r="T36" s="1">
        <v>89</v>
      </c>
      <c r="U36" s="1">
        <v>70</v>
      </c>
      <c r="V36" s="1">
        <v>70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81</v>
      </c>
      <c r="AH36" s="1">
        <v>80</v>
      </c>
      <c r="AI36" s="1">
        <v>60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116699</v>
      </c>
      <c r="C37" s="19" t="s">
        <v>213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teks Eksplanasi, teks Ceramah, Teks Prosedur, dan teks cerpen baik lisan maupun tulisan.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Memiliki keterampilan menyusun teks Eksplanasi, teks Ceramah, teks Prosedur, dan teks Cerpen baik lisan maupun tulisan.</v>
      </c>
      <c r="Q37" s="39"/>
      <c r="R37" s="39" t="s">
        <v>8</v>
      </c>
      <c r="S37" s="18"/>
      <c r="T37" s="1">
        <v>88</v>
      </c>
      <c r="U37" s="1">
        <v>88</v>
      </c>
      <c r="V37" s="1">
        <v>88</v>
      </c>
      <c r="W37" s="1">
        <v>87.25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87</v>
      </c>
      <c r="AH37" s="1">
        <v>80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116714</v>
      </c>
      <c r="C38" s="19" t="s">
        <v>214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Memiliki keterampilan menyusun teks Ceramah, teks Prosedur, teks Cerpen baik lisan maupun tulisan, namun keterampilan menyusun teks Eksplanasi perlu ditingkatkan.</v>
      </c>
      <c r="Q38" s="39"/>
      <c r="R38" s="39" t="s">
        <v>8</v>
      </c>
      <c r="S38" s="18"/>
      <c r="T38" s="1">
        <v>85.5</v>
      </c>
      <c r="U38" s="1">
        <v>83.92</v>
      </c>
      <c r="V38" s="1">
        <v>78.180000000000007</v>
      </c>
      <c r="W38" s="1">
        <v>83.5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80</v>
      </c>
      <c r="AH38" s="1">
        <v>78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116729</v>
      </c>
      <c r="C39" s="19" t="s">
        <v>215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9" s="28">
        <f t="shared" si="5"/>
        <v>78.5</v>
      </c>
      <c r="L39" s="28" t="str">
        <f t="shared" si="6"/>
        <v>B</v>
      </c>
      <c r="M39" s="28">
        <f t="shared" si="7"/>
        <v>78.5</v>
      </c>
      <c r="N39" s="28" t="str">
        <f t="shared" si="8"/>
        <v>B</v>
      </c>
      <c r="O39" s="36">
        <v>3</v>
      </c>
      <c r="P39" s="28" t="str">
        <f t="shared" si="9"/>
        <v>Memiliki keterampilan menyusun teks Prosedur, teks Cerpen baik lisan maupun tulisan, namun keterampilan menyusun teks Eksplanasi, teks Ceramah perlu ditingkatkan.</v>
      </c>
      <c r="Q39" s="39"/>
      <c r="R39" s="39" t="s">
        <v>8</v>
      </c>
      <c r="S39" s="18"/>
      <c r="T39" s="1">
        <v>83.67</v>
      </c>
      <c r="U39" s="1">
        <v>85</v>
      </c>
      <c r="V39" s="1">
        <v>81.45</v>
      </c>
      <c r="W39" s="1">
        <v>79.75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60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116744</v>
      </c>
      <c r="C40" s="19" t="s">
        <v>216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0" s="28">
        <f t="shared" si="5"/>
        <v>83.75</v>
      </c>
      <c r="L40" s="28" t="str">
        <f t="shared" si="6"/>
        <v>B</v>
      </c>
      <c r="M40" s="28">
        <f t="shared" si="7"/>
        <v>83.75</v>
      </c>
      <c r="N40" s="28" t="str">
        <f t="shared" si="8"/>
        <v>B</v>
      </c>
      <c r="O40" s="36">
        <v>2</v>
      </c>
      <c r="P40" s="28" t="str">
        <f t="shared" si="9"/>
        <v>Memiliki keterampilan menyusun teks Ceramah, teks Prosedur, teks Cerpen baik lisan maupun tulisan, namun keterampilan menyusun teks Eksplanasi perlu ditingkatkan.</v>
      </c>
      <c r="Q40" s="39"/>
      <c r="R40" s="39" t="s">
        <v>8</v>
      </c>
      <c r="S40" s="18"/>
      <c r="T40" s="1">
        <v>88</v>
      </c>
      <c r="U40" s="1">
        <v>87.3</v>
      </c>
      <c r="V40" s="1">
        <v>80.64</v>
      </c>
      <c r="W40" s="1">
        <v>74.5</v>
      </c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80</v>
      </c>
      <c r="AH40" s="1">
        <v>89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116759</v>
      </c>
      <c r="C41" s="19" t="s">
        <v>217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2</v>
      </c>
      <c r="P41" s="28" t="str">
        <f t="shared" si="9"/>
        <v>Memiliki keterampilan menyusun teks Ceramah, teks Prosedur, teks Cerpen baik lisan maupun tulisan, namun keterampilan menyusun teks Eksplanasi perlu ditingkatkan.</v>
      </c>
      <c r="Q41" s="39"/>
      <c r="R41" s="39" t="s">
        <v>8</v>
      </c>
      <c r="S41" s="18"/>
      <c r="T41" s="1">
        <v>81.67</v>
      </c>
      <c r="U41" s="1">
        <v>85.19</v>
      </c>
      <c r="V41" s="1">
        <v>80</v>
      </c>
      <c r="W41" s="1">
        <v>82.75</v>
      </c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88</v>
      </c>
      <c r="AH41" s="1">
        <v>75</v>
      </c>
      <c r="AI41" s="36"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116774</v>
      </c>
      <c r="C42" s="19" t="s">
        <v>218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Eksplanasi, teks Ceramah, Teks Prosedur, dan teks cerpen baik lisan maupun tulisan.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Memiliki keterampilan menyusun teks Eksplanasi, teks Ceramah, teks Prosedur, dan teks Cerpen baik lisan maupun tulisan.</v>
      </c>
      <c r="Q42" s="39"/>
      <c r="R42" s="39" t="s">
        <v>8</v>
      </c>
      <c r="S42" s="18"/>
      <c r="T42" s="1">
        <v>89</v>
      </c>
      <c r="U42" s="1">
        <v>85</v>
      </c>
      <c r="V42" s="1">
        <v>88</v>
      </c>
      <c r="W42" s="1">
        <v>81.25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81</v>
      </c>
      <c r="AH42" s="1">
        <v>88</v>
      </c>
      <c r="AI42" s="36">
        <v>87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116789</v>
      </c>
      <c r="C43" s="19" t="s">
        <v>219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Memiliki keterampilan menyusun teks Eksplanasi, teks Ceramah, teks Prosedur, dan teks Cerpen baik lisan maupun tulisan.</v>
      </c>
      <c r="Q43" s="39"/>
      <c r="R43" s="39" t="s">
        <v>8</v>
      </c>
      <c r="S43" s="18"/>
      <c r="T43" s="1">
        <v>86</v>
      </c>
      <c r="U43" s="1">
        <v>86.31</v>
      </c>
      <c r="V43" s="1">
        <v>77.36</v>
      </c>
      <c r="W43" s="1">
        <v>81.25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81</v>
      </c>
      <c r="AH43" s="1">
        <v>89</v>
      </c>
      <c r="AI43" s="36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116804</v>
      </c>
      <c r="C44" s="19" t="s">
        <v>220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teks Eksplanasi, teks Ceramah, Teks Prosedur, dan teks cerpen baik lisan maupun tulisan.</v>
      </c>
      <c r="K44" s="28">
        <f t="shared" si="5"/>
        <v>88.25</v>
      </c>
      <c r="L44" s="28" t="str">
        <f t="shared" si="6"/>
        <v>A</v>
      </c>
      <c r="M44" s="28">
        <f t="shared" si="7"/>
        <v>88.25</v>
      </c>
      <c r="N44" s="28" t="str">
        <f t="shared" si="8"/>
        <v>A</v>
      </c>
      <c r="O44" s="36">
        <v>1</v>
      </c>
      <c r="P44" s="28" t="str">
        <f t="shared" si="9"/>
        <v>Memiliki keterampilan menyusun teks Eksplanasi, teks Ceramah, teks Prosedur, dan teks Cerpen baik lisan maupun tulisan.</v>
      </c>
      <c r="Q44" s="39"/>
      <c r="R44" s="39" t="s">
        <v>8</v>
      </c>
      <c r="S44" s="18"/>
      <c r="T44" s="1">
        <v>89</v>
      </c>
      <c r="U44" s="1">
        <v>88</v>
      </c>
      <c r="V44" s="1">
        <v>88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88</v>
      </c>
      <c r="AI44" s="36">
        <v>89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116819</v>
      </c>
      <c r="C45" s="19" t="s">
        <v>221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Memiliki keterampilan menyusun teks Ceramah, teks Prosedur, teks Cerpen baik lisan maupun tulisan, namun keterampilan menyusun teks Eksplanasi perlu ditingkatkan.</v>
      </c>
      <c r="Q45" s="39"/>
      <c r="R45" s="39" t="s">
        <v>8</v>
      </c>
      <c r="S45" s="18"/>
      <c r="T45" s="1">
        <v>82</v>
      </c>
      <c r="U45" s="1">
        <v>87.16</v>
      </c>
      <c r="V45" s="1">
        <v>76.55</v>
      </c>
      <c r="W45" s="1">
        <v>77.5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83</v>
      </c>
      <c r="AH45" s="1">
        <v>80</v>
      </c>
      <c r="AI45" s="36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116834</v>
      </c>
      <c r="C46" s="19" t="s">
        <v>222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teks Eksplanasi, teks Ceramah, Teks Prosedur, dan teks cerpen baik lisan maupun tulisan.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Memiliki keterampilan menyusun teks Eksplanasi, teks Ceramah, teks Prosedur, dan teks Cerpen baik lisan maupun tulisan.</v>
      </c>
      <c r="Q46" s="39"/>
      <c r="R46" s="39" t="s">
        <v>8</v>
      </c>
      <c r="S46" s="18"/>
      <c r="T46" s="1">
        <v>88</v>
      </c>
      <c r="U46" s="1">
        <v>86.73</v>
      </c>
      <c r="V46" s="1">
        <v>86.36</v>
      </c>
      <c r="W46" s="1">
        <v>85.75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88</v>
      </c>
      <c r="AH46" s="1">
        <v>89</v>
      </c>
      <c r="AI46" s="36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77" priority="15" operator="between">
      <formula>($C$4-1)</formula>
      <formula>1</formula>
    </cfRule>
  </conditionalFormatting>
  <conditionalFormatting sqref="E12">
    <cfRule type="cellIs" dxfId="176" priority="16" operator="between">
      <formula>($C$4-1)</formula>
      <formula>1</formula>
    </cfRule>
  </conditionalFormatting>
  <conditionalFormatting sqref="E13">
    <cfRule type="cellIs" dxfId="175" priority="17" operator="between">
      <formula>($C$4-1)</formula>
      <formula>1</formula>
    </cfRule>
  </conditionalFormatting>
  <conditionalFormatting sqref="E14">
    <cfRule type="cellIs" dxfId="174" priority="18" operator="between">
      <formula>($C$4-1)</formula>
      <formula>1</formula>
    </cfRule>
  </conditionalFormatting>
  <conditionalFormatting sqref="E15">
    <cfRule type="cellIs" dxfId="173" priority="19" operator="between">
      <formula>($C$4-1)</formula>
      <formula>1</formula>
    </cfRule>
  </conditionalFormatting>
  <conditionalFormatting sqref="E16">
    <cfRule type="cellIs" dxfId="172" priority="20" operator="between">
      <formula>($C$4-1)</formula>
      <formula>1</formula>
    </cfRule>
  </conditionalFormatting>
  <conditionalFormatting sqref="E17">
    <cfRule type="cellIs" dxfId="171" priority="21" operator="between">
      <formula>($C$4-1)</formula>
      <formula>1</formula>
    </cfRule>
  </conditionalFormatting>
  <conditionalFormatting sqref="E18">
    <cfRule type="cellIs" dxfId="170" priority="22" operator="between">
      <formula>($C$4-1)</formula>
      <formula>1</formula>
    </cfRule>
  </conditionalFormatting>
  <conditionalFormatting sqref="E19">
    <cfRule type="cellIs" dxfId="169" priority="23" operator="between">
      <formula>($C$4-1)</formula>
      <formula>1</formula>
    </cfRule>
  </conditionalFormatting>
  <conditionalFormatting sqref="E20">
    <cfRule type="cellIs" dxfId="168" priority="24" operator="between">
      <formula>($C$4-1)</formula>
      <formula>1</formula>
    </cfRule>
  </conditionalFormatting>
  <conditionalFormatting sqref="E21">
    <cfRule type="cellIs" dxfId="167" priority="25" operator="between">
      <formula>($C$4-1)</formula>
      <formula>1</formula>
    </cfRule>
  </conditionalFormatting>
  <conditionalFormatting sqref="E22">
    <cfRule type="cellIs" dxfId="166" priority="26" operator="between">
      <formula>($C$4-1)</formula>
      <formula>1</formula>
    </cfRule>
  </conditionalFormatting>
  <conditionalFormatting sqref="E23">
    <cfRule type="cellIs" dxfId="165" priority="27" operator="between">
      <formula>($C$4-1)</formula>
      <formula>1</formula>
    </cfRule>
  </conditionalFormatting>
  <conditionalFormatting sqref="E24">
    <cfRule type="cellIs" dxfId="164" priority="28" operator="between">
      <formula>($C$4-1)</formula>
      <formula>1</formula>
    </cfRule>
  </conditionalFormatting>
  <conditionalFormatting sqref="E25">
    <cfRule type="cellIs" dxfId="163" priority="29" operator="between">
      <formula>($C$4-1)</formula>
      <formula>1</formula>
    </cfRule>
  </conditionalFormatting>
  <conditionalFormatting sqref="E26">
    <cfRule type="cellIs" dxfId="162" priority="30" operator="between">
      <formula>($C$4-1)</formula>
      <formula>1</formula>
    </cfRule>
  </conditionalFormatting>
  <conditionalFormatting sqref="E27">
    <cfRule type="cellIs" dxfId="161" priority="31" operator="between">
      <formula>($C$4-1)</formula>
      <formula>1</formula>
    </cfRule>
  </conditionalFormatting>
  <conditionalFormatting sqref="E28">
    <cfRule type="cellIs" dxfId="160" priority="32" operator="between">
      <formula>($C$4-1)</formula>
      <formula>1</formula>
    </cfRule>
  </conditionalFormatting>
  <conditionalFormatting sqref="E29">
    <cfRule type="cellIs" dxfId="159" priority="33" operator="between">
      <formula>($C$4-1)</formula>
      <formula>1</formula>
    </cfRule>
  </conditionalFormatting>
  <conditionalFormatting sqref="E30">
    <cfRule type="cellIs" dxfId="158" priority="34" operator="between">
      <formula>($C$4-1)</formula>
      <formula>1</formula>
    </cfRule>
  </conditionalFormatting>
  <conditionalFormatting sqref="E31">
    <cfRule type="cellIs" dxfId="157" priority="35" operator="between">
      <formula>($C$4-1)</formula>
      <formula>1</formula>
    </cfRule>
  </conditionalFormatting>
  <conditionalFormatting sqref="E32">
    <cfRule type="cellIs" dxfId="156" priority="36" operator="between">
      <formula>($C$4-1)</formula>
      <formula>1</formula>
    </cfRule>
  </conditionalFormatting>
  <conditionalFormatting sqref="E33">
    <cfRule type="cellIs" dxfId="155" priority="37" operator="between">
      <formula>($C$4-1)</formula>
      <formula>1</formula>
    </cfRule>
  </conditionalFormatting>
  <conditionalFormatting sqref="E34">
    <cfRule type="cellIs" dxfId="154" priority="38" operator="between">
      <formula>($C$4-1)</formula>
      <formula>1</formula>
    </cfRule>
  </conditionalFormatting>
  <conditionalFormatting sqref="E35">
    <cfRule type="cellIs" dxfId="153" priority="39" operator="between">
      <formula>($C$4-1)</formula>
      <formula>1</formula>
    </cfRule>
  </conditionalFormatting>
  <conditionalFormatting sqref="E36">
    <cfRule type="cellIs" dxfId="152" priority="40" operator="between">
      <formula>($C$4-1)</formula>
      <formula>1</formula>
    </cfRule>
  </conditionalFormatting>
  <conditionalFormatting sqref="E37">
    <cfRule type="cellIs" dxfId="151" priority="41" operator="between">
      <formula>($C$4-1)</formula>
      <formula>1</formula>
    </cfRule>
  </conditionalFormatting>
  <conditionalFormatting sqref="E38">
    <cfRule type="cellIs" dxfId="150" priority="42" operator="between">
      <formula>($C$4-1)</formula>
      <formula>1</formula>
    </cfRule>
  </conditionalFormatting>
  <conditionalFormatting sqref="E39">
    <cfRule type="cellIs" dxfId="149" priority="43" operator="between">
      <formula>($C$4-1)</formula>
      <formula>1</formula>
    </cfRule>
  </conditionalFormatting>
  <conditionalFormatting sqref="E40">
    <cfRule type="cellIs" dxfId="148" priority="44" operator="between">
      <formula>($C$4-1)</formula>
      <formula>1</formula>
    </cfRule>
  </conditionalFormatting>
  <conditionalFormatting sqref="E41">
    <cfRule type="cellIs" dxfId="147" priority="45" operator="between">
      <formula>($C$4-1)</formula>
      <formula>1</formula>
    </cfRule>
  </conditionalFormatting>
  <conditionalFormatting sqref="E42">
    <cfRule type="cellIs" dxfId="146" priority="46" operator="between">
      <formula>($C$4-1)</formula>
      <formula>1</formula>
    </cfRule>
  </conditionalFormatting>
  <conditionalFormatting sqref="E43">
    <cfRule type="cellIs" dxfId="145" priority="47" operator="between">
      <formula>($C$4-1)</formula>
      <formula>1</formula>
    </cfRule>
  </conditionalFormatting>
  <conditionalFormatting sqref="E44">
    <cfRule type="cellIs" dxfId="144" priority="48" operator="between">
      <formula>($C$4-1)</formula>
      <formula>1</formula>
    </cfRule>
  </conditionalFormatting>
  <conditionalFormatting sqref="E45">
    <cfRule type="cellIs" dxfId="143" priority="49" operator="between">
      <formula>($C$4-1)</formula>
      <formula>1</formula>
    </cfRule>
  </conditionalFormatting>
  <conditionalFormatting sqref="E46">
    <cfRule type="cellIs" dxfId="142" priority="50" operator="between">
      <formula>($C$4-1)</formula>
      <formula>1</formula>
    </cfRule>
  </conditionalFormatting>
  <conditionalFormatting sqref="E47">
    <cfRule type="cellIs" dxfId="141" priority="51" operator="between">
      <formula>($C$4-1)</formula>
      <formula>1</formula>
    </cfRule>
  </conditionalFormatting>
  <conditionalFormatting sqref="E48">
    <cfRule type="cellIs" dxfId="140" priority="52" operator="between">
      <formula>($C$4-1)</formula>
      <formula>1</formula>
    </cfRule>
  </conditionalFormatting>
  <conditionalFormatting sqref="E49">
    <cfRule type="cellIs" dxfId="139" priority="53" operator="between">
      <formula>($C$4-1)</formula>
      <formula>1</formula>
    </cfRule>
  </conditionalFormatting>
  <conditionalFormatting sqref="E50">
    <cfRule type="cellIs" dxfId="138" priority="54" operator="between">
      <formula>($C$4-1)</formula>
      <formula>1</formula>
    </cfRule>
  </conditionalFormatting>
  <conditionalFormatting sqref="G11">
    <cfRule type="cellIs" dxfId="137" priority="55" operator="between">
      <formula>($C$4-1)</formula>
      <formula>1</formula>
    </cfRule>
  </conditionalFormatting>
  <conditionalFormatting sqref="G12">
    <cfRule type="cellIs" dxfId="136" priority="56" operator="between">
      <formula>($C$4-1)</formula>
      <formula>1</formula>
    </cfRule>
  </conditionalFormatting>
  <conditionalFormatting sqref="G13">
    <cfRule type="cellIs" dxfId="135" priority="57" operator="between">
      <formula>($C$4-1)</formula>
      <formula>1</formula>
    </cfRule>
  </conditionalFormatting>
  <conditionalFormatting sqref="G14">
    <cfRule type="cellIs" dxfId="134" priority="58" operator="between">
      <formula>($C$4-1)</formula>
      <formula>1</formula>
    </cfRule>
  </conditionalFormatting>
  <conditionalFormatting sqref="G15">
    <cfRule type="cellIs" dxfId="133" priority="59" operator="between">
      <formula>($C$4-1)</formula>
      <formula>1</formula>
    </cfRule>
  </conditionalFormatting>
  <conditionalFormatting sqref="G16">
    <cfRule type="cellIs" dxfId="132" priority="60" operator="between">
      <formula>($C$4-1)</formula>
      <formula>1</formula>
    </cfRule>
  </conditionalFormatting>
  <conditionalFormatting sqref="G17">
    <cfRule type="cellIs" dxfId="131" priority="61" operator="between">
      <formula>($C$4-1)</formula>
      <formula>1</formula>
    </cfRule>
  </conditionalFormatting>
  <conditionalFormatting sqref="G18">
    <cfRule type="cellIs" dxfId="130" priority="62" operator="between">
      <formula>($C$4-1)</formula>
      <formula>1</formula>
    </cfRule>
  </conditionalFormatting>
  <conditionalFormatting sqref="G19">
    <cfRule type="cellIs" dxfId="129" priority="63" operator="between">
      <formula>($C$4-1)</formula>
      <formula>1</formula>
    </cfRule>
  </conditionalFormatting>
  <conditionalFormatting sqref="G20">
    <cfRule type="cellIs" dxfId="128" priority="64" operator="between">
      <formula>($C$4-1)</formula>
      <formula>1</formula>
    </cfRule>
  </conditionalFormatting>
  <conditionalFormatting sqref="G21">
    <cfRule type="cellIs" dxfId="127" priority="65" operator="between">
      <formula>($C$4-1)</formula>
      <formula>1</formula>
    </cfRule>
  </conditionalFormatting>
  <conditionalFormatting sqref="G22">
    <cfRule type="cellIs" dxfId="126" priority="66" operator="between">
      <formula>($C$4-1)</formula>
      <formula>1</formula>
    </cfRule>
  </conditionalFormatting>
  <conditionalFormatting sqref="G23">
    <cfRule type="cellIs" dxfId="125" priority="67" operator="between">
      <formula>($C$4-1)</formula>
      <formula>1</formula>
    </cfRule>
  </conditionalFormatting>
  <conditionalFormatting sqref="G24">
    <cfRule type="cellIs" dxfId="124" priority="68" operator="between">
      <formula>($C$4-1)</formula>
      <formula>1</formula>
    </cfRule>
  </conditionalFormatting>
  <conditionalFormatting sqref="G25">
    <cfRule type="cellIs" dxfId="123" priority="69" operator="between">
      <formula>($C$4-1)</formula>
      <formula>1</formula>
    </cfRule>
  </conditionalFormatting>
  <conditionalFormatting sqref="G26">
    <cfRule type="cellIs" dxfId="122" priority="70" operator="between">
      <formula>($C$4-1)</formula>
      <formula>1</formula>
    </cfRule>
  </conditionalFormatting>
  <conditionalFormatting sqref="G27">
    <cfRule type="cellIs" dxfId="121" priority="71" operator="between">
      <formula>($C$4-1)</formula>
      <formula>1</formula>
    </cfRule>
  </conditionalFormatting>
  <conditionalFormatting sqref="G28">
    <cfRule type="cellIs" dxfId="120" priority="72" operator="between">
      <formula>($C$4-1)</formula>
      <formula>1</formula>
    </cfRule>
  </conditionalFormatting>
  <conditionalFormatting sqref="G29">
    <cfRule type="cellIs" dxfId="119" priority="73" operator="between">
      <formula>($C$4-1)</formula>
      <formula>1</formula>
    </cfRule>
  </conditionalFormatting>
  <conditionalFormatting sqref="G30">
    <cfRule type="cellIs" dxfId="118" priority="74" operator="between">
      <formula>($C$4-1)</formula>
      <formula>1</formula>
    </cfRule>
  </conditionalFormatting>
  <conditionalFormatting sqref="G31">
    <cfRule type="cellIs" dxfId="117" priority="75" operator="between">
      <formula>($C$4-1)</formula>
      <formula>1</formula>
    </cfRule>
  </conditionalFormatting>
  <conditionalFormatting sqref="G32">
    <cfRule type="cellIs" dxfId="116" priority="76" operator="between">
      <formula>($C$4-1)</formula>
      <formula>1</formula>
    </cfRule>
  </conditionalFormatting>
  <conditionalFormatting sqref="G33">
    <cfRule type="cellIs" dxfId="115" priority="77" operator="between">
      <formula>($C$4-1)</formula>
      <formula>1</formula>
    </cfRule>
  </conditionalFormatting>
  <conditionalFormatting sqref="G34">
    <cfRule type="cellIs" dxfId="114" priority="78" operator="between">
      <formula>($C$4-1)</formula>
      <formula>1</formula>
    </cfRule>
  </conditionalFormatting>
  <conditionalFormatting sqref="G35">
    <cfRule type="cellIs" dxfId="113" priority="79" operator="between">
      <formula>($C$4-1)</formula>
      <formula>1</formula>
    </cfRule>
  </conditionalFormatting>
  <conditionalFormatting sqref="G36">
    <cfRule type="cellIs" dxfId="112" priority="80" operator="between">
      <formula>($C$4-1)</formula>
      <formula>1</formula>
    </cfRule>
  </conditionalFormatting>
  <conditionalFormatting sqref="G37">
    <cfRule type="cellIs" dxfId="111" priority="81" operator="between">
      <formula>($C$4-1)</formula>
      <formula>1</formula>
    </cfRule>
  </conditionalFormatting>
  <conditionalFormatting sqref="G38">
    <cfRule type="cellIs" dxfId="110" priority="82" operator="between">
      <formula>($C$4-1)</formula>
      <formula>1</formula>
    </cfRule>
  </conditionalFormatting>
  <conditionalFormatting sqref="G39">
    <cfRule type="cellIs" dxfId="109" priority="83" operator="between">
      <formula>($C$4-1)</formula>
      <formula>1</formula>
    </cfRule>
  </conditionalFormatting>
  <conditionalFormatting sqref="G40">
    <cfRule type="cellIs" dxfId="108" priority="84" operator="between">
      <formula>($C$4-1)</formula>
      <formula>1</formula>
    </cfRule>
  </conditionalFormatting>
  <conditionalFormatting sqref="G41">
    <cfRule type="cellIs" dxfId="107" priority="85" operator="between">
      <formula>($C$4-1)</formula>
      <formula>1</formula>
    </cfRule>
  </conditionalFormatting>
  <conditionalFormatting sqref="G42">
    <cfRule type="cellIs" dxfId="106" priority="86" operator="between">
      <formula>($C$4-1)</formula>
      <formula>1</formula>
    </cfRule>
  </conditionalFormatting>
  <conditionalFormatting sqref="G43">
    <cfRule type="cellIs" dxfId="105" priority="87" operator="between">
      <formula>($C$4-1)</formula>
      <formula>1</formula>
    </cfRule>
  </conditionalFormatting>
  <conditionalFormatting sqref="G44">
    <cfRule type="cellIs" dxfId="104" priority="88" operator="between">
      <formula>($C$4-1)</formula>
      <formula>1</formula>
    </cfRule>
  </conditionalFormatting>
  <conditionalFormatting sqref="G45">
    <cfRule type="cellIs" dxfId="103" priority="89" operator="between">
      <formula>($C$4-1)</formula>
      <formula>1</formula>
    </cfRule>
  </conditionalFormatting>
  <conditionalFormatting sqref="G46">
    <cfRule type="cellIs" dxfId="102" priority="90" operator="between">
      <formula>($C$4-1)</formula>
      <formula>1</formula>
    </cfRule>
  </conditionalFormatting>
  <conditionalFormatting sqref="G47">
    <cfRule type="cellIs" dxfId="101" priority="91" operator="between">
      <formula>($C$4-1)</formula>
      <formula>1</formula>
    </cfRule>
  </conditionalFormatting>
  <conditionalFormatting sqref="G48">
    <cfRule type="cellIs" dxfId="100" priority="92" operator="between">
      <formula>($C$4-1)</formula>
      <formula>1</formula>
    </cfRule>
  </conditionalFormatting>
  <conditionalFormatting sqref="G49">
    <cfRule type="cellIs" dxfId="99" priority="93" operator="between">
      <formula>($C$4-1)</formula>
      <formula>1</formula>
    </cfRule>
  </conditionalFormatting>
  <conditionalFormatting sqref="G50">
    <cfRule type="cellIs" dxfId="98" priority="94" operator="between">
      <formula>($C$4-1)</formula>
      <formula>1</formula>
    </cfRule>
  </conditionalFormatting>
  <conditionalFormatting sqref="K11">
    <cfRule type="cellIs" dxfId="97" priority="95" operator="between">
      <formula>($C$4-1)</formula>
      <formula>1</formula>
    </cfRule>
  </conditionalFormatting>
  <conditionalFormatting sqref="K12">
    <cfRule type="cellIs" dxfId="96" priority="96" operator="between">
      <formula>($C$4-1)</formula>
      <formula>1</formula>
    </cfRule>
  </conditionalFormatting>
  <conditionalFormatting sqref="K13">
    <cfRule type="cellIs" dxfId="95" priority="97" operator="between">
      <formula>($C$4-1)</formula>
      <formula>1</formula>
    </cfRule>
  </conditionalFormatting>
  <conditionalFormatting sqref="K14">
    <cfRule type="cellIs" dxfId="94" priority="98" operator="between">
      <formula>($C$4-1)</formula>
      <formula>1</formula>
    </cfRule>
  </conditionalFormatting>
  <conditionalFormatting sqref="K15">
    <cfRule type="cellIs" dxfId="93" priority="99" operator="between">
      <formula>($C$4-1)</formula>
      <formula>1</formula>
    </cfRule>
  </conditionalFormatting>
  <conditionalFormatting sqref="K16">
    <cfRule type="cellIs" dxfId="92" priority="100" operator="between">
      <formula>($C$4-1)</formula>
      <formula>1</formula>
    </cfRule>
  </conditionalFormatting>
  <conditionalFormatting sqref="K17">
    <cfRule type="cellIs" dxfId="91" priority="101" operator="between">
      <formula>($C$4-1)</formula>
      <formula>1</formula>
    </cfRule>
  </conditionalFormatting>
  <conditionalFormatting sqref="K18">
    <cfRule type="cellIs" dxfId="90" priority="102" operator="between">
      <formula>($C$4-1)</formula>
      <formula>1</formula>
    </cfRule>
  </conditionalFormatting>
  <conditionalFormatting sqref="K19">
    <cfRule type="cellIs" dxfId="89" priority="103" operator="between">
      <formula>($C$4-1)</formula>
      <formula>1</formula>
    </cfRule>
  </conditionalFormatting>
  <conditionalFormatting sqref="K20">
    <cfRule type="cellIs" dxfId="88" priority="104" operator="between">
      <formula>($C$4-1)</formula>
      <formula>1</formula>
    </cfRule>
  </conditionalFormatting>
  <conditionalFormatting sqref="K21">
    <cfRule type="cellIs" dxfId="87" priority="105" operator="between">
      <formula>($C$4-1)</formula>
      <formula>1</formula>
    </cfRule>
  </conditionalFormatting>
  <conditionalFormatting sqref="K22">
    <cfRule type="cellIs" dxfId="86" priority="106" operator="between">
      <formula>($C$4-1)</formula>
      <formula>1</formula>
    </cfRule>
  </conditionalFormatting>
  <conditionalFormatting sqref="K23">
    <cfRule type="cellIs" dxfId="85" priority="107" operator="between">
      <formula>($C$4-1)</formula>
      <formula>1</formula>
    </cfRule>
  </conditionalFormatting>
  <conditionalFormatting sqref="K24">
    <cfRule type="cellIs" dxfId="84" priority="108" operator="between">
      <formula>($C$4-1)</formula>
      <formula>1</formula>
    </cfRule>
  </conditionalFormatting>
  <conditionalFormatting sqref="K25">
    <cfRule type="cellIs" dxfId="83" priority="109" operator="between">
      <formula>($C$4-1)</formula>
      <formula>1</formula>
    </cfRule>
  </conditionalFormatting>
  <conditionalFormatting sqref="K26">
    <cfRule type="cellIs" dxfId="82" priority="110" operator="between">
      <formula>($C$4-1)</formula>
      <formula>1</formula>
    </cfRule>
  </conditionalFormatting>
  <conditionalFormatting sqref="K27">
    <cfRule type="cellIs" dxfId="81" priority="111" operator="between">
      <formula>($C$4-1)</formula>
      <formula>1</formula>
    </cfRule>
  </conditionalFormatting>
  <conditionalFormatting sqref="K28">
    <cfRule type="cellIs" dxfId="80" priority="112" operator="between">
      <formula>($C$4-1)</formula>
      <formula>1</formula>
    </cfRule>
  </conditionalFormatting>
  <conditionalFormatting sqref="K29">
    <cfRule type="cellIs" dxfId="79" priority="113" operator="between">
      <formula>($C$4-1)</formula>
      <formula>1</formula>
    </cfRule>
  </conditionalFormatting>
  <conditionalFormatting sqref="K30">
    <cfRule type="cellIs" dxfId="78" priority="114" operator="between">
      <formula>($C$4-1)</formula>
      <formula>1</formula>
    </cfRule>
  </conditionalFormatting>
  <conditionalFormatting sqref="K31">
    <cfRule type="cellIs" dxfId="77" priority="115" operator="between">
      <formula>($C$4-1)</formula>
      <formula>1</formula>
    </cfRule>
  </conditionalFormatting>
  <conditionalFormatting sqref="K32">
    <cfRule type="cellIs" dxfId="76" priority="116" operator="between">
      <formula>($C$4-1)</formula>
      <formula>1</formula>
    </cfRule>
  </conditionalFormatting>
  <conditionalFormatting sqref="K33">
    <cfRule type="cellIs" dxfId="75" priority="117" operator="between">
      <formula>($C$4-1)</formula>
      <formula>1</formula>
    </cfRule>
  </conditionalFormatting>
  <conditionalFormatting sqref="K34">
    <cfRule type="cellIs" dxfId="74" priority="118" operator="between">
      <formula>($C$4-1)</formula>
      <formula>1</formula>
    </cfRule>
  </conditionalFormatting>
  <conditionalFormatting sqref="K35">
    <cfRule type="cellIs" dxfId="73" priority="119" operator="between">
      <formula>($C$4-1)</formula>
      <formula>1</formula>
    </cfRule>
  </conditionalFormatting>
  <conditionalFormatting sqref="K36">
    <cfRule type="cellIs" dxfId="72" priority="120" operator="between">
      <formula>($C$4-1)</formula>
      <formula>1</formula>
    </cfRule>
  </conditionalFormatting>
  <conditionalFormatting sqref="K37">
    <cfRule type="cellIs" dxfId="71" priority="121" operator="between">
      <formula>($C$4-1)</formula>
      <formula>1</formula>
    </cfRule>
  </conditionalFormatting>
  <conditionalFormatting sqref="K38">
    <cfRule type="cellIs" dxfId="70" priority="122" operator="between">
      <formula>($C$4-1)</formula>
      <formula>1</formula>
    </cfRule>
  </conditionalFormatting>
  <conditionalFormatting sqref="K39">
    <cfRule type="cellIs" dxfId="69" priority="123" operator="between">
      <formula>($C$4-1)</formula>
      <formula>1</formula>
    </cfRule>
  </conditionalFormatting>
  <conditionalFormatting sqref="K40">
    <cfRule type="cellIs" dxfId="68" priority="124" operator="between">
      <formula>($C$4-1)</formula>
      <formula>1</formula>
    </cfRule>
  </conditionalFormatting>
  <conditionalFormatting sqref="K41">
    <cfRule type="cellIs" dxfId="67" priority="125" operator="between">
      <formula>($C$4-1)</formula>
      <formula>1</formula>
    </cfRule>
  </conditionalFormatting>
  <conditionalFormatting sqref="K42">
    <cfRule type="cellIs" dxfId="66" priority="126" operator="between">
      <formula>($C$4-1)</formula>
      <formula>1</formula>
    </cfRule>
  </conditionalFormatting>
  <conditionalFormatting sqref="K43">
    <cfRule type="cellIs" dxfId="65" priority="127" operator="between">
      <formula>($C$4-1)</formula>
      <formula>1</formula>
    </cfRule>
  </conditionalFormatting>
  <conditionalFormatting sqref="K44">
    <cfRule type="cellIs" dxfId="64" priority="128" operator="between">
      <formula>($C$4-1)</formula>
      <formula>1</formula>
    </cfRule>
  </conditionalFormatting>
  <conditionalFormatting sqref="K45">
    <cfRule type="cellIs" dxfId="63" priority="129" operator="between">
      <formula>($C$4-1)</formula>
      <formula>1</formula>
    </cfRule>
  </conditionalFormatting>
  <conditionalFormatting sqref="K46">
    <cfRule type="cellIs" dxfId="62" priority="130" operator="between">
      <formula>($C$4-1)</formula>
      <formula>1</formula>
    </cfRule>
  </conditionalFormatting>
  <conditionalFormatting sqref="K47">
    <cfRule type="cellIs" dxfId="61" priority="131" operator="between">
      <formula>($C$4-1)</formula>
      <formula>1</formula>
    </cfRule>
  </conditionalFormatting>
  <conditionalFormatting sqref="K48">
    <cfRule type="cellIs" dxfId="60" priority="132" operator="between">
      <formula>($C$4-1)</formula>
      <formula>1</formula>
    </cfRule>
  </conditionalFormatting>
  <conditionalFormatting sqref="K49">
    <cfRule type="cellIs" dxfId="59" priority="133" operator="between">
      <formula>($C$4-1)</formula>
      <formula>1</formula>
    </cfRule>
  </conditionalFormatting>
  <conditionalFormatting sqref="K50">
    <cfRule type="cellIs" dxfId="58" priority="134" operator="between">
      <formula>($C$4-1)</formula>
      <formula>1</formula>
    </cfRule>
  </conditionalFormatting>
  <conditionalFormatting sqref="M11">
    <cfRule type="cellIs" dxfId="57" priority="135" operator="between">
      <formula>($C$4-1)</formula>
      <formula>1</formula>
    </cfRule>
  </conditionalFormatting>
  <conditionalFormatting sqref="M12">
    <cfRule type="cellIs" dxfId="56" priority="136" operator="between">
      <formula>($C$4-1)</formula>
      <formula>1</formula>
    </cfRule>
  </conditionalFormatting>
  <conditionalFormatting sqref="M13">
    <cfRule type="cellIs" dxfId="55" priority="137" operator="between">
      <formula>($C$4-1)</formula>
      <formula>1</formula>
    </cfRule>
  </conditionalFormatting>
  <conditionalFormatting sqref="M14">
    <cfRule type="cellIs" dxfId="54" priority="138" operator="between">
      <formula>($C$4-1)</formula>
      <formula>1</formula>
    </cfRule>
  </conditionalFormatting>
  <conditionalFormatting sqref="M15">
    <cfRule type="cellIs" dxfId="53" priority="139" operator="between">
      <formula>($C$4-1)</formula>
      <formula>1</formula>
    </cfRule>
  </conditionalFormatting>
  <conditionalFormatting sqref="M16">
    <cfRule type="cellIs" dxfId="52" priority="140" operator="between">
      <formula>($C$4-1)</formula>
      <formula>1</formula>
    </cfRule>
  </conditionalFormatting>
  <conditionalFormatting sqref="M17">
    <cfRule type="cellIs" dxfId="51" priority="141" operator="between">
      <formula>($C$4-1)</formula>
      <formula>1</formula>
    </cfRule>
  </conditionalFormatting>
  <conditionalFormatting sqref="M18">
    <cfRule type="cellIs" dxfId="50" priority="142" operator="between">
      <formula>($C$4-1)</formula>
      <formula>1</formula>
    </cfRule>
  </conditionalFormatting>
  <conditionalFormatting sqref="M19">
    <cfRule type="cellIs" dxfId="49" priority="143" operator="between">
      <formula>($C$4-1)</formula>
      <formula>1</formula>
    </cfRule>
  </conditionalFormatting>
  <conditionalFormatting sqref="M20">
    <cfRule type="cellIs" dxfId="48" priority="144" operator="between">
      <formula>($C$4-1)</formula>
      <formula>1</formula>
    </cfRule>
  </conditionalFormatting>
  <conditionalFormatting sqref="M21">
    <cfRule type="cellIs" dxfId="47" priority="145" operator="between">
      <formula>($C$4-1)</formula>
      <formula>1</formula>
    </cfRule>
  </conditionalFormatting>
  <conditionalFormatting sqref="M22">
    <cfRule type="cellIs" dxfId="46" priority="146" operator="between">
      <formula>($C$4-1)</formula>
      <formula>1</formula>
    </cfRule>
  </conditionalFormatting>
  <conditionalFormatting sqref="M23">
    <cfRule type="cellIs" dxfId="45" priority="147" operator="between">
      <formula>($C$4-1)</formula>
      <formula>1</formula>
    </cfRule>
  </conditionalFormatting>
  <conditionalFormatting sqref="M24">
    <cfRule type="cellIs" dxfId="44" priority="148" operator="between">
      <formula>($C$4-1)</formula>
      <formula>1</formula>
    </cfRule>
  </conditionalFormatting>
  <conditionalFormatting sqref="M25">
    <cfRule type="cellIs" dxfId="43" priority="149" operator="between">
      <formula>($C$4-1)</formula>
      <formula>1</formula>
    </cfRule>
  </conditionalFormatting>
  <conditionalFormatting sqref="M26">
    <cfRule type="cellIs" dxfId="42" priority="150" operator="between">
      <formula>($C$4-1)</formula>
      <formula>1</formula>
    </cfRule>
  </conditionalFormatting>
  <conditionalFormatting sqref="M27">
    <cfRule type="cellIs" dxfId="41" priority="151" operator="between">
      <formula>($C$4-1)</formula>
      <formula>1</formula>
    </cfRule>
  </conditionalFormatting>
  <conditionalFormatting sqref="M28">
    <cfRule type="cellIs" dxfId="40" priority="152" operator="between">
      <formula>($C$4-1)</formula>
      <formula>1</formula>
    </cfRule>
  </conditionalFormatting>
  <conditionalFormatting sqref="M29">
    <cfRule type="cellIs" dxfId="39" priority="153" operator="between">
      <formula>($C$4-1)</formula>
      <formula>1</formula>
    </cfRule>
  </conditionalFormatting>
  <conditionalFormatting sqref="M30">
    <cfRule type="cellIs" dxfId="38" priority="154" operator="between">
      <formula>($C$4-1)</formula>
      <formula>1</formula>
    </cfRule>
  </conditionalFormatting>
  <conditionalFormatting sqref="M31">
    <cfRule type="cellIs" dxfId="37" priority="155" operator="between">
      <formula>($C$4-1)</formula>
      <formula>1</formula>
    </cfRule>
  </conditionalFormatting>
  <conditionalFormatting sqref="M32">
    <cfRule type="cellIs" dxfId="36" priority="156" operator="between">
      <formula>($C$4-1)</formula>
      <formula>1</formula>
    </cfRule>
  </conditionalFormatting>
  <conditionalFormatting sqref="M33">
    <cfRule type="cellIs" dxfId="35" priority="157" operator="between">
      <formula>($C$4-1)</formula>
      <formula>1</formula>
    </cfRule>
  </conditionalFormatting>
  <conditionalFormatting sqref="M34">
    <cfRule type="cellIs" dxfId="34" priority="158" operator="between">
      <formula>($C$4-1)</formula>
      <formula>1</formula>
    </cfRule>
  </conditionalFormatting>
  <conditionalFormatting sqref="M35">
    <cfRule type="cellIs" dxfId="33" priority="159" operator="between">
      <formula>($C$4-1)</formula>
      <formula>1</formula>
    </cfRule>
  </conditionalFormatting>
  <conditionalFormatting sqref="M36">
    <cfRule type="cellIs" dxfId="32" priority="160" operator="between">
      <formula>($C$4-1)</formula>
      <formula>1</formula>
    </cfRule>
  </conditionalFormatting>
  <conditionalFormatting sqref="M37">
    <cfRule type="cellIs" dxfId="31" priority="161" operator="between">
      <formula>($C$4-1)</formula>
      <formula>1</formula>
    </cfRule>
  </conditionalFormatting>
  <conditionalFormatting sqref="M38">
    <cfRule type="cellIs" dxfId="30" priority="162" operator="between">
      <formula>($C$4-1)</formula>
      <formula>1</formula>
    </cfRule>
  </conditionalFormatting>
  <conditionalFormatting sqref="M39">
    <cfRule type="cellIs" dxfId="29" priority="163" operator="between">
      <formula>($C$4-1)</formula>
      <formula>1</formula>
    </cfRule>
  </conditionalFormatting>
  <conditionalFormatting sqref="M40">
    <cfRule type="cellIs" dxfId="28" priority="164" operator="between">
      <formula>($C$4-1)</formula>
      <formula>1</formula>
    </cfRule>
  </conditionalFormatting>
  <conditionalFormatting sqref="M41">
    <cfRule type="cellIs" dxfId="27" priority="165" operator="between">
      <formula>($C$4-1)</formula>
      <formula>1</formula>
    </cfRule>
  </conditionalFormatting>
  <conditionalFormatting sqref="M42">
    <cfRule type="cellIs" dxfId="26" priority="166" operator="between">
      <formula>($C$4-1)</formula>
      <formula>1</formula>
    </cfRule>
  </conditionalFormatting>
  <conditionalFormatting sqref="M43">
    <cfRule type="cellIs" dxfId="25" priority="167" operator="between">
      <formula>($C$4-1)</formula>
      <formula>1</formula>
    </cfRule>
  </conditionalFormatting>
  <conditionalFormatting sqref="M44">
    <cfRule type="cellIs" dxfId="24" priority="168" operator="between">
      <formula>($C$4-1)</formula>
      <formula>1</formula>
    </cfRule>
  </conditionalFormatting>
  <conditionalFormatting sqref="M45">
    <cfRule type="cellIs" dxfId="23" priority="169" operator="between">
      <formula>($C$4-1)</formula>
      <formula>1</formula>
    </cfRule>
  </conditionalFormatting>
  <conditionalFormatting sqref="M46">
    <cfRule type="cellIs" dxfId="22" priority="170" operator="between">
      <formula>($C$4-1)</formula>
      <formula>1</formula>
    </cfRule>
  </conditionalFormatting>
  <conditionalFormatting sqref="M47">
    <cfRule type="cellIs" dxfId="21" priority="171" operator="between">
      <formula>($C$4-1)</formula>
      <formula>1</formula>
    </cfRule>
  </conditionalFormatting>
  <conditionalFormatting sqref="M48">
    <cfRule type="cellIs" dxfId="20" priority="172" operator="between">
      <formula>($C$4-1)</formula>
      <formula>1</formula>
    </cfRule>
  </conditionalFormatting>
  <conditionalFormatting sqref="M49">
    <cfRule type="cellIs" dxfId="19" priority="173" operator="between">
      <formula>($C$4-1)</formula>
      <formula>1</formula>
    </cfRule>
  </conditionalFormatting>
  <conditionalFormatting sqref="M50">
    <cfRule type="cellIs" dxfId="18" priority="174" operator="between">
      <formula>($C$4-1)</formula>
      <formula>1</formula>
    </cfRule>
  </conditionalFormatting>
  <conditionalFormatting sqref="K52">
    <cfRule type="cellIs" dxfId="17" priority="175" operator="lessThan">
      <formula>$C$4</formula>
    </cfRule>
  </conditionalFormatting>
  <conditionalFormatting sqref="K53">
    <cfRule type="cellIs" dxfId="16" priority="176" operator="lessThan">
      <formula>$C$4</formula>
    </cfRule>
  </conditionalFormatting>
  <conditionalFormatting sqref="K54">
    <cfRule type="cellIs" dxfId="15" priority="177" operator="lessThan">
      <formula>$C$4</formula>
    </cfRule>
  </conditionalFormatting>
  <conditionalFormatting sqref="K55">
    <cfRule type="cellIs" dxfId="14" priority="178" operator="lessThan">
      <formula>$C$4</formula>
    </cfRule>
  </conditionalFormatting>
  <conditionalFormatting sqref="AI13">
    <cfRule type="cellIs" dxfId="13" priority="7" operator="lessThan">
      <formula>$C$4</formula>
    </cfRule>
  </conditionalFormatting>
  <conditionalFormatting sqref="AI14">
    <cfRule type="cellIs" dxfId="12" priority="8" operator="lessThan">
      <formula>$C$4</formula>
    </cfRule>
  </conditionalFormatting>
  <conditionalFormatting sqref="AI15">
    <cfRule type="cellIs" dxfId="11" priority="9" operator="lessThan">
      <formula>$C$4</formula>
    </cfRule>
  </conditionalFormatting>
  <conditionalFormatting sqref="AI16">
    <cfRule type="cellIs" dxfId="10" priority="10" operator="lessThan">
      <formula>$C$4</formula>
    </cfRule>
  </conditionalFormatting>
  <conditionalFormatting sqref="AI17">
    <cfRule type="cellIs" dxfId="9" priority="11" operator="lessThan">
      <formula>$C$4</formula>
    </cfRule>
  </conditionalFormatting>
  <conditionalFormatting sqref="AI18">
    <cfRule type="cellIs" dxfId="8" priority="12" operator="lessThan">
      <formula>$C$4</formula>
    </cfRule>
  </conditionalFormatting>
  <conditionalFormatting sqref="AI19">
    <cfRule type="cellIs" dxfId="7" priority="13" operator="lessThan">
      <formula>$C$4</formula>
    </cfRule>
  </conditionalFormatting>
  <conditionalFormatting sqref="AI20">
    <cfRule type="cellIs" dxfId="6" priority="14" operator="lessThan">
      <formula>$C$4</formula>
    </cfRule>
  </conditionalFormatting>
  <conditionalFormatting sqref="AI41">
    <cfRule type="cellIs" dxfId="5" priority="1" operator="lessThan">
      <formula>$C$4</formula>
    </cfRule>
  </conditionalFormatting>
  <conditionalFormatting sqref="AI42">
    <cfRule type="cellIs" dxfId="4" priority="2" operator="lessThan">
      <formula>$C$4</formula>
    </cfRule>
  </conditionalFormatting>
  <conditionalFormatting sqref="AI43">
    <cfRule type="cellIs" dxfId="3" priority="3" operator="lessThan">
      <formula>$C$4</formula>
    </cfRule>
  </conditionalFormatting>
  <conditionalFormatting sqref="AI44">
    <cfRule type="cellIs" dxfId="2" priority="4" operator="lessThan">
      <formula>$C$4</formula>
    </cfRule>
  </conditionalFormatting>
  <conditionalFormatting sqref="AI45">
    <cfRule type="cellIs" dxfId="1" priority="5" operator="lessThan">
      <formula>$C$4</formula>
    </cfRule>
  </conditionalFormatting>
  <conditionalFormatting sqref="AI46">
    <cfRule type="cellIs" dxfId="0" priority="6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XI-IPS 1</vt:lpstr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2019-12-12T00:07:06Z</dcterms:modified>
  <cp:category/>
</cp:coreProperties>
</file>