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D:\SMA 9 SEMARANG\DAFTAR NILAI TP 1920\NILAI GANJIL KELAS X DAN XII\SIAP UPLOAD\"/>
    </mc:Choice>
  </mc:AlternateContent>
  <xr:revisionPtr revIDLastSave="0" documentId="13_ncr:1_{4DB191B9-6004-4A0C-A645-9E23A8B60E6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XII-MIPA 1" sheetId="1" r:id="rId1"/>
    <sheet name="XII-MIPA 2" sheetId="2" r:id="rId2"/>
    <sheet name="XII-MIPA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N47" i="3"/>
  <c r="M47" i="3"/>
  <c r="K47" i="3"/>
  <c r="L47" i="3" s="1"/>
  <c r="J47" i="3"/>
  <c r="H47" i="3"/>
  <c r="G47" i="3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M49" i="2"/>
  <c r="N49" i="2" s="1"/>
  <c r="L49" i="2"/>
  <c r="K49" i="2"/>
  <c r="J49" i="2"/>
  <c r="G49" i="2"/>
  <c r="H49" i="2" s="1"/>
  <c r="E49" i="2"/>
  <c r="F49" i="2" s="1"/>
  <c r="P48" i="2"/>
  <c r="M48" i="2"/>
  <c r="N48" i="2" s="1"/>
  <c r="L48" i="2"/>
  <c r="K48" i="2"/>
  <c r="J48" i="2"/>
  <c r="G48" i="2"/>
  <c r="H48" i="2" s="1"/>
  <c r="E48" i="2"/>
  <c r="F48" i="2" s="1"/>
  <c r="P47" i="2"/>
  <c r="M47" i="2"/>
  <c r="N47" i="2" s="1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L31" i="2"/>
  <c r="K31" i="2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L19" i="2"/>
  <c r="K19" i="2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K50" i="1"/>
  <c r="L50" i="1" s="1"/>
  <c r="J50" i="1"/>
  <c r="G50" i="1"/>
  <c r="H50" i="1" s="1"/>
  <c r="E50" i="1"/>
  <c r="F50" i="1" s="1"/>
  <c r="P49" i="1"/>
  <c r="M49" i="1"/>
  <c r="N49" i="1" s="1"/>
  <c r="L49" i="1"/>
  <c r="K49" i="1"/>
  <c r="J49" i="1"/>
  <c r="G49" i="1"/>
  <c r="H49" i="1" s="1"/>
  <c r="E49" i="1"/>
  <c r="F49" i="1" s="1"/>
  <c r="P48" i="1"/>
  <c r="M48" i="1"/>
  <c r="N48" i="1" s="1"/>
  <c r="L48" i="1"/>
  <c r="K48" i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N37" i="1"/>
  <c r="M37" i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N27" i="1"/>
  <c r="M27" i="1"/>
  <c r="K27" i="1"/>
  <c r="L27" i="1" s="1"/>
  <c r="J27" i="1"/>
  <c r="G27" i="1"/>
  <c r="H27" i="1" s="1"/>
  <c r="E27" i="1"/>
  <c r="F27" i="1" s="1"/>
  <c r="P26" i="1"/>
  <c r="M26" i="1"/>
  <c r="N26" i="1" s="1"/>
  <c r="L26" i="1"/>
  <c r="K26" i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H12" i="1"/>
  <c r="G12" i="1"/>
  <c r="E12" i="1"/>
  <c r="F12" i="1" s="1"/>
  <c r="P11" i="1"/>
  <c r="M11" i="1"/>
  <c r="N11" i="1" s="1"/>
  <c r="K11" i="1"/>
  <c r="L11" i="1" s="1"/>
  <c r="J11" i="1"/>
  <c r="G11" i="1"/>
  <c r="E11" i="1"/>
  <c r="F11" i="1" s="1"/>
  <c r="K53" i="2" l="1"/>
  <c r="K53" i="1"/>
  <c r="K52" i="1"/>
  <c r="K52" i="2"/>
  <c r="H11" i="3"/>
  <c r="K54" i="3"/>
  <c r="K53" i="3"/>
  <c r="H11" i="1"/>
  <c r="K54" i="1"/>
  <c r="H11" i="2"/>
  <c r="K54" i="2"/>
  <c r="K52" i="3"/>
</calcChain>
</file>

<file path=xl/sharedStrings.xml><?xml version="1.0" encoding="utf-8"?>
<sst xmlns="http://schemas.openxmlformats.org/spreadsheetml/2006/main" count="669" uniqueCount="197">
  <si>
    <t>DAFTAR NILAI SISWA SMAN 9 SEMARANG SEMESTER GASAL TAHUN PELAJARAN 2019/2020</t>
  </si>
  <si>
    <t>Guru :</t>
  </si>
  <si>
    <t>Rokhis Rukhiyanto S.Pd.Gr.</t>
  </si>
  <si>
    <t>Kelas XII-MIPA 1</t>
  </si>
  <si>
    <t>Mapel :</t>
  </si>
  <si>
    <t>Bahasa Indonesia [ Kelompok A (Wajib) ]</t>
  </si>
  <si>
    <t>didownload 10/12/2019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</si>
  <si>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</si>
  <si>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</si>
  <si>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</si>
  <si>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</si>
  <si>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</si>
  <si>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</si>
  <si>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</si>
  <si>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</si>
  <si>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</si>
  <si>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</si>
  <si>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</si>
  <si>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</si>
  <si>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</si>
  <si>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</si>
  <si>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</si>
  <si>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</si>
  <si>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</si>
  <si>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</si>
  <si>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</si>
  <si>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</si>
  <si>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</si>
  <si>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</si>
  <si>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</si>
  <si>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</si>
  <si>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</si>
  <si>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</si>
  <si>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</si>
  <si>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</si>
  <si>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</si>
  <si>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</si>
  <si>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</si>
  <si>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</si>
  <si>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</si>
  <si>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</si>
  <si>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</si>
  <si>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</si>
  <si>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</si>
  <si>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</si>
  <si>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</si>
  <si>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</si>
  <si>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</si>
  <si>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</si>
  <si>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</si>
  <si>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</si>
  <si>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</si>
  <si>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</si>
  <si>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</si>
  <si>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</si>
  <si>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</si>
  <si>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</si>
  <si>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</si>
  <si>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</si>
  <si>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</si>
  <si>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</si>
  <si>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</si>
  <si>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</si>
  <si>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</si>
  <si>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</si>
  <si>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</si>
  <si>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</si>
  <si>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</si>
  <si>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</si>
  <si>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</si>
  <si>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</si>
  <si>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</si>
  <si>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</si>
  <si>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</si>
  <si>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</si>
  <si>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</si>
  <si>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</si>
  <si>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</si>
  <si>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</si>
  <si>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</si>
  <si>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</si>
  <si>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</si>
  <si>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</si>
  <si>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</si>
  <si>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</si>
  <si>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</si>
  <si>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</si>
  <si>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NAKWA ADHYAKSA AS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</si>
  <si>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</si>
  <si>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</si>
  <si>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</si>
  <si>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</si>
  <si>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</si>
  <si>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</si>
  <si>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</si>
  <si>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</si>
  <si>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</si>
  <si>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</si>
  <si>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</si>
  <si>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</si>
  <si>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</si>
  <si>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</si>
  <si>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</si>
  <si>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</si>
  <si>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</si>
  <si>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</si>
  <si>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</si>
  <si>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</si>
  <si>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</si>
  <si>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</si>
  <si>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</si>
  <si>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</si>
  <si>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</si>
  <si>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</si>
  <si>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</si>
  <si>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XII-MIPA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</si>
  <si>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</si>
  <si>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</si>
  <si>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</si>
  <si>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</si>
  <si>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</si>
  <si>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</si>
  <si>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</si>
  <si>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</si>
  <si>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</si>
  <si>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</si>
  <si>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</si>
  <si>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</si>
  <si>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</si>
  <si>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</si>
  <si>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</si>
  <si>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</si>
  <si>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</si>
  <si>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</si>
  <si>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</si>
  <si>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</si>
  <si>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</si>
  <si>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</si>
  <si>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</si>
  <si>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</si>
  <si>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</si>
  <si>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</si>
  <si>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</si>
  <si>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</si>
  <si>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</si>
  <si>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</si>
  <si>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</si>
  <si>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</si>
  <si>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</si>
  <si>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</si>
  <si>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</si>
  <si>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</si>
  <si>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</si>
  <si>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</si>
  <si>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</si>
  <si>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</si>
  <si>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</si>
  <si>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</si>
  <si>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</si>
  <si>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</si>
  <si>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</si>
  <si>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</si>
  <si>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</si>
  <si>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</si>
  <si>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</si>
  <si>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</si>
  <si>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</si>
  <si>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</si>
  <si>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</si>
  <si>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</si>
  <si>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</si>
  <si>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</si>
  <si>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</si>
  <si>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</si>
  <si>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</si>
  <si>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</si>
  <si>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</si>
  <si>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</si>
  <si>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</si>
  <si>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</si>
  <si>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</si>
  <si>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</si>
  <si>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</si>
  <si>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</si>
  <si>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</si>
  <si>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</si>
  <si>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</si>
  <si>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</si>
  <si>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</si>
  <si>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Memiliki kemampuan dalam memahami dan menganalisis teks Editorial, teks Surat Lamaran Pekerjaan, teks Novel Sejarah, dan teks Novel baik lisan maupun tulisan.</t>
  </si>
  <si>
    <t>Memiliki keterampilan menyusun teks Editorial, teks Surat Lamaran Pekerjaan, teks Novel Sejarah, dan teks Novel baik lisan maupun tulisan</t>
  </si>
  <si>
    <t>Memiliki kemampuan dalam memahami dan menganalisis  teks Surat Lamaran Pekerjaan, teks Novel Sejarah, dan teks Novel baik lisan maupun tulisan, namun memahami dan menganalisis teks Editorial perlu ditingkatkan</t>
  </si>
  <si>
    <t>Memiliki keterampilan menyusun teks Surat Lamaran Pekerjaan, teks Novel Sejarah, dan teks Novel baik lisan maupun tulisan, namun teks Editorial perlu ditingkatkan.</t>
  </si>
  <si>
    <t>Memiliki kemampuan dalam memahami dan menganalisis  teks Novel Sejarah dan teks Novel baik lisan maupun tulisan, namun memahami dan menganalisis teks Editorial dan teks Surat Lamaran Pekerjaan perlu ditingkatkan</t>
  </si>
  <si>
    <t>Memiliki keterampilan menyusun  teks Novel Sejarah dan teks Novel baik lisan maupun tulisan, namun teks Editorial dan teks Surat Lamaran Pekerjaan perlu ditingkatkan.</t>
  </si>
  <si>
    <t>Memiliki kemampuan dalam memahami dan menganalisis teks Novel baik lisan maupun tulisan, namun memahami dan menganalisis teks Editorial, teks Surat Lamaran Pekerjaan dan  teks Novel Sejarah perlu ditingkatkan</t>
  </si>
  <si>
    <t>Memiliki keterampilan menyusun  dan teks Novel baik lisan maupun tulisan, namun teks Editorial, teks Surat Lamaran Pekerjaan, dan teks Novel Sejarah perlu ditingkatkan.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</si>
</sst>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2"/>
  <sheetViews>
    <sheetView tabSelected="1" workbookViewId="0">
      <pane xSplit="3" ySplit="10" topLeftCell="I11" activePane="bottomRight" state="frozen"/>
      <selection pane="topRight"/>
      <selection pane="bottomLeft"/>
      <selection pane="bottomRight" activeCell="P15" sqref="P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9.28515625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942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109649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teks Editorial, teks Surat Lamaran Pekerjaan, teks Novel Sejarah, dan teks Novel baik lisan maupun tulisan.</v>
      </c>
      <c r="K11" s="28">
        <f t="shared" ref="K11:K50" si="5">IF((COUNTA(AF11:AO11)&gt;0),AVERAGE(AF11:AO11),"")</f>
        <v>92.012500000000003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92.012500000000003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Surat Lamaran Pekerjaan, teks Novel Sejarah, dan teks Novel baik lisan maupun tulisan, namun teks Editorial perlu ditingkatkan.</v>
      </c>
      <c r="Q11" s="39" t="s">
        <v>8</v>
      </c>
      <c r="R11" s="39" t="s">
        <v>8</v>
      </c>
      <c r="S11" s="18"/>
      <c r="T11" s="1">
        <v>91</v>
      </c>
      <c r="U11" s="1">
        <v>93</v>
      </c>
      <c r="V11" s="1">
        <v>97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95</v>
      </c>
      <c r="AG11" s="1">
        <v>90</v>
      </c>
      <c r="AH11" s="1">
        <v>88.6</v>
      </c>
      <c r="AI11" s="1">
        <v>94.45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109664</v>
      </c>
      <c r="C12" s="19" t="s">
        <v>58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teks Editorial, teks Surat Lamaran Pekerjaan, teks Novel Sejarah, dan teks Novel baik lisan maupun tulisan.</v>
      </c>
      <c r="K12" s="28">
        <f t="shared" si="5"/>
        <v>88.232500000000002</v>
      </c>
      <c r="L12" s="28" t="str">
        <f t="shared" si="6"/>
        <v>A</v>
      </c>
      <c r="M12" s="28">
        <f t="shared" si="7"/>
        <v>88.232500000000002</v>
      </c>
      <c r="N12" s="28" t="str">
        <f t="shared" si="8"/>
        <v>A</v>
      </c>
      <c r="O12" s="36">
        <v>2</v>
      </c>
      <c r="P12" s="28" t="str">
        <f t="shared" si="9"/>
        <v>Memiliki keterampilan menyusun teks Surat Lamaran Pekerjaan, teks Novel Sejarah, dan teks Novel baik lisan maupun tulisan, namun teks Editorial perlu ditingkatkan.</v>
      </c>
      <c r="Q12" s="39" t="s">
        <v>8</v>
      </c>
      <c r="R12" s="39" t="s">
        <v>8</v>
      </c>
      <c r="S12" s="18"/>
      <c r="T12" s="1">
        <v>90</v>
      </c>
      <c r="U12" s="1">
        <v>93.75</v>
      </c>
      <c r="V12" s="1">
        <v>93.5</v>
      </c>
      <c r="W12" s="1">
        <v>92.8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80</v>
      </c>
      <c r="AH12" s="1">
        <v>87.2</v>
      </c>
      <c r="AI12" s="1">
        <v>95.73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109679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2</v>
      </c>
      <c r="J1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3" s="28">
        <f t="shared" si="5"/>
        <v>87.75</v>
      </c>
      <c r="L13" s="28" t="str">
        <f t="shared" si="6"/>
        <v>A</v>
      </c>
      <c r="M13" s="28">
        <f t="shared" si="7"/>
        <v>87.75</v>
      </c>
      <c r="N13" s="28" t="str">
        <f t="shared" si="8"/>
        <v>A</v>
      </c>
      <c r="O13" s="36">
        <v>2</v>
      </c>
      <c r="P13" s="28" t="str">
        <f t="shared" si="9"/>
        <v>Memiliki keterampilan menyusun teks Surat Lamaran Pekerjaan, teks Novel Sejarah, dan teks Novel baik lisan maupun tulisan, namun teks Editorial perlu ditingkatkan.</v>
      </c>
      <c r="Q13" s="39" t="s">
        <v>8</v>
      </c>
      <c r="R13" s="39" t="s">
        <v>8</v>
      </c>
      <c r="S13" s="18"/>
      <c r="T13" s="1">
        <v>90</v>
      </c>
      <c r="U13" s="1">
        <v>87.5</v>
      </c>
      <c r="V13" s="1">
        <v>90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65</v>
      </c>
      <c r="AG13" s="1">
        <v>99</v>
      </c>
      <c r="AH13" s="1">
        <v>90</v>
      </c>
      <c r="AI13" s="1">
        <v>97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189</v>
      </c>
      <c r="FI13" s="76" t="s">
        <v>190</v>
      </c>
      <c r="FJ13" s="77">
        <v>49461</v>
      </c>
      <c r="FK13" s="77">
        <v>49471</v>
      </c>
    </row>
    <row r="14" spans="1:167" x14ac:dyDescent="0.25">
      <c r="A14" s="19">
        <v>4</v>
      </c>
      <c r="B14" s="19">
        <v>109694</v>
      </c>
      <c r="C14" s="19" t="s">
        <v>68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2</v>
      </c>
      <c r="J1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4" s="28">
        <f t="shared" si="5"/>
        <v>90.69</v>
      </c>
      <c r="L14" s="28" t="str">
        <f t="shared" si="6"/>
        <v>A</v>
      </c>
      <c r="M14" s="28">
        <f t="shared" si="7"/>
        <v>90.69</v>
      </c>
      <c r="N14" s="28" t="str">
        <f t="shared" si="8"/>
        <v>A</v>
      </c>
      <c r="O14" s="36">
        <v>2</v>
      </c>
      <c r="P14" s="28" t="str">
        <f t="shared" si="9"/>
        <v>Memiliki keterampilan menyusun teks Surat Lamaran Pekerjaan, teks Novel Sejarah, dan teks Novel baik lisan maupun tulisan, namun teks Editorial perlu ditingkatkan.</v>
      </c>
      <c r="Q14" s="39" t="s">
        <v>8</v>
      </c>
      <c r="R14" s="39" t="s">
        <v>8</v>
      </c>
      <c r="S14" s="18"/>
      <c r="T14" s="1">
        <v>91</v>
      </c>
      <c r="U14" s="1">
        <v>90</v>
      </c>
      <c r="V14" s="1">
        <v>93</v>
      </c>
      <c r="W14" s="1">
        <v>92</v>
      </c>
      <c r="X14" s="1"/>
      <c r="Y14" s="1"/>
      <c r="Z14" s="1"/>
      <c r="AA14" s="1"/>
      <c r="AB14" s="1"/>
      <c r="AC14" s="1"/>
      <c r="AD14" s="1"/>
      <c r="AE14" s="18"/>
      <c r="AF14" s="1">
        <v>89</v>
      </c>
      <c r="AG14" s="1">
        <v>93</v>
      </c>
      <c r="AH14" s="1">
        <v>91.4</v>
      </c>
      <c r="AI14" s="1">
        <v>89.36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109709</v>
      </c>
      <c r="C15" s="19" t="s">
        <v>69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teks Editorial, teks Surat Lamaran Pekerjaan, teks Novel Sejarah, dan teks Novel baik lisan maupun tulisan.</v>
      </c>
      <c r="K15" s="28">
        <f t="shared" si="5"/>
        <v>92.15</v>
      </c>
      <c r="L15" s="28" t="str">
        <f t="shared" si="6"/>
        <v>A</v>
      </c>
      <c r="M15" s="28">
        <f t="shared" si="7"/>
        <v>92.15</v>
      </c>
      <c r="N15" s="28" t="str">
        <f t="shared" si="8"/>
        <v>A</v>
      </c>
      <c r="O15" s="36">
        <v>2</v>
      </c>
      <c r="P15" s="28" t="str">
        <f t="shared" si="9"/>
        <v>Memiliki keterampilan menyusun teks Surat Lamaran Pekerjaan, teks Novel Sejarah, dan teks Novel baik lisan maupun tulisan, namun teks Editorial perlu ditingkatkan.</v>
      </c>
      <c r="Q15" s="39" t="s">
        <v>8</v>
      </c>
      <c r="R15" s="39" t="s">
        <v>8</v>
      </c>
      <c r="S15" s="18"/>
      <c r="T15" s="1">
        <v>92</v>
      </c>
      <c r="U15" s="1">
        <v>93</v>
      </c>
      <c r="V15" s="1">
        <v>93.5</v>
      </c>
      <c r="W15" s="1">
        <v>92.8</v>
      </c>
      <c r="X15" s="1"/>
      <c r="Y15" s="1"/>
      <c r="Z15" s="1"/>
      <c r="AA15" s="1"/>
      <c r="AB15" s="1"/>
      <c r="AC15" s="1"/>
      <c r="AD15" s="1"/>
      <c r="AE15" s="18"/>
      <c r="AF15" s="1">
        <v>91</v>
      </c>
      <c r="AG15" s="1">
        <v>92</v>
      </c>
      <c r="AH15" s="1">
        <v>88.6</v>
      </c>
      <c r="AI15" s="1">
        <v>97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191</v>
      </c>
      <c r="FI15" s="76" t="s">
        <v>192</v>
      </c>
      <c r="FJ15" s="77">
        <v>49462</v>
      </c>
      <c r="FK15" s="77">
        <v>49472</v>
      </c>
    </row>
    <row r="16" spans="1:167" x14ac:dyDescent="0.25">
      <c r="A16" s="19">
        <v>6</v>
      </c>
      <c r="B16" s="19">
        <v>109724</v>
      </c>
      <c r="C16" s="19" t="s">
        <v>70</v>
      </c>
      <c r="D16" s="18"/>
      <c r="E16" s="28">
        <f t="shared" si="0"/>
        <v>93</v>
      </c>
      <c r="F16" s="28" t="str">
        <f t="shared" si="1"/>
        <v>A</v>
      </c>
      <c r="G16" s="28">
        <f t="shared" si="2"/>
        <v>93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teks Editorial, teks Surat Lamaran Pekerjaan, teks Novel Sejarah, dan teks Novel baik lisan maupun tulisan.</v>
      </c>
      <c r="K16" s="28">
        <f t="shared" si="5"/>
        <v>92.295000000000002</v>
      </c>
      <c r="L16" s="28" t="str">
        <f t="shared" si="6"/>
        <v>A</v>
      </c>
      <c r="M16" s="28">
        <f t="shared" si="7"/>
        <v>92.295000000000002</v>
      </c>
      <c r="N16" s="28" t="str">
        <f t="shared" si="8"/>
        <v>A</v>
      </c>
      <c r="O16" s="36">
        <v>2</v>
      </c>
      <c r="P16" s="28" t="str">
        <f t="shared" si="9"/>
        <v>Memiliki keterampilan menyusun teks Surat Lamaran Pekerjaan, teks Novel Sejarah, dan teks Novel baik lisan maupun tulisan, namun teks Editorial perlu ditingkatkan.</v>
      </c>
      <c r="Q16" s="39" t="s">
        <v>8</v>
      </c>
      <c r="R16" s="39" t="s">
        <v>8</v>
      </c>
      <c r="S16" s="18"/>
      <c r="T16" s="1">
        <v>93</v>
      </c>
      <c r="U16" s="1">
        <v>92</v>
      </c>
      <c r="V16" s="1">
        <v>94</v>
      </c>
      <c r="W16" s="1">
        <v>92.8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89</v>
      </c>
      <c r="AH16" s="1">
        <v>97</v>
      </c>
      <c r="AI16" s="1">
        <v>93.18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109739</v>
      </c>
      <c r="C17" s="19" t="s">
        <v>71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2</v>
      </c>
      <c r="J1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7" s="28">
        <f t="shared" si="5"/>
        <v>92.772500000000008</v>
      </c>
      <c r="L17" s="28" t="str">
        <f t="shared" si="6"/>
        <v>A</v>
      </c>
      <c r="M17" s="28">
        <f t="shared" si="7"/>
        <v>92.772500000000008</v>
      </c>
      <c r="N17" s="28" t="str">
        <f t="shared" si="8"/>
        <v>A</v>
      </c>
      <c r="O17" s="36">
        <v>2</v>
      </c>
      <c r="P17" s="28" t="str">
        <f t="shared" si="9"/>
        <v>Memiliki keterampilan menyusun teks Surat Lamaran Pekerjaan, teks Novel Sejarah, dan teks Novel baik lisan maupun tulisan, namun teks Editorial perlu ditingkatkan.</v>
      </c>
      <c r="Q17" s="39" t="s">
        <v>8</v>
      </c>
      <c r="R17" s="39" t="s">
        <v>8</v>
      </c>
      <c r="S17" s="18"/>
      <c r="T17" s="1">
        <v>81</v>
      </c>
      <c r="U17" s="1">
        <v>88.75</v>
      </c>
      <c r="V17" s="1">
        <v>90</v>
      </c>
      <c r="W17" s="1">
        <v>97</v>
      </c>
      <c r="X17" s="1"/>
      <c r="Y17" s="1"/>
      <c r="Z17" s="1"/>
      <c r="AA17" s="1"/>
      <c r="AB17" s="1"/>
      <c r="AC17" s="1"/>
      <c r="AD17" s="1"/>
      <c r="AE17" s="18"/>
      <c r="AF17" s="1">
        <v>95</v>
      </c>
      <c r="AG17" s="1">
        <v>98</v>
      </c>
      <c r="AH17" s="1">
        <v>90</v>
      </c>
      <c r="AI17" s="1">
        <v>88.09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193</v>
      </c>
      <c r="FI17" s="76" t="s">
        <v>194</v>
      </c>
      <c r="FJ17" s="77">
        <v>49463</v>
      </c>
      <c r="FK17" s="77">
        <v>49473</v>
      </c>
    </row>
    <row r="18" spans="1:167" x14ac:dyDescent="0.25">
      <c r="A18" s="19">
        <v>8</v>
      </c>
      <c r="B18" s="19">
        <v>109754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2</v>
      </c>
      <c r="J1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8" s="28">
        <f t="shared" si="5"/>
        <v>93.322499999999991</v>
      </c>
      <c r="L18" s="28" t="str">
        <f t="shared" si="6"/>
        <v>A</v>
      </c>
      <c r="M18" s="28">
        <f t="shared" si="7"/>
        <v>93.322499999999991</v>
      </c>
      <c r="N18" s="28" t="str">
        <f t="shared" si="8"/>
        <v>A</v>
      </c>
      <c r="O18" s="36">
        <v>1</v>
      </c>
      <c r="P18" s="28" t="str">
        <f t="shared" si="9"/>
        <v>Memiliki keterampilan menyusun teks Editorial, teks Surat Lamaran Pekerjaan, teks Novel Sejarah, dan teks Novel baik lisan maupun tulisan</v>
      </c>
      <c r="Q18" s="39" t="s">
        <v>8</v>
      </c>
      <c r="R18" s="39" t="s">
        <v>8</v>
      </c>
      <c r="S18" s="18"/>
      <c r="T18" s="1">
        <v>81</v>
      </c>
      <c r="U18" s="1">
        <v>91.25</v>
      </c>
      <c r="V18" s="1">
        <v>86.5</v>
      </c>
      <c r="W18" s="1">
        <v>92.8</v>
      </c>
      <c r="X18" s="1"/>
      <c r="Y18" s="1"/>
      <c r="Z18" s="1"/>
      <c r="AA18" s="1"/>
      <c r="AB18" s="1"/>
      <c r="AC18" s="1"/>
      <c r="AD18" s="1"/>
      <c r="AE18" s="18"/>
      <c r="AF18" s="1">
        <v>95</v>
      </c>
      <c r="AG18" s="1">
        <v>96</v>
      </c>
      <c r="AH18" s="1">
        <v>94.2</v>
      </c>
      <c r="AI18" s="1">
        <v>88.09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109769</v>
      </c>
      <c r="C19" s="19" t="s">
        <v>73</v>
      </c>
      <c r="D19" s="18"/>
      <c r="E19" s="28">
        <f t="shared" si="0"/>
        <v>93</v>
      </c>
      <c r="F19" s="28" t="str">
        <f t="shared" si="1"/>
        <v>A</v>
      </c>
      <c r="G19" s="28">
        <f t="shared" si="2"/>
        <v>93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teks Editorial, teks Surat Lamaran Pekerjaan, teks Novel Sejarah, dan teks Novel baik lisan maupun tulisan.</v>
      </c>
      <c r="K19" s="28">
        <f t="shared" si="5"/>
        <v>91.762500000000003</v>
      </c>
      <c r="L19" s="28" t="str">
        <f t="shared" si="6"/>
        <v>A</v>
      </c>
      <c r="M19" s="28">
        <f t="shared" si="7"/>
        <v>91.762500000000003</v>
      </c>
      <c r="N19" s="28" t="str">
        <f t="shared" si="8"/>
        <v>A</v>
      </c>
      <c r="O19" s="36">
        <v>2</v>
      </c>
      <c r="P19" s="28" t="str">
        <f t="shared" si="9"/>
        <v>Memiliki keterampilan menyusun teks Surat Lamaran Pekerjaan, teks Novel Sejarah, dan teks Novel baik lisan maupun tulisan, namun teks Editorial perlu ditingkatkan.</v>
      </c>
      <c r="Q19" s="39" t="s">
        <v>8</v>
      </c>
      <c r="R19" s="39" t="s">
        <v>8</v>
      </c>
      <c r="S19" s="18"/>
      <c r="T19" s="1">
        <v>88</v>
      </c>
      <c r="U19" s="1">
        <v>92.5</v>
      </c>
      <c r="V19" s="1">
        <v>97</v>
      </c>
      <c r="W19" s="1">
        <v>92.8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94</v>
      </c>
      <c r="AH19" s="1">
        <v>88.6</v>
      </c>
      <c r="AI19" s="1">
        <v>94.45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195</v>
      </c>
      <c r="FI19" s="76" t="s">
        <v>196</v>
      </c>
      <c r="FJ19" s="77">
        <v>49464</v>
      </c>
      <c r="FK19" s="77">
        <v>49474</v>
      </c>
    </row>
    <row r="20" spans="1:167" x14ac:dyDescent="0.25">
      <c r="A20" s="19">
        <v>10</v>
      </c>
      <c r="B20" s="19">
        <v>109784</v>
      </c>
      <c r="C20" s="19" t="s">
        <v>74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0" s="28">
        <f t="shared" si="5"/>
        <v>82.155000000000001</v>
      </c>
      <c r="L20" s="28" t="str">
        <f t="shared" si="6"/>
        <v>B</v>
      </c>
      <c r="M20" s="28">
        <f t="shared" si="7"/>
        <v>82.155000000000001</v>
      </c>
      <c r="N20" s="28" t="str">
        <f t="shared" si="8"/>
        <v>B</v>
      </c>
      <c r="O20" s="36">
        <v>2</v>
      </c>
      <c r="P20" s="28" t="str">
        <f t="shared" si="9"/>
        <v>Memiliki keterampilan menyusun teks Surat Lamaran Pekerjaan, teks Novel Sejarah, dan teks Novel baik lisan maupun tulisan, namun teks Editorial perlu ditingkatkan.</v>
      </c>
      <c r="Q20" s="39" t="s">
        <v>8</v>
      </c>
      <c r="R20" s="39" t="s">
        <v>8</v>
      </c>
      <c r="S20" s="18"/>
      <c r="T20" s="1">
        <v>73</v>
      </c>
      <c r="U20" s="1">
        <v>88.75</v>
      </c>
      <c r="V20" s="1">
        <v>83</v>
      </c>
      <c r="W20" s="1">
        <v>84.4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66</v>
      </c>
      <c r="AH20" s="1">
        <v>85.8</v>
      </c>
      <c r="AI20" s="1">
        <v>86.82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109799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2</v>
      </c>
      <c r="J2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1" s="28">
        <f t="shared" si="5"/>
        <v>86.454999999999998</v>
      </c>
      <c r="L21" s="28" t="str">
        <f t="shared" si="6"/>
        <v>A</v>
      </c>
      <c r="M21" s="28">
        <f t="shared" si="7"/>
        <v>86.454999999999998</v>
      </c>
      <c r="N21" s="28" t="str">
        <f t="shared" si="8"/>
        <v>A</v>
      </c>
      <c r="O21" s="36">
        <v>2</v>
      </c>
      <c r="P21" s="28" t="str">
        <f t="shared" si="9"/>
        <v>Memiliki keterampilan menyusun teks Surat Lamaran Pekerjaan, teks Novel Sejarah, dan teks Novel baik lisan maupun tulisan, namun teks Editorial perlu ditingkatkan.</v>
      </c>
      <c r="Q21" s="39" t="s">
        <v>8</v>
      </c>
      <c r="R21" s="39" t="s">
        <v>8</v>
      </c>
      <c r="S21" s="18"/>
      <c r="T21" s="1">
        <v>73</v>
      </c>
      <c r="U21" s="1">
        <v>87.5</v>
      </c>
      <c r="V21" s="1">
        <v>93.5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86</v>
      </c>
      <c r="AH21" s="1">
        <v>83</v>
      </c>
      <c r="AI21" s="1">
        <v>86.82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49465</v>
      </c>
      <c r="FK21" s="77">
        <v>49475</v>
      </c>
    </row>
    <row r="22" spans="1:167" x14ac:dyDescent="0.25">
      <c r="A22" s="19">
        <v>12</v>
      </c>
      <c r="B22" s="19">
        <v>109814</v>
      </c>
      <c r="C22" s="19" t="s">
        <v>76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2</v>
      </c>
      <c r="J2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2" s="28">
        <f t="shared" si="5"/>
        <v>89.172500000000014</v>
      </c>
      <c r="L22" s="28" t="str">
        <f t="shared" si="6"/>
        <v>A</v>
      </c>
      <c r="M22" s="28">
        <f t="shared" si="7"/>
        <v>89.172500000000014</v>
      </c>
      <c r="N22" s="28" t="str">
        <f t="shared" si="8"/>
        <v>A</v>
      </c>
      <c r="O22" s="36">
        <v>2</v>
      </c>
      <c r="P22" s="28" t="str">
        <f t="shared" si="9"/>
        <v>Memiliki keterampilan menyusun teks Surat Lamaran Pekerjaan, teks Novel Sejarah, dan teks Novel baik lisan maupun tulisan, namun teks Editorial perlu ditingkatkan.</v>
      </c>
      <c r="Q22" s="39" t="s">
        <v>8</v>
      </c>
      <c r="R22" s="39" t="s">
        <v>8</v>
      </c>
      <c r="S22" s="18"/>
      <c r="T22" s="1">
        <v>90</v>
      </c>
      <c r="U22" s="1">
        <v>83.75</v>
      </c>
      <c r="V22" s="1">
        <v>93.5</v>
      </c>
      <c r="W22" s="1">
        <v>92.8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88.6</v>
      </c>
      <c r="AI22" s="1">
        <v>88.09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109829</v>
      </c>
      <c r="C23" s="19" t="s">
        <v>77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2</v>
      </c>
      <c r="J2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3" s="28">
        <f t="shared" si="5"/>
        <v>90.627499999999998</v>
      </c>
      <c r="L23" s="28" t="str">
        <f t="shared" si="6"/>
        <v>A</v>
      </c>
      <c r="M23" s="28">
        <f t="shared" si="7"/>
        <v>90.627499999999998</v>
      </c>
      <c r="N23" s="28" t="str">
        <f t="shared" si="8"/>
        <v>A</v>
      </c>
      <c r="O23" s="36">
        <v>2</v>
      </c>
      <c r="P23" s="28" t="str">
        <f t="shared" si="9"/>
        <v>Memiliki keterampilan menyusun teks Surat Lamaran Pekerjaan, teks Novel Sejarah, dan teks Novel baik lisan maupun tulisan, namun teks Editorial perlu ditingkatkan.</v>
      </c>
      <c r="Q23" s="39" t="s">
        <v>8</v>
      </c>
      <c r="R23" s="39" t="s">
        <v>8</v>
      </c>
      <c r="S23" s="18"/>
      <c r="T23" s="1">
        <v>90</v>
      </c>
      <c r="U23" s="1">
        <v>87.5</v>
      </c>
      <c r="V23" s="1">
        <v>90</v>
      </c>
      <c r="W23" s="1">
        <v>92.8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92</v>
      </c>
      <c r="AH23" s="1">
        <v>88.6</v>
      </c>
      <c r="AI23" s="1">
        <v>91.91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49466</v>
      </c>
      <c r="FK23" s="77">
        <v>49476</v>
      </c>
    </row>
    <row r="24" spans="1:167" x14ac:dyDescent="0.25">
      <c r="A24" s="19">
        <v>14</v>
      </c>
      <c r="B24" s="19">
        <v>109844</v>
      </c>
      <c r="C24" s="19" t="s">
        <v>78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2</v>
      </c>
      <c r="J2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4" s="28">
        <f t="shared" si="5"/>
        <v>90.094999999999999</v>
      </c>
      <c r="L24" s="28" t="str">
        <f t="shared" si="6"/>
        <v>A</v>
      </c>
      <c r="M24" s="28">
        <f t="shared" si="7"/>
        <v>90.094999999999999</v>
      </c>
      <c r="N24" s="28" t="str">
        <f t="shared" si="8"/>
        <v>A</v>
      </c>
      <c r="O24" s="36">
        <v>2</v>
      </c>
      <c r="P24" s="28" t="str">
        <f t="shared" si="9"/>
        <v>Memiliki keterampilan menyusun teks Surat Lamaran Pekerjaan, teks Novel Sejarah, dan teks Novel baik lisan maupun tulisan, namun teks Editorial perlu ditingkatkan.</v>
      </c>
      <c r="Q24" s="39" t="s">
        <v>8</v>
      </c>
      <c r="R24" s="39" t="s">
        <v>8</v>
      </c>
      <c r="S24" s="18"/>
      <c r="T24" s="1">
        <v>90</v>
      </c>
      <c r="U24" s="1">
        <v>83.75</v>
      </c>
      <c r="V24" s="1">
        <v>97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87.2</v>
      </c>
      <c r="AI24" s="1">
        <v>93.18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109859</v>
      </c>
      <c r="C25" s="19" t="s">
        <v>79</v>
      </c>
      <c r="D25" s="18"/>
      <c r="E25" s="28">
        <f t="shared" si="0"/>
        <v>93</v>
      </c>
      <c r="F25" s="28" t="str">
        <f t="shared" si="1"/>
        <v>A</v>
      </c>
      <c r="G25" s="28">
        <f t="shared" si="2"/>
        <v>93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teks Editorial, teks Surat Lamaran Pekerjaan, teks Novel Sejarah, dan teks Novel baik lisan maupun tulisan.</v>
      </c>
      <c r="K25" s="28">
        <f t="shared" si="5"/>
        <v>87.277500000000003</v>
      </c>
      <c r="L25" s="28" t="str">
        <f t="shared" si="6"/>
        <v>A</v>
      </c>
      <c r="M25" s="28">
        <f t="shared" si="7"/>
        <v>87.277500000000003</v>
      </c>
      <c r="N25" s="28" t="str">
        <f t="shared" si="8"/>
        <v>A</v>
      </c>
      <c r="O25" s="36">
        <v>2</v>
      </c>
      <c r="P25" s="28" t="str">
        <f t="shared" si="9"/>
        <v>Memiliki keterampilan menyusun teks Surat Lamaran Pekerjaan, teks Novel Sejarah, dan teks Novel baik lisan maupun tulisan, namun teks Editorial perlu ditingkatkan.</v>
      </c>
      <c r="Q25" s="39" t="s">
        <v>8</v>
      </c>
      <c r="R25" s="39" t="s">
        <v>8</v>
      </c>
      <c r="S25" s="18"/>
      <c r="T25" s="1">
        <v>90</v>
      </c>
      <c r="U25" s="1">
        <v>92.5</v>
      </c>
      <c r="V25" s="1">
        <v>97</v>
      </c>
      <c r="W25" s="1">
        <v>92.8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80</v>
      </c>
      <c r="AH25" s="1">
        <v>87.2</v>
      </c>
      <c r="AI25" s="1">
        <v>91.91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49467</v>
      </c>
      <c r="FK25" s="77">
        <v>49477</v>
      </c>
    </row>
    <row r="26" spans="1:167" x14ac:dyDescent="0.25">
      <c r="A26" s="19">
        <v>16</v>
      </c>
      <c r="B26" s="19">
        <v>109874</v>
      </c>
      <c r="C26" s="19" t="s">
        <v>81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2</v>
      </c>
      <c r="J2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6" s="28">
        <f t="shared" si="5"/>
        <v>85.677500000000009</v>
      </c>
      <c r="L26" s="28" t="str">
        <f t="shared" si="6"/>
        <v>A</v>
      </c>
      <c r="M26" s="28">
        <f t="shared" si="7"/>
        <v>85.677500000000009</v>
      </c>
      <c r="N26" s="28" t="str">
        <f t="shared" si="8"/>
        <v>A</v>
      </c>
      <c r="O26" s="36">
        <v>2</v>
      </c>
      <c r="P26" s="28" t="str">
        <f t="shared" si="9"/>
        <v>Memiliki keterampilan menyusun teks Surat Lamaran Pekerjaan, teks Novel Sejarah, dan teks Novel baik lisan maupun tulisan, namun teks Editorial perlu ditingkatkan.</v>
      </c>
      <c r="Q26" s="39" t="s">
        <v>8</v>
      </c>
      <c r="R26" s="39" t="s">
        <v>8</v>
      </c>
      <c r="S26" s="18"/>
      <c r="T26" s="1">
        <v>80</v>
      </c>
      <c r="U26" s="1">
        <v>82.5</v>
      </c>
      <c r="V26" s="1">
        <v>97</v>
      </c>
      <c r="W26" s="1">
        <v>83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85.8</v>
      </c>
      <c r="AI26" s="1">
        <v>91.91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109889</v>
      </c>
      <c r="C27" s="19" t="s">
        <v>82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2</v>
      </c>
      <c r="J2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7" s="28">
        <f t="shared" si="5"/>
        <v>90.777500000000003</v>
      </c>
      <c r="L27" s="28" t="str">
        <f t="shared" si="6"/>
        <v>A</v>
      </c>
      <c r="M27" s="28">
        <f t="shared" si="7"/>
        <v>90.777500000000003</v>
      </c>
      <c r="N27" s="28" t="str">
        <f t="shared" si="8"/>
        <v>A</v>
      </c>
      <c r="O27" s="36">
        <v>2</v>
      </c>
      <c r="P27" s="28" t="str">
        <f t="shared" si="9"/>
        <v>Memiliki keterampilan menyusun teks Surat Lamaran Pekerjaan, teks Novel Sejarah, dan teks Novel baik lisan maupun tulisan, namun teks Editorial perlu ditingkatkan.</v>
      </c>
      <c r="Q27" s="39" t="s">
        <v>8</v>
      </c>
      <c r="R27" s="39" t="s">
        <v>8</v>
      </c>
      <c r="S27" s="18"/>
      <c r="T27" s="1">
        <v>94</v>
      </c>
      <c r="U27" s="1">
        <v>92.5</v>
      </c>
      <c r="V27" s="1">
        <v>90.5</v>
      </c>
      <c r="W27" s="1">
        <v>87.2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97</v>
      </c>
      <c r="AH27" s="1">
        <v>94.2</v>
      </c>
      <c r="AI27" s="1">
        <v>91.91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49468</v>
      </c>
      <c r="FK27" s="77">
        <v>49478</v>
      </c>
    </row>
    <row r="28" spans="1:167" x14ac:dyDescent="0.25">
      <c r="A28" s="19">
        <v>18</v>
      </c>
      <c r="B28" s="19">
        <v>109904</v>
      </c>
      <c r="C28" s="19" t="s">
        <v>83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2</v>
      </c>
      <c r="J2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8" s="28">
        <f t="shared" si="5"/>
        <v>92.0625</v>
      </c>
      <c r="L28" s="28" t="str">
        <f t="shared" si="6"/>
        <v>A</v>
      </c>
      <c r="M28" s="28">
        <f t="shared" si="7"/>
        <v>92.0625</v>
      </c>
      <c r="N28" s="28" t="str">
        <f t="shared" si="8"/>
        <v>A</v>
      </c>
      <c r="O28" s="36">
        <v>2</v>
      </c>
      <c r="P28" s="28" t="str">
        <f t="shared" si="9"/>
        <v>Memiliki keterampilan menyusun teks Surat Lamaran Pekerjaan, teks Novel Sejarah, dan teks Novel baik lisan maupun tulisan, namun teks Editorial perlu ditingkatkan.</v>
      </c>
      <c r="Q28" s="39" t="s">
        <v>8</v>
      </c>
      <c r="R28" s="39" t="s">
        <v>8</v>
      </c>
      <c r="S28" s="18"/>
      <c r="T28" s="1">
        <v>88</v>
      </c>
      <c r="U28" s="1">
        <v>88.75</v>
      </c>
      <c r="V28" s="1">
        <v>97</v>
      </c>
      <c r="W28" s="1">
        <v>92.8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91</v>
      </c>
      <c r="AH28" s="1">
        <v>92.8</v>
      </c>
      <c r="AI28" s="1">
        <v>94.45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109919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2</v>
      </c>
      <c r="J2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9" s="28">
        <f t="shared" si="5"/>
        <v>91.454999999999998</v>
      </c>
      <c r="L29" s="28" t="str">
        <f t="shared" si="6"/>
        <v>A</v>
      </c>
      <c r="M29" s="28">
        <f t="shared" si="7"/>
        <v>91.454999999999998</v>
      </c>
      <c r="N29" s="28" t="str">
        <f t="shared" si="8"/>
        <v>A</v>
      </c>
      <c r="O29" s="36">
        <v>2</v>
      </c>
      <c r="P29" s="28" t="str">
        <f t="shared" si="9"/>
        <v>Memiliki keterampilan menyusun teks Surat Lamaran Pekerjaan, teks Novel Sejarah, dan teks Novel baik lisan maupun tulisan, namun teks Editorial perlu ditingkatkan.</v>
      </c>
      <c r="Q29" s="39" t="s">
        <v>8</v>
      </c>
      <c r="R29" s="39" t="s">
        <v>8</v>
      </c>
      <c r="S29" s="18"/>
      <c r="T29" s="1">
        <v>80</v>
      </c>
      <c r="U29" s="1">
        <v>85</v>
      </c>
      <c r="V29" s="1">
        <v>93.5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95</v>
      </c>
      <c r="AG29" s="1">
        <v>94</v>
      </c>
      <c r="AH29" s="1">
        <v>90</v>
      </c>
      <c r="AI29" s="1">
        <v>86.82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49469</v>
      </c>
      <c r="FK29" s="77">
        <v>49479</v>
      </c>
    </row>
    <row r="30" spans="1:167" x14ac:dyDescent="0.25">
      <c r="A30" s="19">
        <v>20</v>
      </c>
      <c r="B30" s="19">
        <v>109934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2</v>
      </c>
      <c r="J3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0" s="28">
        <f t="shared" si="5"/>
        <v>90.004999999999995</v>
      </c>
      <c r="L30" s="28" t="str">
        <f t="shared" si="6"/>
        <v>A</v>
      </c>
      <c r="M30" s="28">
        <f t="shared" si="7"/>
        <v>90.004999999999995</v>
      </c>
      <c r="N30" s="28" t="str">
        <f t="shared" si="8"/>
        <v>A</v>
      </c>
      <c r="O30" s="36">
        <v>2</v>
      </c>
      <c r="P30" s="28" t="str">
        <f t="shared" si="9"/>
        <v>Memiliki keterampilan menyusun teks Surat Lamaran Pekerjaan, teks Novel Sejarah, dan teks Novel baik lisan maupun tulisan, namun teks Editorial perlu ditingkatkan.</v>
      </c>
      <c r="Q30" s="39" t="s">
        <v>8</v>
      </c>
      <c r="R30" s="39" t="s">
        <v>8</v>
      </c>
      <c r="S30" s="18"/>
      <c r="T30" s="1">
        <v>81</v>
      </c>
      <c r="U30" s="1">
        <v>80</v>
      </c>
      <c r="V30" s="1">
        <v>86.5</v>
      </c>
      <c r="W30" s="1">
        <v>92.8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96</v>
      </c>
      <c r="AH30" s="1">
        <v>87.2</v>
      </c>
      <c r="AI30" s="1">
        <v>86.82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109949</v>
      </c>
      <c r="C31" s="19" t="s">
        <v>86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2</v>
      </c>
      <c r="J3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1" s="28">
        <f t="shared" si="5"/>
        <v>85.204999999999998</v>
      </c>
      <c r="L31" s="28" t="str">
        <f t="shared" si="6"/>
        <v>A</v>
      </c>
      <c r="M31" s="28">
        <f t="shared" si="7"/>
        <v>85.204999999999998</v>
      </c>
      <c r="N31" s="28" t="str">
        <f t="shared" si="8"/>
        <v>A</v>
      </c>
      <c r="O31" s="36">
        <v>2</v>
      </c>
      <c r="P31" s="28" t="str">
        <f t="shared" si="9"/>
        <v>Memiliki keterampilan menyusun teks Surat Lamaran Pekerjaan, teks Novel Sejarah, dan teks Novel baik lisan maupun tulisan, namun teks Editorial perlu ditingkatkan.</v>
      </c>
      <c r="Q31" s="39" t="s">
        <v>8</v>
      </c>
      <c r="R31" s="39" t="s">
        <v>8</v>
      </c>
      <c r="S31" s="18"/>
      <c r="T31" s="1">
        <v>81</v>
      </c>
      <c r="U31" s="1">
        <v>88.75</v>
      </c>
      <c r="V31" s="1">
        <v>93.5</v>
      </c>
      <c r="W31" s="1">
        <v>92.8</v>
      </c>
      <c r="X31" s="1"/>
      <c r="Y31" s="1"/>
      <c r="Z31" s="1"/>
      <c r="AA31" s="1"/>
      <c r="AB31" s="1"/>
      <c r="AC31" s="1"/>
      <c r="AD31" s="1"/>
      <c r="AE31" s="18"/>
      <c r="AF31" s="1">
        <v>75</v>
      </c>
      <c r="AG31" s="1">
        <v>96</v>
      </c>
      <c r="AH31" s="1">
        <v>83</v>
      </c>
      <c r="AI31" s="1">
        <v>86.82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49470</v>
      </c>
      <c r="FK31" s="77">
        <v>49480</v>
      </c>
    </row>
    <row r="32" spans="1:167" x14ac:dyDescent="0.25">
      <c r="A32" s="19">
        <v>22</v>
      </c>
      <c r="B32" s="19">
        <v>120548</v>
      </c>
      <c r="C32" s="19" t="s">
        <v>87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2</v>
      </c>
      <c r="J3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2" s="28">
        <f t="shared" si="5"/>
        <v>88.704999999999998</v>
      </c>
      <c r="L32" s="28" t="str">
        <f t="shared" si="6"/>
        <v>A</v>
      </c>
      <c r="M32" s="28">
        <f t="shared" si="7"/>
        <v>88.704999999999998</v>
      </c>
      <c r="N32" s="28" t="str">
        <f t="shared" si="8"/>
        <v>A</v>
      </c>
      <c r="O32" s="36">
        <v>2</v>
      </c>
      <c r="P32" s="28" t="str">
        <f t="shared" si="9"/>
        <v>Memiliki keterampilan menyusun teks Surat Lamaran Pekerjaan, teks Novel Sejarah, dan teks Novel baik lisan maupun tulisan, namun teks Editorial perlu ditingkatkan.</v>
      </c>
      <c r="Q32" s="39" t="s">
        <v>8</v>
      </c>
      <c r="R32" s="39" t="s">
        <v>8</v>
      </c>
      <c r="S32" s="18"/>
      <c r="T32" s="1">
        <v>98</v>
      </c>
      <c r="U32" s="1">
        <v>82.5</v>
      </c>
      <c r="V32" s="1">
        <v>90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95</v>
      </c>
      <c r="AH32" s="1">
        <v>83</v>
      </c>
      <c r="AI32" s="1">
        <v>86.82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109964</v>
      </c>
      <c r="C33" s="19" t="s">
        <v>88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2</v>
      </c>
      <c r="J3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3" s="28">
        <f t="shared" si="5"/>
        <v>91.39</v>
      </c>
      <c r="L33" s="28" t="str">
        <f t="shared" si="6"/>
        <v>A</v>
      </c>
      <c r="M33" s="28">
        <f t="shared" si="7"/>
        <v>91.39</v>
      </c>
      <c r="N33" s="28" t="str">
        <f t="shared" si="8"/>
        <v>A</v>
      </c>
      <c r="O33" s="36">
        <v>2</v>
      </c>
      <c r="P33" s="28" t="str">
        <f t="shared" si="9"/>
        <v>Memiliki keterampilan menyusun teks Surat Lamaran Pekerjaan, teks Novel Sejarah, dan teks Novel baik lisan maupun tulisan, namun teks Editorial perlu ditingkatkan.</v>
      </c>
      <c r="Q33" s="39" t="s">
        <v>8</v>
      </c>
      <c r="R33" s="39" t="s">
        <v>8</v>
      </c>
      <c r="S33" s="18"/>
      <c r="T33" s="1">
        <v>80</v>
      </c>
      <c r="U33" s="1">
        <v>87.5</v>
      </c>
      <c r="V33" s="1">
        <v>93.5</v>
      </c>
      <c r="W33" s="1">
        <v>97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92</v>
      </c>
      <c r="AH33" s="1">
        <v>94.2</v>
      </c>
      <c r="AI33" s="1">
        <v>89.36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109979</v>
      </c>
      <c r="C34" s="19" t="s">
        <v>89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2</v>
      </c>
      <c r="J3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4" s="28">
        <f t="shared" si="5"/>
        <v>91.79</v>
      </c>
      <c r="L34" s="28" t="str">
        <f t="shared" si="6"/>
        <v>A</v>
      </c>
      <c r="M34" s="28">
        <f t="shared" si="7"/>
        <v>91.79</v>
      </c>
      <c r="N34" s="28" t="str">
        <f t="shared" si="8"/>
        <v>A</v>
      </c>
      <c r="O34" s="36">
        <v>2</v>
      </c>
      <c r="P34" s="28" t="str">
        <f t="shared" si="9"/>
        <v>Memiliki keterampilan menyusun teks Surat Lamaran Pekerjaan, teks Novel Sejarah, dan teks Novel baik lisan maupun tulisan, namun teks Editorial perlu ditingkatkan.</v>
      </c>
      <c r="Q34" s="39" t="s">
        <v>8</v>
      </c>
      <c r="R34" s="39" t="s">
        <v>8</v>
      </c>
      <c r="S34" s="18"/>
      <c r="T34" s="1">
        <v>90</v>
      </c>
      <c r="U34" s="1">
        <v>90</v>
      </c>
      <c r="V34" s="1">
        <v>94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95</v>
      </c>
      <c r="AG34" s="1">
        <v>97</v>
      </c>
      <c r="AH34" s="1">
        <v>85.8</v>
      </c>
      <c r="AI34" s="1">
        <v>89.36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109994</v>
      </c>
      <c r="C35" s="19" t="s">
        <v>90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5" s="28">
        <f t="shared" si="5"/>
        <v>86.3</v>
      </c>
      <c r="L35" s="28" t="str">
        <f t="shared" si="6"/>
        <v>A</v>
      </c>
      <c r="M35" s="28">
        <f t="shared" si="7"/>
        <v>86.3</v>
      </c>
      <c r="N35" s="28" t="str">
        <f t="shared" si="8"/>
        <v>A</v>
      </c>
      <c r="O35" s="36">
        <v>2</v>
      </c>
      <c r="P35" s="28" t="str">
        <f t="shared" si="9"/>
        <v>Memiliki keterampilan menyusun teks Surat Lamaran Pekerjaan, teks Novel Sejarah, dan teks Novel baik lisan maupun tulisan, namun teks Editorial perlu ditingkatkan.</v>
      </c>
      <c r="Q35" s="39" t="s">
        <v>8</v>
      </c>
      <c r="R35" s="39" t="s">
        <v>8</v>
      </c>
      <c r="S35" s="18"/>
      <c r="T35" s="1">
        <v>74</v>
      </c>
      <c r="U35" s="1">
        <v>90</v>
      </c>
      <c r="V35" s="1">
        <v>83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>
        <v>87.2</v>
      </c>
      <c r="AI35" s="1">
        <v>83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110009</v>
      </c>
      <c r="C36" s="19" t="s">
        <v>91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2</v>
      </c>
      <c r="J3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6" s="28">
        <f t="shared" si="5"/>
        <v>92.295000000000002</v>
      </c>
      <c r="L36" s="28" t="str">
        <f t="shared" si="6"/>
        <v>A</v>
      </c>
      <c r="M36" s="28">
        <f t="shared" si="7"/>
        <v>92.295000000000002</v>
      </c>
      <c r="N36" s="28" t="str">
        <f t="shared" si="8"/>
        <v>A</v>
      </c>
      <c r="O36" s="36">
        <v>2</v>
      </c>
      <c r="P36" s="28" t="str">
        <f t="shared" si="9"/>
        <v>Memiliki keterampilan menyusun teks Surat Lamaran Pekerjaan, teks Novel Sejarah, dan teks Novel baik lisan maupun tulisan, namun teks Editorial perlu ditingkatkan.</v>
      </c>
      <c r="Q36" s="39" t="s">
        <v>8</v>
      </c>
      <c r="R36" s="39" t="s">
        <v>8</v>
      </c>
      <c r="S36" s="18"/>
      <c r="T36" s="1">
        <v>93</v>
      </c>
      <c r="U36" s="1">
        <v>91.25</v>
      </c>
      <c r="V36" s="1">
        <v>92</v>
      </c>
      <c r="W36" s="1">
        <v>93</v>
      </c>
      <c r="X36" s="1"/>
      <c r="Y36" s="1"/>
      <c r="Z36" s="1"/>
      <c r="AA36" s="1"/>
      <c r="AB36" s="1"/>
      <c r="AC36" s="1"/>
      <c r="AD36" s="1"/>
      <c r="AE36" s="18"/>
      <c r="AF36" s="1">
        <v>89</v>
      </c>
      <c r="AG36" s="1">
        <v>90</v>
      </c>
      <c r="AH36" s="1">
        <v>97</v>
      </c>
      <c r="AI36" s="1">
        <v>93.18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110024</v>
      </c>
      <c r="C37" s="19" t="s">
        <v>92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2</v>
      </c>
      <c r="J3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7" s="28">
        <f t="shared" si="5"/>
        <v>95</v>
      </c>
      <c r="L37" s="28" t="str">
        <f t="shared" si="6"/>
        <v>A</v>
      </c>
      <c r="M37" s="28">
        <f t="shared" si="7"/>
        <v>95</v>
      </c>
      <c r="N37" s="28" t="str">
        <f t="shared" si="8"/>
        <v>A</v>
      </c>
      <c r="O37" s="36">
        <v>2</v>
      </c>
      <c r="P37" s="28" t="str">
        <f t="shared" si="9"/>
        <v>Memiliki keterampilan menyusun teks Surat Lamaran Pekerjaan, teks Novel Sejarah, dan teks Novel baik lisan maupun tulisan, namun teks Editorial perlu ditingkatkan.</v>
      </c>
      <c r="Q37" s="39" t="s">
        <v>8</v>
      </c>
      <c r="R37" s="39" t="s">
        <v>8</v>
      </c>
      <c r="S37" s="18"/>
      <c r="T37" s="1">
        <v>84</v>
      </c>
      <c r="U37" s="1">
        <v>90</v>
      </c>
      <c r="V37" s="1">
        <v>97</v>
      </c>
      <c r="W37" s="1">
        <v>94.2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96</v>
      </c>
      <c r="AH37" s="1">
        <v>97</v>
      </c>
      <c r="AI37" s="1">
        <v>97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110039</v>
      </c>
      <c r="C38" s="19" t="s">
        <v>93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2</v>
      </c>
      <c r="J3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8" s="28">
        <f t="shared" si="5"/>
        <v>92.632500000000007</v>
      </c>
      <c r="L38" s="28" t="str">
        <f t="shared" si="6"/>
        <v>A</v>
      </c>
      <c r="M38" s="28">
        <f t="shared" si="7"/>
        <v>92.632500000000007</v>
      </c>
      <c r="N38" s="28" t="str">
        <f t="shared" si="8"/>
        <v>A</v>
      </c>
      <c r="O38" s="36">
        <v>2</v>
      </c>
      <c r="P38" s="28" t="str">
        <f t="shared" si="9"/>
        <v>Memiliki keterampilan menyusun teks Surat Lamaran Pekerjaan, teks Novel Sejarah, dan teks Novel baik lisan maupun tulisan, namun teks Editorial perlu ditingkatkan.</v>
      </c>
      <c r="Q38" s="39" t="s">
        <v>8</v>
      </c>
      <c r="R38" s="39" t="s">
        <v>8</v>
      </c>
      <c r="S38" s="18"/>
      <c r="T38" s="1">
        <v>90</v>
      </c>
      <c r="U38" s="1">
        <v>90</v>
      </c>
      <c r="V38" s="1">
        <v>92</v>
      </c>
      <c r="W38" s="1">
        <v>92.8</v>
      </c>
      <c r="X38" s="1"/>
      <c r="Y38" s="1"/>
      <c r="Z38" s="1"/>
      <c r="AA38" s="1"/>
      <c r="AB38" s="1"/>
      <c r="AC38" s="1"/>
      <c r="AD38" s="1"/>
      <c r="AE38" s="18"/>
      <c r="AF38" s="1">
        <v>95</v>
      </c>
      <c r="AG38" s="1">
        <v>87</v>
      </c>
      <c r="AH38" s="1">
        <v>92.8</v>
      </c>
      <c r="AI38" s="1">
        <v>95.73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110054</v>
      </c>
      <c r="C39" s="19" t="s">
        <v>94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2</v>
      </c>
      <c r="J3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9" s="28">
        <f t="shared" si="5"/>
        <v>92.245000000000005</v>
      </c>
      <c r="L39" s="28" t="str">
        <f t="shared" si="6"/>
        <v>A</v>
      </c>
      <c r="M39" s="28">
        <f t="shared" si="7"/>
        <v>92.245000000000005</v>
      </c>
      <c r="N39" s="28" t="str">
        <f t="shared" si="8"/>
        <v>A</v>
      </c>
      <c r="O39" s="36">
        <v>2</v>
      </c>
      <c r="P39" s="28" t="str">
        <f t="shared" si="9"/>
        <v>Memiliki keterampilan menyusun teks Surat Lamaran Pekerjaan, teks Novel Sejarah, dan teks Novel baik lisan maupun tulisan, namun teks Editorial perlu ditingkatkan.</v>
      </c>
      <c r="Q39" s="39" t="s">
        <v>8</v>
      </c>
      <c r="R39" s="39" t="s">
        <v>8</v>
      </c>
      <c r="S39" s="18"/>
      <c r="T39" s="1">
        <v>93</v>
      </c>
      <c r="U39" s="1">
        <v>93.75</v>
      </c>
      <c r="V39" s="1">
        <v>90</v>
      </c>
      <c r="W39" s="1">
        <v>92.8</v>
      </c>
      <c r="X39" s="1"/>
      <c r="Y39" s="1"/>
      <c r="Z39" s="1"/>
      <c r="AA39" s="1"/>
      <c r="AB39" s="1"/>
      <c r="AC39" s="1"/>
      <c r="AD39" s="1"/>
      <c r="AE39" s="18"/>
      <c r="AF39" s="1">
        <v>89</v>
      </c>
      <c r="AG39" s="1">
        <v>94</v>
      </c>
      <c r="AH39" s="1">
        <v>92.8</v>
      </c>
      <c r="AI39" s="1">
        <v>93.18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110069</v>
      </c>
      <c r="C40" s="19" t="s">
        <v>95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2</v>
      </c>
      <c r="J4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0" s="28">
        <f t="shared" si="5"/>
        <v>88.522500000000008</v>
      </c>
      <c r="L40" s="28" t="str">
        <f t="shared" si="6"/>
        <v>A</v>
      </c>
      <c r="M40" s="28">
        <f t="shared" si="7"/>
        <v>88.522500000000008</v>
      </c>
      <c r="N40" s="28" t="str">
        <f t="shared" si="8"/>
        <v>A</v>
      </c>
      <c r="O40" s="36">
        <v>2</v>
      </c>
      <c r="P40" s="28" t="str">
        <f t="shared" si="9"/>
        <v>Memiliki keterampilan menyusun teks Surat Lamaran Pekerjaan, teks Novel Sejarah, dan teks Novel baik lisan maupun tulisan, namun teks Editorial perlu ditingkatkan.</v>
      </c>
      <c r="Q40" s="39" t="s">
        <v>8</v>
      </c>
      <c r="R40" s="39" t="s">
        <v>8</v>
      </c>
      <c r="S40" s="18"/>
      <c r="T40" s="1">
        <v>80</v>
      </c>
      <c r="U40" s="1">
        <v>83.75</v>
      </c>
      <c r="V40" s="1">
        <v>90</v>
      </c>
      <c r="W40" s="1">
        <v>94.2</v>
      </c>
      <c r="X40" s="1"/>
      <c r="Y40" s="1"/>
      <c r="Z40" s="1"/>
      <c r="AA40" s="1"/>
      <c r="AB40" s="1"/>
      <c r="AC40" s="1"/>
      <c r="AD40" s="1"/>
      <c r="AE40" s="18"/>
      <c r="AF40" s="1">
        <v>95</v>
      </c>
      <c r="AG40" s="1">
        <v>81</v>
      </c>
      <c r="AH40" s="1">
        <v>90</v>
      </c>
      <c r="AI40" s="1">
        <v>88.09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110084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1" s="28">
        <f t="shared" si="5"/>
        <v>85.26</v>
      </c>
      <c r="L41" s="28" t="str">
        <f t="shared" si="6"/>
        <v>A</v>
      </c>
      <c r="M41" s="28">
        <f t="shared" si="7"/>
        <v>85.26</v>
      </c>
      <c r="N41" s="28" t="str">
        <f t="shared" si="8"/>
        <v>A</v>
      </c>
      <c r="O41" s="36">
        <v>2</v>
      </c>
      <c r="P41" s="28" t="str">
        <f t="shared" si="9"/>
        <v>Memiliki keterampilan menyusun teks Surat Lamaran Pekerjaan, teks Novel Sejarah, dan teks Novel baik lisan maupun tulisan, namun teks Editorial perlu ditingkatkan.</v>
      </c>
      <c r="Q41" s="39" t="s">
        <v>8</v>
      </c>
      <c r="R41" s="39" t="s">
        <v>8</v>
      </c>
      <c r="S41" s="18"/>
      <c r="T41" s="1">
        <v>83</v>
      </c>
      <c r="U41" s="1">
        <v>81.25</v>
      </c>
      <c r="V41" s="1">
        <v>86.5</v>
      </c>
      <c r="W41" s="1">
        <v>87.2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76</v>
      </c>
      <c r="AH41" s="1">
        <v>84.4</v>
      </c>
      <c r="AI41" s="1">
        <v>90.64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110099</v>
      </c>
      <c r="C42" s="19" t="s">
        <v>97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2" s="28">
        <f t="shared" si="5"/>
        <v>87.972499999999997</v>
      </c>
      <c r="L42" s="28" t="str">
        <f t="shared" si="6"/>
        <v>A</v>
      </c>
      <c r="M42" s="28">
        <f t="shared" si="7"/>
        <v>87.972499999999997</v>
      </c>
      <c r="N42" s="28" t="str">
        <f t="shared" si="8"/>
        <v>A</v>
      </c>
      <c r="O42" s="36">
        <v>2</v>
      </c>
      <c r="P42" s="28" t="str">
        <f t="shared" si="9"/>
        <v>Memiliki keterampilan menyusun teks Surat Lamaran Pekerjaan, teks Novel Sejarah, dan teks Novel baik lisan maupun tulisan, namun teks Editorial perlu ditingkatkan.</v>
      </c>
      <c r="Q42" s="39" t="s">
        <v>8</v>
      </c>
      <c r="R42" s="39" t="s">
        <v>8</v>
      </c>
      <c r="S42" s="18"/>
      <c r="T42" s="1">
        <v>75</v>
      </c>
      <c r="U42" s="1">
        <v>88.75</v>
      </c>
      <c r="V42" s="1">
        <v>86.5</v>
      </c>
      <c r="W42" s="1">
        <v>87.2</v>
      </c>
      <c r="X42" s="1"/>
      <c r="Y42" s="1"/>
      <c r="Z42" s="1"/>
      <c r="AA42" s="1"/>
      <c r="AB42" s="1"/>
      <c r="AC42" s="1"/>
      <c r="AD42" s="1"/>
      <c r="AE42" s="18"/>
      <c r="AF42" s="1">
        <v>75</v>
      </c>
      <c r="AG42" s="1">
        <v>96</v>
      </c>
      <c r="AH42" s="1">
        <v>92.8</v>
      </c>
      <c r="AI42" s="1">
        <v>88.09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110114</v>
      </c>
      <c r="C43" s="19" t="s">
        <v>98</v>
      </c>
      <c r="D43" s="18"/>
      <c r="E43" s="28">
        <f t="shared" si="0"/>
        <v>94</v>
      </c>
      <c r="F43" s="28" t="str">
        <f t="shared" si="1"/>
        <v>A</v>
      </c>
      <c r="G43" s="28">
        <f t="shared" si="2"/>
        <v>94</v>
      </c>
      <c r="H43" s="28" t="str">
        <f t="shared" si="3"/>
        <v>A</v>
      </c>
      <c r="I43" s="36">
        <v>2</v>
      </c>
      <c r="J4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3" s="28">
        <f t="shared" si="5"/>
        <v>94.262500000000003</v>
      </c>
      <c r="L43" s="28" t="str">
        <f t="shared" si="6"/>
        <v>A</v>
      </c>
      <c r="M43" s="28">
        <f t="shared" si="7"/>
        <v>94.262500000000003</v>
      </c>
      <c r="N43" s="28" t="str">
        <f t="shared" si="8"/>
        <v>A</v>
      </c>
      <c r="O43" s="36">
        <v>1</v>
      </c>
      <c r="P43" s="28" t="str">
        <f t="shared" si="9"/>
        <v>Memiliki keterampilan menyusun teks Editorial, teks Surat Lamaran Pekerjaan, teks Novel Sejarah, dan teks Novel baik lisan maupun tulisan</v>
      </c>
      <c r="Q43" s="39" t="s">
        <v>8</v>
      </c>
      <c r="R43" s="39" t="s">
        <v>8</v>
      </c>
      <c r="S43" s="18"/>
      <c r="T43" s="1">
        <v>92</v>
      </c>
      <c r="U43" s="1">
        <v>92.5</v>
      </c>
      <c r="V43" s="1">
        <v>97</v>
      </c>
      <c r="W43" s="1">
        <v>94.2</v>
      </c>
      <c r="X43" s="1"/>
      <c r="Y43" s="1"/>
      <c r="Z43" s="1"/>
      <c r="AA43" s="1"/>
      <c r="AB43" s="1"/>
      <c r="AC43" s="1"/>
      <c r="AD43" s="1"/>
      <c r="AE43" s="18"/>
      <c r="AF43" s="1">
        <v>95</v>
      </c>
      <c r="AG43" s="1">
        <v>92</v>
      </c>
      <c r="AH43" s="1">
        <v>95.6</v>
      </c>
      <c r="AI43" s="1">
        <v>94.45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110129</v>
      </c>
      <c r="C44" s="19" t="s">
        <v>99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2</v>
      </c>
      <c r="J4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4" s="28">
        <f t="shared" si="5"/>
        <v>90.882500000000007</v>
      </c>
      <c r="L44" s="28" t="str">
        <f t="shared" si="6"/>
        <v>A</v>
      </c>
      <c r="M44" s="28">
        <f t="shared" si="7"/>
        <v>90.882500000000007</v>
      </c>
      <c r="N44" s="28" t="str">
        <f t="shared" si="8"/>
        <v>A</v>
      </c>
      <c r="O44" s="36">
        <v>2</v>
      </c>
      <c r="P44" s="28" t="str">
        <f t="shared" si="9"/>
        <v>Memiliki keterampilan menyusun teks Surat Lamaran Pekerjaan, teks Novel Sejarah, dan teks Novel baik lisan maupun tulisan, namun teks Editorial perlu ditingkatkan.</v>
      </c>
      <c r="Q44" s="39" t="s">
        <v>8</v>
      </c>
      <c r="R44" s="39" t="s">
        <v>8</v>
      </c>
      <c r="S44" s="18"/>
      <c r="T44" s="1">
        <v>90</v>
      </c>
      <c r="U44" s="1">
        <v>91.25</v>
      </c>
      <c r="V44" s="1">
        <v>97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92</v>
      </c>
      <c r="AG44" s="1">
        <v>90</v>
      </c>
      <c r="AH44" s="1">
        <v>85.8</v>
      </c>
      <c r="AI44" s="1">
        <v>95.73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110144</v>
      </c>
      <c r="C45" s="19" t="s">
        <v>100</v>
      </c>
      <c r="D45" s="18"/>
      <c r="E45" s="28">
        <f t="shared" si="0"/>
        <v>91</v>
      </c>
      <c r="F45" s="28" t="str">
        <f t="shared" si="1"/>
        <v>A</v>
      </c>
      <c r="G45" s="28">
        <f t="shared" si="2"/>
        <v>91</v>
      </c>
      <c r="H45" s="28" t="str">
        <f t="shared" si="3"/>
        <v>A</v>
      </c>
      <c r="I45" s="36">
        <v>2</v>
      </c>
      <c r="J4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5" s="28">
        <f t="shared" si="5"/>
        <v>90.41</v>
      </c>
      <c r="L45" s="28" t="str">
        <f t="shared" si="6"/>
        <v>A</v>
      </c>
      <c r="M45" s="28">
        <f t="shared" si="7"/>
        <v>90.41</v>
      </c>
      <c r="N45" s="28" t="str">
        <f t="shared" si="8"/>
        <v>A</v>
      </c>
      <c r="O45" s="36">
        <v>2</v>
      </c>
      <c r="P45" s="28" t="str">
        <f t="shared" si="9"/>
        <v>Memiliki keterampilan menyusun teks Surat Lamaran Pekerjaan, teks Novel Sejarah, dan teks Novel baik lisan maupun tulisan, namun teks Editorial perlu ditingkatkan.</v>
      </c>
      <c r="Q45" s="39" t="s">
        <v>8</v>
      </c>
      <c r="R45" s="39" t="s">
        <v>8</v>
      </c>
      <c r="S45" s="18"/>
      <c r="T45" s="1">
        <v>91</v>
      </c>
      <c r="U45" s="1">
        <v>87.5</v>
      </c>
      <c r="V45" s="1">
        <v>93.5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95</v>
      </c>
      <c r="AG45" s="1">
        <v>79</v>
      </c>
      <c r="AH45" s="1">
        <v>97</v>
      </c>
      <c r="AI45" s="1">
        <v>90.64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110159</v>
      </c>
      <c r="C46" s="19" t="s">
        <v>101</v>
      </c>
      <c r="D46" s="18"/>
      <c r="E46" s="28">
        <f t="shared" si="0"/>
        <v>94</v>
      </c>
      <c r="F46" s="28" t="str">
        <f t="shared" si="1"/>
        <v>A</v>
      </c>
      <c r="G46" s="28">
        <f t="shared" si="2"/>
        <v>94</v>
      </c>
      <c r="H46" s="28" t="str">
        <f t="shared" si="3"/>
        <v>A</v>
      </c>
      <c r="I46" s="36">
        <v>2</v>
      </c>
      <c r="J4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6" s="28">
        <f t="shared" si="5"/>
        <v>92.932500000000005</v>
      </c>
      <c r="L46" s="28" t="str">
        <f t="shared" si="6"/>
        <v>A</v>
      </c>
      <c r="M46" s="28">
        <f t="shared" si="7"/>
        <v>92.932500000000005</v>
      </c>
      <c r="N46" s="28" t="str">
        <f t="shared" si="8"/>
        <v>A</v>
      </c>
      <c r="O46" s="36">
        <v>2</v>
      </c>
      <c r="P46" s="28" t="str">
        <f t="shared" si="9"/>
        <v>Memiliki keterampilan menyusun teks Surat Lamaran Pekerjaan, teks Novel Sejarah, dan teks Novel baik lisan maupun tulisan, namun teks Editorial perlu ditingkatkan.</v>
      </c>
      <c r="Q46" s="39" t="s">
        <v>8</v>
      </c>
      <c r="R46" s="39" t="s">
        <v>8</v>
      </c>
      <c r="S46" s="18"/>
      <c r="T46" s="1">
        <v>96</v>
      </c>
      <c r="U46" s="1">
        <v>94.35</v>
      </c>
      <c r="V46" s="1">
        <v>93.5</v>
      </c>
      <c r="W46" s="1">
        <v>92.8</v>
      </c>
      <c r="X46" s="1"/>
      <c r="Y46" s="1"/>
      <c r="Z46" s="1"/>
      <c r="AA46" s="1"/>
      <c r="AB46" s="1"/>
      <c r="AC46" s="1"/>
      <c r="AD46" s="1"/>
      <c r="AE46" s="18"/>
      <c r="AF46" s="1">
        <v>95</v>
      </c>
      <c r="AG46" s="1">
        <v>91</v>
      </c>
      <c r="AH46" s="1">
        <v>90</v>
      </c>
      <c r="AI46" s="1">
        <v>95.73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89.722222222222229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0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0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0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0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0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0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0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0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0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0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0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0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0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0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0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0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0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0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0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0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0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0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0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0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0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0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0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0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0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0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0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0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0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0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0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0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0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0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0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0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0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0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0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0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0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0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0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0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0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0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0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0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0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0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0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0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0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0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0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0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0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0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0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0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0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0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0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0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0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0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0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0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0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0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0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0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0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0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0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0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0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0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0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0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0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0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0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0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0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0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0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0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0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0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0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0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0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0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0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0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0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0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0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0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0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0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0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0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0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0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0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0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0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0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0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0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0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0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0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0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0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0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0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0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0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0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0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0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0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0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0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0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0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0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0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0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0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0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0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0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0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0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0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0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0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0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0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0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0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0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0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0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0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0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0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0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0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0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0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0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0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0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0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0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0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0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0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0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0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0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0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0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0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0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0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0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0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0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0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0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0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0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0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0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0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0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0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0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0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0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0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0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0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0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0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0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0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0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0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0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0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0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0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0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0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0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0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0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0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0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0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0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0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0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0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0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0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0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0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0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0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0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0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0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0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0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0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0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0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0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0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0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0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0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0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0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0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0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0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0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0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0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0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0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0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0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0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0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0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0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0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0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0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0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0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0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0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0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0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0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0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0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0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0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0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0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0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0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0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0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0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0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0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0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0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0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0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0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0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0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0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0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0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0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0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0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0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0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0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0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0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0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0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0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0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0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0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0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0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0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0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0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0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0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0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0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0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0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0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0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0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0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0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0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0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0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0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0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0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0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0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0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0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0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0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0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0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0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0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0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0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0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0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0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0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0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0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0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0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0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0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0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0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0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0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0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0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0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0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0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0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0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0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0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0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0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0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0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0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0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0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0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0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0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0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0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0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0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0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0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0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0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0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0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0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0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0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0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0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0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0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0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0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0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0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0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0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0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0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0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0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0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0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0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0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0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0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0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0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0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0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000-0000D804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2"/>
  <sheetViews>
    <sheetView workbookViewId="0">
      <pane xSplit="3" ySplit="10" topLeftCell="F11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942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110174</v>
      </c>
      <c r="C11" s="19" t="s">
        <v>116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teks Surat Lamaran Pekerjaan, teks Novel Sejarah, dan teks Novel baik lisan maupun tulisan, namun memahami dan menganalisis teks Editorial perlu ditingkatkan</v>
      </c>
      <c r="K11" s="28">
        <f t="shared" ref="K11:K50" si="5">IF((COUNTA(AF11:AO11)&gt;0),AVERAGE(AF11:AO11),"")</f>
        <v>80.739999999999995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80.739999999999995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Surat Lamaran Pekerjaan, teks Novel Sejarah, dan teks Novel baik lisan maupun tulisan, namun teks Editorial perlu ditingkatkan.</v>
      </c>
      <c r="Q11" s="39" t="s">
        <v>8</v>
      </c>
      <c r="R11" s="39" t="s">
        <v>8</v>
      </c>
      <c r="S11" s="18"/>
      <c r="T11" s="1">
        <v>86</v>
      </c>
      <c r="U11" s="1">
        <v>86</v>
      </c>
      <c r="V11" s="1">
        <v>88.25</v>
      </c>
      <c r="W11" s="1">
        <v>93.21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66</v>
      </c>
      <c r="AH11" s="1">
        <v>83</v>
      </c>
      <c r="AI11" s="1">
        <v>93.96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110189</v>
      </c>
      <c r="C12" s="19" t="s">
        <v>117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2</v>
      </c>
      <c r="J1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2" s="28">
        <f t="shared" si="5"/>
        <v>93.05</v>
      </c>
      <c r="L12" s="28" t="str">
        <f t="shared" si="6"/>
        <v>A</v>
      </c>
      <c r="M12" s="28">
        <f t="shared" si="7"/>
        <v>93.05</v>
      </c>
      <c r="N12" s="28" t="str">
        <f t="shared" si="8"/>
        <v>A</v>
      </c>
      <c r="O12" s="36">
        <v>1</v>
      </c>
      <c r="P12" s="28" t="str">
        <f t="shared" si="9"/>
        <v>Memiliki keterampilan menyusun teks Editorial, teks Surat Lamaran Pekerjaan, teks Novel Sejarah, dan teks Novel baik lisan maupun tulisan</v>
      </c>
      <c r="Q12" s="39" t="s">
        <v>8</v>
      </c>
      <c r="R12" s="39" t="s">
        <v>8</v>
      </c>
      <c r="S12" s="18"/>
      <c r="T12" s="1">
        <v>82</v>
      </c>
      <c r="U12" s="1">
        <v>90.5</v>
      </c>
      <c r="V12" s="1">
        <v>93.5</v>
      </c>
      <c r="W12" s="1">
        <v>91.75</v>
      </c>
      <c r="X12" s="1"/>
      <c r="Y12" s="1"/>
      <c r="Z12" s="1"/>
      <c r="AA12" s="1"/>
      <c r="AB12" s="1"/>
      <c r="AC12" s="1"/>
      <c r="AD12" s="1"/>
      <c r="AE12" s="18"/>
      <c r="AF12" s="1">
        <v>95</v>
      </c>
      <c r="AG12" s="1">
        <v>86</v>
      </c>
      <c r="AH12" s="1">
        <v>94.2</v>
      </c>
      <c r="AI12" s="1">
        <v>97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110204</v>
      </c>
      <c r="C13" s="19" t="s">
        <v>118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2</v>
      </c>
      <c r="J1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3" s="28">
        <f t="shared" si="5"/>
        <v>90.024999999999991</v>
      </c>
      <c r="L13" s="28" t="str">
        <f t="shared" si="6"/>
        <v>A</v>
      </c>
      <c r="M13" s="28">
        <f t="shared" si="7"/>
        <v>90.024999999999991</v>
      </c>
      <c r="N13" s="28" t="str">
        <f t="shared" si="8"/>
        <v>A</v>
      </c>
      <c r="O13" s="36">
        <v>2</v>
      </c>
      <c r="P13" s="28" t="str">
        <f t="shared" si="9"/>
        <v>Memiliki keterampilan menyusun teks Surat Lamaran Pekerjaan, teks Novel Sejarah, dan teks Novel baik lisan maupun tulisan, namun teks Editorial perlu ditingkatkan.</v>
      </c>
      <c r="Q13" s="39" t="s">
        <v>8</v>
      </c>
      <c r="R13" s="39" t="s">
        <v>8</v>
      </c>
      <c r="S13" s="18"/>
      <c r="T13" s="1">
        <v>87</v>
      </c>
      <c r="U13" s="1">
        <v>89</v>
      </c>
      <c r="V13" s="1">
        <v>84.75</v>
      </c>
      <c r="W13" s="1">
        <v>95.25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>
        <v>89.53</v>
      </c>
      <c r="AI13" s="1">
        <v>94.57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189</v>
      </c>
      <c r="FI13" s="76" t="s">
        <v>190</v>
      </c>
      <c r="FJ13" s="77">
        <v>49481</v>
      </c>
      <c r="FK13" s="77">
        <v>49491</v>
      </c>
    </row>
    <row r="14" spans="1:167" x14ac:dyDescent="0.25">
      <c r="A14" s="19">
        <v>4</v>
      </c>
      <c r="B14" s="19">
        <v>110219</v>
      </c>
      <c r="C14" s="19" t="s">
        <v>119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93</v>
      </c>
      <c r="H14" s="28" t="str">
        <f t="shared" si="3"/>
        <v>A</v>
      </c>
      <c r="I14" s="36">
        <v>2</v>
      </c>
      <c r="J1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4" s="28">
        <f t="shared" si="5"/>
        <v>90.524999999999991</v>
      </c>
      <c r="L14" s="28" t="str">
        <f t="shared" si="6"/>
        <v>A</v>
      </c>
      <c r="M14" s="28">
        <f t="shared" si="7"/>
        <v>90.524999999999991</v>
      </c>
      <c r="N14" s="28" t="str">
        <f t="shared" si="8"/>
        <v>A</v>
      </c>
      <c r="O14" s="36">
        <v>2</v>
      </c>
      <c r="P14" s="28" t="str">
        <f t="shared" si="9"/>
        <v>Memiliki keterampilan menyusun teks Surat Lamaran Pekerjaan, teks Novel Sejarah, dan teks Novel baik lisan maupun tulisan, namun teks Editorial perlu ditingkatkan.</v>
      </c>
      <c r="Q14" s="39" t="s">
        <v>8</v>
      </c>
      <c r="R14" s="39" t="s">
        <v>8</v>
      </c>
      <c r="S14" s="18"/>
      <c r="T14" s="1">
        <v>95</v>
      </c>
      <c r="U14" s="1">
        <v>95</v>
      </c>
      <c r="V14" s="1">
        <v>90</v>
      </c>
      <c r="W14" s="1">
        <v>93.21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88</v>
      </c>
      <c r="AH14" s="1">
        <v>89.53</v>
      </c>
      <c r="AI14" s="1">
        <v>94.57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110234</v>
      </c>
      <c r="C15" s="19" t="s">
        <v>120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2</v>
      </c>
      <c r="J1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5" s="28">
        <f t="shared" si="5"/>
        <v>90.325000000000003</v>
      </c>
      <c r="L15" s="28" t="str">
        <f t="shared" si="6"/>
        <v>A</v>
      </c>
      <c r="M15" s="28">
        <f t="shared" si="7"/>
        <v>90.325000000000003</v>
      </c>
      <c r="N15" s="28" t="str">
        <f t="shared" si="8"/>
        <v>A</v>
      </c>
      <c r="O15" s="36">
        <v>2</v>
      </c>
      <c r="P15" s="28" t="str">
        <f t="shared" si="9"/>
        <v>Memiliki keterampilan menyusun teks Surat Lamaran Pekerjaan, teks Novel Sejarah, dan teks Novel baik lisan maupun tulisan, namun teks Editorial perlu ditingkatkan.</v>
      </c>
      <c r="Q15" s="39" t="s">
        <v>8</v>
      </c>
      <c r="R15" s="39" t="s">
        <v>8</v>
      </c>
      <c r="S15" s="18"/>
      <c r="T15" s="1">
        <v>89</v>
      </c>
      <c r="U15" s="1">
        <v>90</v>
      </c>
      <c r="V15" s="1">
        <v>86.5</v>
      </c>
      <c r="W15" s="1">
        <v>92.63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86</v>
      </c>
      <c r="AH15" s="1">
        <v>95.13</v>
      </c>
      <c r="AI15" s="1">
        <v>95.17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191</v>
      </c>
      <c r="FI15" s="76" t="s">
        <v>192</v>
      </c>
      <c r="FJ15" s="77">
        <v>49482</v>
      </c>
      <c r="FK15" s="77">
        <v>49492</v>
      </c>
    </row>
    <row r="16" spans="1:167" x14ac:dyDescent="0.25">
      <c r="A16" s="19">
        <v>6</v>
      </c>
      <c r="B16" s="19">
        <v>110249</v>
      </c>
      <c r="C16" s="19" t="s">
        <v>121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2</v>
      </c>
      <c r="J1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6" s="28">
        <f t="shared" si="5"/>
        <v>82.622500000000002</v>
      </c>
      <c r="L16" s="28" t="str">
        <f t="shared" si="6"/>
        <v>B</v>
      </c>
      <c r="M16" s="28">
        <f t="shared" si="7"/>
        <v>82.622500000000002</v>
      </c>
      <c r="N16" s="28" t="str">
        <f t="shared" si="8"/>
        <v>B</v>
      </c>
      <c r="O16" s="36">
        <v>2</v>
      </c>
      <c r="P16" s="28" t="str">
        <f t="shared" si="9"/>
        <v>Memiliki keterampilan menyusun teks Surat Lamaran Pekerjaan, teks Novel Sejarah, dan teks Novel baik lisan maupun tulisan, namun teks Editorial perlu ditingkatkan.</v>
      </c>
      <c r="Q16" s="39" t="s">
        <v>8</v>
      </c>
      <c r="R16" s="39" t="s">
        <v>8</v>
      </c>
      <c r="S16" s="18"/>
      <c r="T16" s="1">
        <v>78</v>
      </c>
      <c r="U16" s="1">
        <v>93.5</v>
      </c>
      <c r="V16" s="1">
        <v>91.75</v>
      </c>
      <c r="W16" s="1">
        <v>94.96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57</v>
      </c>
      <c r="AH16" s="1">
        <v>89.53</v>
      </c>
      <c r="AI16" s="1">
        <v>93.96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110264</v>
      </c>
      <c r="C17" s="19" t="s">
        <v>122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2</v>
      </c>
      <c r="J1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7" s="28">
        <f t="shared" si="5"/>
        <v>90.332499999999996</v>
      </c>
      <c r="L17" s="28" t="str">
        <f t="shared" si="6"/>
        <v>A</v>
      </c>
      <c r="M17" s="28">
        <f t="shared" si="7"/>
        <v>90.332499999999996</v>
      </c>
      <c r="N17" s="28" t="str">
        <f t="shared" si="8"/>
        <v>A</v>
      </c>
      <c r="O17" s="36">
        <v>2</v>
      </c>
      <c r="P17" s="28" t="str">
        <f t="shared" si="9"/>
        <v>Memiliki keterampilan menyusun teks Surat Lamaran Pekerjaan, teks Novel Sejarah, dan teks Novel baik lisan maupun tulisan, namun teks Editorial perlu ditingkatkan.</v>
      </c>
      <c r="Q17" s="39" t="s">
        <v>8</v>
      </c>
      <c r="R17" s="39" t="s">
        <v>8</v>
      </c>
      <c r="S17" s="18"/>
      <c r="T17" s="1">
        <v>85</v>
      </c>
      <c r="U17" s="1">
        <v>81.5</v>
      </c>
      <c r="V17" s="1">
        <v>97</v>
      </c>
      <c r="W17" s="1">
        <v>93.79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82</v>
      </c>
      <c r="AH17" s="1">
        <v>92.33</v>
      </c>
      <c r="AI17" s="1">
        <v>97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193</v>
      </c>
      <c r="FI17" s="76" t="s">
        <v>194</v>
      </c>
      <c r="FJ17" s="77">
        <v>49483</v>
      </c>
      <c r="FK17" s="77">
        <v>49493</v>
      </c>
    </row>
    <row r="18" spans="1:167" x14ac:dyDescent="0.25">
      <c r="A18" s="19">
        <v>8</v>
      </c>
      <c r="B18" s="19">
        <v>110279</v>
      </c>
      <c r="C18" s="19" t="s">
        <v>123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2</v>
      </c>
      <c r="J1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8" s="28">
        <f t="shared" si="5"/>
        <v>81.117500000000007</v>
      </c>
      <c r="L18" s="28" t="str">
        <f t="shared" si="6"/>
        <v>B</v>
      </c>
      <c r="M18" s="28">
        <f t="shared" si="7"/>
        <v>81.117500000000007</v>
      </c>
      <c r="N18" s="28" t="str">
        <f t="shared" si="8"/>
        <v>B</v>
      </c>
      <c r="O18" s="36">
        <v>2</v>
      </c>
      <c r="P18" s="28" t="str">
        <f t="shared" si="9"/>
        <v>Memiliki keterampilan menyusun teks Surat Lamaran Pekerjaan, teks Novel Sejarah, dan teks Novel baik lisan maupun tulisan, namun teks Editorial perlu ditingkatkan.</v>
      </c>
      <c r="Q18" s="39" t="s">
        <v>8</v>
      </c>
      <c r="R18" s="39" t="s">
        <v>8</v>
      </c>
      <c r="S18" s="18"/>
      <c r="T18" s="1">
        <v>75</v>
      </c>
      <c r="U18" s="1">
        <v>81.5</v>
      </c>
      <c r="V18" s="1">
        <v>91.75</v>
      </c>
      <c r="W18" s="1">
        <v>93.21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61</v>
      </c>
      <c r="AH18" s="1">
        <v>90.47</v>
      </c>
      <c r="AI18" s="1">
        <v>83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110294</v>
      </c>
      <c r="C19" s="19" t="s">
        <v>124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2</v>
      </c>
      <c r="J1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9" s="28">
        <f t="shared" si="5"/>
        <v>80.95</v>
      </c>
      <c r="L19" s="28" t="str">
        <f t="shared" si="6"/>
        <v>B</v>
      </c>
      <c r="M19" s="28">
        <f t="shared" si="7"/>
        <v>80.95</v>
      </c>
      <c r="N19" s="28" t="str">
        <f t="shared" si="8"/>
        <v>B</v>
      </c>
      <c r="O19" s="36">
        <v>2</v>
      </c>
      <c r="P19" s="28" t="str">
        <f t="shared" si="9"/>
        <v>Memiliki keterampilan menyusun teks Surat Lamaran Pekerjaan, teks Novel Sejarah, dan teks Novel baik lisan maupun tulisan, namun teks Editorial perlu ditingkatkan.</v>
      </c>
      <c r="Q19" s="39" t="s">
        <v>8</v>
      </c>
      <c r="R19" s="39" t="s">
        <v>8</v>
      </c>
      <c r="S19" s="18"/>
      <c r="T19" s="1">
        <v>83</v>
      </c>
      <c r="U19" s="1">
        <v>83</v>
      </c>
      <c r="V19" s="1">
        <v>91.75</v>
      </c>
      <c r="W19" s="1">
        <v>96.71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75</v>
      </c>
      <c r="AH19" s="1">
        <v>85.8</v>
      </c>
      <c r="AI19" s="1">
        <v>83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195</v>
      </c>
      <c r="FI19" s="76" t="s">
        <v>196</v>
      </c>
      <c r="FJ19" s="77">
        <v>49484</v>
      </c>
      <c r="FK19" s="77">
        <v>49494</v>
      </c>
    </row>
    <row r="20" spans="1:167" x14ac:dyDescent="0.25">
      <c r="A20" s="19">
        <v>10</v>
      </c>
      <c r="B20" s="19">
        <v>110309</v>
      </c>
      <c r="C20" s="19" t="s">
        <v>125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teks Editorial, teks Surat Lamaran Pekerjaan, teks Novel Sejarah, dan teks Novel baik lisan maupun tulisan.</v>
      </c>
      <c r="K20" s="28">
        <f t="shared" si="5"/>
        <v>91.86</v>
      </c>
      <c r="L20" s="28" t="str">
        <f t="shared" si="6"/>
        <v>A</v>
      </c>
      <c r="M20" s="28">
        <f t="shared" si="7"/>
        <v>91.86</v>
      </c>
      <c r="N20" s="28" t="str">
        <f t="shared" si="8"/>
        <v>A</v>
      </c>
      <c r="O20" s="36">
        <v>2</v>
      </c>
      <c r="P20" s="28" t="str">
        <f t="shared" si="9"/>
        <v>Memiliki keterampilan menyusun teks Surat Lamaran Pekerjaan, teks Novel Sejarah, dan teks Novel baik lisan maupun tulisan, namun teks Editorial perlu ditingkatkan.</v>
      </c>
      <c r="Q20" s="39" t="s">
        <v>8</v>
      </c>
      <c r="R20" s="39" t="s">
        <v>8</v>
      </c>
      <c r="S20" s="18"/>
      <c r="T20" s="1">
        <v>90</v>
      </c>
      <c r="U20" s="1">
        <v>93</v>
      </c>
      <c r="V20" s="1">
        <v>93.5</v>
      </c>
      <c r="W20" s="1">
        <v>94.67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89</v>
      </c>
      <c r="AH20" s="1">
        <v>93.27</v>
      </c>
      <c r="AI20" s="1">
        <v>95.17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110324</v>
      </c>
      <c r="C21" s="19" t="s">
        <v>126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2</v>
      </c>
      <c r="J2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1" s="28">
        <f t="shared" si="5"/>
        <v>90.132499999999993</v>
      </c>
      <c r="L21" s="28" t="str">
        <f t="shared" si="6"/>
        <v>A</v>
      </c>
      <c r="M21" s="28">
        <f t="shared" si="7"/>
        <v>90.132499999999993</v>
      </c>
      <c r="N21" s="28" t="str">
        <f t="shared" si="8"/>
        <v>A</v>
      </c>
      <c r="O21" s="36">
        <v>2</v>
      </c>
      <c r="P21" s="28" t="str">
        <f t="shared" si="9"/>
        <v>Memiliki keterampilan menyusun teks Surat Lamaran Pekerjaan, teks Novel Sejarah, dan teks Novel baik lisan maupun tulisan, namun teks Editorial perlu ditingkatkan.</v>
      </c>
      <c r="Q21" s="39" t="s">
        <v>8</v>
      </c>
      <c r="R21" s="39" t="s">
        <v>8</v>
      </c>
      <c r="S21" s="18"/>
      <c r="T21" s="1">
        <v>92</v>
      </c>
      <c r="U21" s="1">
        <v>92</v>
      </c>
      <c r="V21" s="1">
        <v>86.5</v>
      </c>
      <c r="W21" s="1">
        <v>94.96</v>
      </c>
      <c r="X21" s="1"/>
      <c r="Y21" s="1"/>
      <c r="Z21" s="1"/>
      <c r="AA21" s="1"/>
      <c r="AB21" s="1"/>
      <c r="AC21" s="1"/>
      <c r="AD21" s="1"/>
      <c r="AE21" s="18"/>
      <c r="AF21" s="1">
        <v>92</v>
      </c>
      <c r="AG21" s="1">
        <v>92</v>
      </c>
      <c r="AH21" s="1">
        <v>89.53</v>
      </c>
      <c r="AI21" s="1">
        <v>87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49485</v>
      </c>
      <c r="FK21" s="77">
        <v>49495</v>
      </c>
    </row>
    <row r="22" spans="1:167" x14ac:dyDescent="0.25">
      <c r="A22" s="19">
        <v>12</v>
      </c>
      <c r="B22" s="19">
        <v>110339</v>
      </c>
      <c r="C22" s="19" t="s">
        <v>127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2</v>
      </c>
      <c r="J2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2" s="28">
        <f t="shared" si="5"/>
        <v>84.367500000000007</v>
      </c>
      <c r="L22" s="28" t="str">
        <f t="shared" si="6"/>
        <v>A</v>
      </c>
      <c r="M22" s="28">
        <f t="shared" si="7"/>
        <v>84.367500000000007</v>
      </c>
      <c r="N22" s="28" t="str">
        <f t="shared" si="8"/>
        <v>A</v>
      </c>
      <c r="O22" s="36">
        <v>2</v>
      </c>
      <c r="P22" s="28" t="str">
        <f t="shared" si="9"/>
        <v>Memiliki keterampilan menyusun teks Surat Lamaran Pekerjaan, teks Novel Sejarah, dan teks Novel baik lisan maupun tulisan, namun teks Editorial perlu ditingkatkan.</v>
      </c>
      <c r="Q22" s="39" t="s">
        <v>8</v>
      </c>
      <c r="R22" s="39" t="s">
        <v>8</v>
      </c>
      <c r="S22" s="18"/>
      <c r="T22" s="1">
        <v>80</v>
      </c>
      <c r="U22" s="1">
        <v>83</v>
      </c>
      <c r="V22" s="1">
        <v>93.5</v>
      </c>
      <c r="W22" s="1">
        <v>95.25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74</v>
      </c>
      <c r="AH22" s="1">
        <v>90.47</v>
      </c>
      <c r="AI22" s="1">
        <v>83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110354</v>
      </c>
      <c r="C23" s="19" t="s">
        <v>128</v>
      </c>
      <c r="D23" s="18"/>
      <c r="E23" s="28">
        <f t="shared" si="0"/>
        <v>93</v>
      </c>
      <c r="F23" s="28" t="str">
        <f t="shared" si="1"/>
        <v>A</v>
      </c>
      <c r="G23" s="28">
        <f t="shared" si="2"/>
        <v>93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teks Editorial, teks Surat Lamaran Pekerjaan, teks Novel Sejarah, dan teks Novel baik lisan maupun tulisan.</v>
      </c>
      <c r="K23" s="28">
        <f t="shared" si="5"/>
        <v>93.694999999999993</v>
      </c>
      <c r="L23" s="28" t="str">
        <f t="shared" si="6"/>
        <v>A</v>
      </c>
      <c r="M23" s="28">
        <f t="shared" si="7"/>
        <v>93.694999999999993</v>
      </c>
      <c r="N23" s="28" t="str">
        <f t="shared" si="8"/>
        <v>A</v>
      </c>
      <c r="O23" s="36">
        <v>1</v>
      </c>
      <c r="P23" s="28" t="str">
        <f t="shared" si="9"/>
        <v>Memiliki keterampilan menyusun teks Editorial, teks Surat Lamaran Pekerjaan, teks Novel Sejarah, dan teks Novel baik lisan maupun tulisan</v>
      </c>
      <c r="Q23" s="39" t="s">
        <v>8</v>
      </c>
      <c r="R23" s="39" t="s">
        <v>8</v>
      </c>
      <c r="S23" s="18"/>
      <c r="T23" s="1">
        <v>90</v>
      </c>
      <c r="U23" s="1">
        <v>93</v>
      </c>
      <c r="V23" s="1">
        <v>92</v>
      </c>
      <c r="W23" s="1">
        <v>97</v>
      </c>
      <c r="X23" s="1"/>
      <c r="Y23" s="1"/>
      <c r="Z23" s="1"/>
      <c r="AA23" s="1"/>
      <c r="AB23" s="1"/>
      <c r="AC23" s="1"/>
      <c r="AD23" s="1"/>
      <c r="AE23" s="18"/>
      <c r="AF23" s="1">
        <v>95</v>
      </c>
      <c r="AG23" s="1">
        <v>87</v>
      </c>
      <c r="AH23" s="1">
        <v>97</v>
      </c>
      <c r="AI23" s="1">
        <v>95.78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49486</v>
      </c>
      <c r="FK23" s="77">
        <v>49496</v>
      </c>
    </row>
    <row r="24" spans="1:167" x14ac:dyDescent="0.25">
      <c r="A24" s="19">
        <v>14</v>
      </c>
      <c r="B24" s="19">
        <v>110369</v>
      </c>
      <c r="C24" s="19" t="s">
        <v>129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2</v>
      </c>
      <c r="J2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4" s="28">
        <f t="shared" si="5"/>
        <v>91.679999999999993</v>
      </c>
      <c r="L24" s="28" t="str">
        <f t="shared" si="6"/>
        <v>A</v>
      </c>
      <c r="M24" s="28">
        <f t="shared" si="7"/>
        <v>91.679999999999993</v>
      </c>
      <c r="N24" s="28" t="str">
        <f t="shared" si="8"/>
        <v>A</v>
      </c>
      <c r="O24" s="36">
        <v>2</v>
      </c>
      <c r="P24" s="28" t="str">
        <f t="shared" si="9"/>
        <v>Memiliki keterampilan menyusun teks Surat Lamaran Pekerjaan, teks Novel Sejarah, dan teks Novel baik lisan maupun tulisan, namun teks Editorial perlu ditingkatkan.</v>
      </c>
      <c r="Q24" s="39" t="s">
        <v>8</v>
      </c>
      <c r="R24" s="39" t="s">
        <v>8</v>
      </c>
      <c r="S24" s="18"/>
      <c r="T24" s="1">
        <v>90</v>
      </c>
      <c r="U24" s="1">
        <v>92</v>
      </c>
      <c r="V24" s="1">
        <v>89</v>
      </c>
      <c r="W24" s="1">
        <v>94.67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90</v>
      </c>
      <c r="AH24" s="1">
        <v>92.33</v>
      </c>
      <c r="AI24" s="1">
        <v>96.39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110384</v>
      </c>
      <c r="C25" s="19" t="s">
        <v>130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2</v>
      </c>
      <c r="J2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5" s="28">
        <f t="shared" si="5"/>
        <v>86.179999999999993</v>
      </c>
      <c r="L25" s="28" t="str">
        <f t="shared" si="6"/>
        <v>A</v>
      </c>
      <c r="M25" s="28">
        <f t="shared" si="7"/>
        <v>86.179999999999993</v>
      </c>
      <c r="N25" s="28" t="str">
        <f t="shared" si="8"/>
        <v>A</v>
      </c>
      <c r="O25" s="36">
        <v>2</v>
      </c>
      <c r="P25" s="28" t="str">
        <f t="shared" si="9"/>
        <v>Memiliki keterampilan menyusun teks Surat Lamaran Pekerjaan, teks Novel Sejarah, dan teks Novel baik lisan maupun tulisan, namun teks Editorial perlu ditingkatkan.</v>
      </c>
      <c r="Q25" s="39" t="s">
        <v>8</v>
      </c>
      <c r="R25" s="39" t="s">
        <v>8</v>
      </c>
      <c r="S25" s="18"/>
      <c r="T25" s="1">
        <v>74</v>
      </c>
      <c r="U25" s="1">
        <v>89</v>
      </c>
      <c r="V25" s="1">
        <v>91.75</v>
      </c>
      <c r="W25" s="1">
        <v>89.42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71</v>
      </c>
      <c r="AH25" s="1">
        <v>92.33</v>
      </c>
      <c r="AI25" s="1">
        <v>96.39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49487</v>
      </c>
      <c r="FK25" s="77">
        <v>49497</v>
      </c>
    </row>
    <row r="26" spans="1:167" x14ac:dyDescent="0.25">
      <c r="A26" s="19">
        <v>16</v>
      </c>
      <c r="B26" s="19">
        <v>110399</v>
      </c>
      <c r="C26" s="19" t="s">
        <v>131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2</v>
      </c>
      <c r="J2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6" s="28">
        <f t="shared" si="5"/>
        <v>90.974999999999994</v>
      </c>
      <c r="L26" s="28" t="str">
        <f t="shared" si="6"/>
        <v>A</v>
      </c>
      <c r="M26" s="28">
        <f t="shared" si="7"/>
        <v>90.974999999999994</v>
      </c>
      <c r="N26" s="28" t="str">
        <f t="shared" si="8"/>
        <v>A</v>
      </c>
      <c r="O26" s="36">
        <v>2</v>
      </c>
      <c r="P26" s="28" t="str">
        <f t="shared" si="9"/>
        <v>Memiliki keterampilan menyusun teks Surat Lamaran Pekerjaan, teks Novel Sejarah, dan teks Novel baik lisan maupun tulisan, namun teks Editorial perlu ditingkatkan.</v>
      </c>
      <c r="Q26" s="39" t="s">
        <v>8</v>
      </c>
      <c r="R26" s="39" t="s">
        <v>8</v>
      </c>
      <c r="S26" s="18"/>
      <c r="T26" s="1">
        <v>90</v>
      </c>
      <c r="U26" s="1">
        <v>92</v>
      </c>
      <c r="V26" s="1">
        <v>93</v>
      </c>
      <c r="W26" s="1">
        <v>94.67</v>
      </c>
      <c r="X26" s="1"/>
      <c r="Y26" s="1"/>
      <c r="Z26" s="1"/>
      <c r="AA26" s="1"/>
      <c r="AB26" s="1"/>
      <c r="AC26" s="1"/>
      <c r="AD26" s="1"/>
      <c r="AE26" s="18"/>
      <c r="AF26" s="1">
        <v>89</v>
      </c>
      <c r="AG26" s="1">
        <v>88</v>
      </c>
      <c r="AH26" s="1">
        <v>92.33</v>
      </c>
      <c r="AI26" s="1">
        <v>94.57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110414</v>
      </c>
      <c r="C27" s="19" t="s">
        <v>132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2</v>
      </c>
      <c r="J2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7" s="28">
        <f t="shared" si="5"/>
        <v>90.697499999999991</v>
      </c>
      <c r="L27" s="28" t="str">
        <f t="shared" si="6"/>
        <v>A</v>
      </c>
      <c r="M27" s="28">
        <f t="shared" si="7"/>
        <v>90.697499999999991</v>
      </c>
      <c r="N27" s="28" t="str">
        <f t="shared" si="8"/>
        <v>A</v>
      </c>
      <c r="O27" s="36">
        <v>2</v>
      </c>
      <c r="P27" s="28" t="str">
        <f t="shared" si="9"/>
        <v>Memiliki keterampilan menyusun teks Surat Lamaran Pekerjaan, teks Novel Sejarah, dan teks Novel baik lisan maupun tulisan, namun teks Editorial perlu ditingkatkan.</v>
      </c>
      <c r="Q27" s="39" t="s">
        <v>8</v>
      </c>
      <c r="R27" s="39" t="s">
        <v>8</v>
      </c>
      <c r="S27" s="18"/>
      <c r="T27" s="1">
        <v>79</v>
      </c>
      <c r="U27" s="1">
        <v>89</v>
      </c>
      <c r="V27" s="1">
        <v>95.25</v>
      </c>
      <c r="W27" s="1">
        <v>90.29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85</v>
      </c>
      <c r="AH27" s="1">
        <v>91.4</v>
      </c>
      <c r="AI27" s="1">
        <v>96.39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49488</v>
      </c>
      <c r="FK27" s="77">
        <v>49498</v>
      </c>
    </row>
    <row r="28" spans="1:167" x14ac:dyDescent="0.25">
      <c r="A28" s="19">
        <v>18</v>
      </c>
      <c r="B28" s="19">
        <v>110429</v>
      </c>
      <c r="C28" s="19" t="s">
        <v>133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2</v>
      </c>
      <c r="J2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8" s="28">
        <f t="shared" si="5"/>
        <v>89.857500000000002</v>
      </c>
      <c r="L28" s="28" t="str">
        <f t="shared" si="6"/>
        <v>A</v>
      </c>
      <c r="M28" s="28">
        <f t="shared" si="7"/>
        <v>89.857500000000002</v>
      </c>
      <c r="N28" s="28" t="str">
        <f t="shared" si="8"/>
        <v>A</v>
      </c>
      <c r="O28" s="36">
        <v>2</v>
      </c>
      <c r="P28" s="28" t="str">
        <f t="shared" si="9"/>
        <v>Memiliki keterampilan menyusun teks Surat Lamaran Pekerjaan, teks Novel Sejarah, dan teks Novel baik lisan maupun tulisan, namun teks Editorial perlu ditingkatkan.</v>
      </c>
      <c r="Q28" s="39" t="s">
        <v>8</v>
      </c>
      <c r="R28" s="39" t="s">
        <v>8</v>
      </c>
      <c r="S28" s="18"/>
      <c r="T28" s="1">
        <v>79</v>
      </c>
      <c r="U28" s="1">
        <v>87.5</v>
      </c>
      <c r="V28" s="1">
        <v>97</v>
      </c>
      <c r="W28" s="1">
        <v>96.42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85</v>
      </c>
      <c r="AH28" s="1">
        <v>90.47</v>
      </c>
      <c r="AI28" s="1">
        <v>93.96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110444</v>
      </c>
      <c r="C29" s="19" t="s">
        <v>134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2</v>
      </c>
      <c r="J2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9" s="28">
        <f t="shared" si="5"/>
        <v>85.009999999999991</v>
      </c>
      <c r="L29" s="28" t="str">
        <f t="shared" si="6"/>
        <v>A</v>
      </c>
      <c r="M29" s="28">
        <f t="shared" si="7"/>
        <v>85.009999999999991</v>
      </c>
      <c r="N29" s="28" t="str">
        <f t="shared" si="8"/>
        <v>A</v>
      </c>
      <c r="O29" s="36">
        <v>2</v>
      </c>
      <c r="P29" s="28" t="str">
        <f t="shared" si="9"/>
        <v>Memiliki keterampilan menyusun teks Surat Lamaran Pekerjaan, teks Novel Sejarah, dan teks Novel baik lisan maupun tulisan, namun teks Editorial perlu ditingkatkan.</v>
      </c>
      <c r="Q29" s="39" t="s">
        <v>8</v>
      </c>
      <c r="R29" s="39" t="s">
        <v>8</v>
      </c>
      <c r="S29" s="18"/>
      <c r="T29" s="1">
        <v>82</v>
      </c>
      <c r="U29" s="1">
        <v>83</v>
      </c>
      <c r="V29" s="1">
        <v>97</v>
      </c>
      <c r="W29" s="1">
        <v>92.63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75</v>
      </c>
      <c r="AH29" s="1">
        <v>90.47</v>
      </c>
      <c r="AI29" s="1">
        <v>94.57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49489</v>
      </c>
      <c r="FK29" s="77">
        <v>49499</v>
      </c>
    </row>
    <row r="30" spans="1:167" x14ac:dyDescent="0.25">
      <c r="A30" s="19">
        <v>20</v>
      </c>
      <c r="B30" s="19">
        <v>110459</v>
      </c>
      <c r="C30" s="19" t="s">
        <v>135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2</v>
      </c>
      <c r="J3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0" s="28">
        <f t="shared" si="5"/>
        <v>91.9</v>
      </c>
      <c r="L30" s="28" t="str">
        <f t="shared" si="6"/>
        <v>A</v>
      </c>
      <c r="M30" s="28">
        <f t="shared" si="7"/>
        <v>91.9</v>
      </c>
      <c r="N30" s="28" t="str">
        <f t="shared" si="8"/>
        <v>A</v>
      </c>
      <c r="O30" s="36">
        <v>2</v>
      </c>
      <c r="P30" s="28" t="str">
        <f t="shared" si="9"/>
        <v>Memiliki keterampilan menyusun teks Surat Lamaran Pekerjaan, teks Novel Sejarah, dan teks Novel baik lisan maupun tulisan, namun teks Editorial perlu ditingkatkan.</v>
      </c>
      <c r="Q30" s="39" t="s">
        <v>8</v>
      </c>
      <c r="R30" s="39" t="s">
        <v>8</v>
      </c>
      <c r="S30" s="18"/>
      <c r="T30" s="1">
        <v>90</v>
      </c>
      <c r="U30" s="1">
        <v>92</v>
      </c>
      <c r="V30" s="1">
        <v>90</v>
      </c>
      <c r="W30" s="1">
        <v>93.21</v>
      </c>
      <c r="X30" s="1"/>
      <c r="Y30" s="1"/>
      <c r="Z30" s="1"/>
      <c r="AA30" s="1"/>
      <c r="AB30" s="1"/>
      <c r="AC30" s="1"/>
      <c r="AD30" s="1"/>
      <c r="AE30" s="18"/>
      <c r="AF30" s="1">
        <v>95</v>
      </c>
      <c r="AG30" s="1">
        <v>87</v>
      </c>
      <c r="AH30" s="1">
        <v>88.6</v>
      </c>
      <c r="AI30" s="1">
        <v>97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110474</v>
      </c>
      <c r="C31" s="19" t="s">
        <v>136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2</v>
      </c>
      <c r="J3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1" s="28">
        <f t="shared" si="5"/>
        <v>82.7</v>
      </c>
      <c r="L31" s="28" t="str">
        <f t="shared" si="6"/>
        <v>B</v>
      </c>
      <c r="M31" s="28">
        <f t="shared" si="7"/>
        <v>82.7</v>
      </c>
      <c r="N31" s="28" t="str">
        <f t="shared" si="8"/>
        <v>B</v>
      </c>
      <c r="O31" s="36">
        <v>2</v>
      </c>
      <c r="P31" s="28" t="str">
        <f t="shared" si="9"/>
        <v>Memiliki keterampilan menyusun teks Surat Lamaran Pekerjaan, teks Novel Sejarah, dan teks Novel baik lisan maupun tulisan, namun teks Editorial perlu ditingkatkan.</v>
      </c>
      <c r="Q31" s="39" t="s">
        <v>8</v>
      </c>
      <c r="R31" s="39" t="s">
        <v>8</v>
      </c>
      <c r="S31" s="18"/>
      <c r="T31" s="1">
        <v>80</v>
      </c>
      <c r="U31" s="1">
        <v>81.5</v>
      </c>
      <c r="V31" s="1">
        <v>97</v>
      </c>
      <c r="W31" s="1">
        <v>83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72</v>
      </c>
      <c r="AH31" s="1">
        <v>85.8</v>
      </c>
      <c r="AI31" s="1">
        <v>83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49490</v>
      </c>
      <c r="FK31" s="77">
        <v>49500</v>
      </c>
    </row>
    <row r="32" spans="1:167" x14ac:dyDescent="0.25">
      <c r="A32" s="19">
        <v>22</v>
      </c>
      <c r="B32" s="19">
        <v>110489</v>
      </c>
      <c r="C32" s="19" t="s">
        <v>137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2</v>
      </c>
      <c r="J3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2" s="28">
        <f t="shared" si="5"/>
        <v>86.724999999999994</v>
      </c>
      <c r="L32" s="28" t="str">
        <f t="shared" si="6"/>
        <v>A</v>
      </c>
      <c r="M32" s="28">
        <f t="shared" si="7"/>
        <v>86.724999999999994</v>
      </c>
      <c r="N32" s="28" t="str">
        <f t="shared" si="8"/>
        <v>A</v>
      </c>
      <c r="O32" s="36">
        <v>2</v>
      </c>
      <c r="P32" s="28" t="str">
        <f t="shared" si="9"/>
        <v>Memiliki keterampilan menyusun teks Surat Lamaran Pekerjaan, teks Novel Sejarah, dan teks Novel baik lisan maupun tulisan, namun teks Editorial perlu ditingkatkan.</v>
      </c>
      <c r="Q32" s="39" t="s">
        <v>8</v>
      </c>
      <c r="R32" s="39" t="s">
        <v>8</v>
      </c>
      <c r="S32" s="18"/>
      <c r="T32" s="1">
        <v>80</v>
      </c>
      <c r="U32" s="1">
        <v>84.5</v>
      </c>
      <c r="V32" s="1">
        <v>90</v>
      </c>
      <c r="W32" s="1">
        <v>93.79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75</v>
      </c>
      <c r="AH32" s="1">
        <v>92.33</v>
      </c>
      <c r="AI32" s="1">
        <v>94.57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110504</v>
      </c>
      <c r="C33" s="19" t="s">
        <v>138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2</v>
      </c>
      <c r="J3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3" s="28">
        <f t="shared" si="5"/>
        <v>88.092500000000001</v>
      </c>
      <c r="L33" s="28" t="str">
        <f t="shared" si="6"/>
        <v>A</v>
      </c>
      <c r="M33" s="28">
        <f t="shared" si="7"/>
        <v>88.092500000000001</v>
      </c>
      <c r="N33" s="28" t="str">
        <f t="shared" si="8"/>
        <v>A</v>
      </c>
      <c r="O33" s="36">
        <v>2</v>
      </c>
      <c r="P33" s="28" t="str">
        <f t="shared" si="9"/>
        <v>Memiliki keterampilan menyusun teks Surat Lamaran Pekerjaan, teks Novel Sejarah, dan teks Novel baik lisan maupun tulisan, namun teks Editorial perlu ditingkatkan.</v>
      </c>
      <c r="Q33" s="39" t="s">
        <v>8</v>
      </c>
      <c r="R33" s="39" t="s">
        <v>8</v>
      </c>
      <c r="S33" s="18"/>
      <c r="T33" s="1">
        <v>78</v>
      </c>
      <c r="U33" s="1">
        <v>84.5</v>
      </c>
      <c r="V33" s="1">
        <v>88.25</v>
      </c>
      <c r="W33" s="1">
        <v>94.08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73</v>
      </c>
      <c r="AH33" s="1">
        <v>94.2</v>
      </c>
      <c r="AI33" s="1">
        <v>95.17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110519</v>
      </c>
      <c r="C34" s="19" t="s">
        <v>139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2</v>
      </c>
      <c r="J3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4" s="28">
        <f t="shared" si="5"/>
        <v>94.0625</v>
      </c>
      <c r="L34" s="28" t="str">
        <f t="shared" si="6"/>
        <v>A</v>
      </c>
      <c r="M34" s="28">
        <f t="shared" si="7"/>
        <v>94.0625</v>
      </c>
      <c r="N34" s="28" t="str">
        <f t="shared" si="8"/>
        <v>A</v>
      </c>
      <c r="O34" s="36">
        <v>1</v>
      </c>
      <c r="P34" s="28" t="str">
        <f t="shared" si="9"/>
        <v>Memiliki keterampilan menyusun teks Editorial, teks Surat Lamaran Pekerjaan, teks Novel Sejarah, dan teks Novel baik lisan maupun tulisan</v>
      </c>
      <c r="Q34" s="39" t="s">
        <v>8</v>
      </c>
      <c r="R34" s="39" t="s">
        <v>8</v>
      </c>
      <c r="S34" s="18"/>
      <c r="T34" s="1">
        <v>89</v>
      </c>
      <c r="U34" s="1">
        <v>87.5</v>
      </c>
      <c r="V34" s="1">
        <v>91.75</v>
      </c>
      <c r="W34" s="1">
        <v>93.79</v>
      </c>
      <c r="X34" s="1"/>
      <c r="Y34" s="1"/>
      <c r="Z34" s="1"/>
      <c r="AA34" s="1"/>
      <c r="AB34" s="1"/>
      <c r="AC34" s="1"/>
      <c r="AD34" s="1"/>
      <c r="AE34" s="18"/>
      <c r="AF34" s="1">
        <v>95</v>
      </c>
      <c r="AG34" s="1">
        <v>95</v>
      </c>
      <c r="AH34" s="1">
        <v>90.47</v>
      </c>
      <c r="AI34" s="1">
        <v>95.78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110534</v>
      </c>
      <c r="C35" s="19" t="s">
        <v>140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2</v>
      </c>
      <c r="J3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5" s="28">
        <f t="shared" si="5"/>
        <v>93.347499999999997</v>
      </c>
      <c r="L35" s="28" t="str">
        <f t="shared" si="6"/>
        <v>A</v>
      </c>
      <c r="M35" s="28">
        <f t="shared" si="7"/>
        <v>93.347499999999997</v>
      </c>
      <c r="N35" s="28" t="str">
        <f t="shared" si="8"/>
        <v>A</v>
      </c>
      <c r="O35" s="36">
        <v>1</v>
      </c>
      <c r="P35" s="28" t="str">
        <f t="shared" si="9"/>
        <v>Memiliki keterampilan menyusun teks Editorial, teks Surat Lamaran Pekerjaan, teks Novel Sejarah, dan teks Novel baik lisan maupun tulisan</v>
      </c>
      <c r="Q35" s="39" t="s">
        <v>8</v>
      </c>
      <c r="R35" s="39" t="s">
        <v>8</v>
      </c>
      <c r="S35" s="18"/>
      <c r="T35" s="1">
        <v>80</v>
      </c>
      <c r="U35" s="1">
        <v>87.5</v>
      </c>
      <c r="V35" s="1">
        <v>90</v>
      </c>
      <c r="W35" s="1">
        <v>93.21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97</v>
      </c>
      <c r="AI35" s="1">
        <v>96.39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110549</v>
      </c>
      <c r="C36" s="19" t="s">
        <v>141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2</v>
      </c>
      <c r="J3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6" s="28">
        <f t="shared" si="5"/>
        <v>91.892499999999998</v>
      </c>
      <c r="L36" s="28" t="str">
        <f t="shared" si="6"/>
        <v>A</v>
      </c>
      <c r="M36" s="28">
        <f t="shared" si="7"/>
        <v>91.892499999999998</v>
      </c>
      <c r="N36" s="28" t="str">
        <f t="shared" si="8"/>
        <v>A</v>
      </c>
      <c r="O36" s="36">
        <v>2</v>
      </c>
      <c r="P36" s="28" t="str">
        <f t="shared" si="9"/>
        <v>Memiliki keterampilan menyusun teks Surat Lamaran Pekerjaan, teks Novel Sejarah, dan teks Novel baik lisan maupun tulisan, namun teks Editorial perlu ditingkatkan.</v>
      </c>
      <c r="Q36" s="39" t="s">
        <v>8</v>
      </c>
      <c r="R36" s="39" t="s">
        <v>8</v>
      </c>
      <c r="S36" s="18"/>
      <c r="T36" s="1">
        <v>78</v>
      </c>
      <c r="U36" s="1">
        <v>87.5</v>
      </c>
      <c r="V36" s="1">
        <v>93.5</v>
      </c>
      <c r="W36" s="1">
        <v>93.21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91</v>
      </c>
      <c r="AH36" s="1">
        <v>91.4</v>
      </c>
      <c r="AI36" s="1">
        <v>95.17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110564</v>
      </c>
      <c r="C37" s="19" t="s">
        <v>142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2</v>
      </c>
      <c r="J3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7" s="28">
        <f t="shared" si="5"/>
        <v>89.65</v>
      </c>
      <c r="L37" s="28" t="str">
        <f t="shared" si="6"/>
        <v>A</v>
      </c>
      <c r="M37" s="28">
        <f t="shared" si="7"/>
        <v>89.65</v>
      </c>
      <c r="N37" s="28" t="str">
        <f t="shared" si="8"/>
        <v>A</v>
      </c>
      <c r="O37" s="36">
        <v>2</v>
      </c>
      <c r="P37" s="28" t="str">
        <f t="shared" si="9"/>
        <v>Memiliki keterampilan menyusun teks Surat Lamaran Pekerjaan, teks Novel Sejarah, dan teks Novel baik lisan maupun tulisan, namun teks Editorial perlu ditingkatkan.</v>
      </c>
      <c r="Q37" s="39" t="s">
        <v>8</v>
      </c>
      <c r="R37" s="39" t="s">
        <v>8</v>
      </c>
      <c r="S37" s="18"/>
      <c r="T37" s="1">
        <v>90</v>
      </c>
      <c r="U37" s="1">
        <v>89</v>
      </c>
      <c r="V37" s="1">
        <v>90</v>
      </c>
      <c r="W37" s="1">
        <v>91.75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83</v>
      </c>
      <c r="AH37" s="1">
        <v>88.6</v>
      </c>
      <c r="AI37" s="1">
        <v>97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110579</v>
      </c>
      <c r="C38" s="19" t="s">
        <v>143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2</v>
      </c>
      <c r="J3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8" s="28">
        <f t="shared" si="5"/>
        <v>88.067499999999995</v>
      </c>
      <c r="L38" s="28" t="str">
        <f t="shared" si="6"/>
        <v>A</v>
      </c>
      <c r="M38" s="28">
        <f t="shared" si="7"/>
        <v>88.067499999999995</v>
      </c>
      <c r="N38" s="28" t="str">
        <f t="shared" si="8"/>
        <v>A</v>
      </c>
      <c r="O38" s="36">
        <v>2</v>
      </c>
      <c r="P38" s="28" t="str">
        <f t="shared" si="9"/>
        <v>Memiliki keterampilan menyusun teks Surat Lamaran Pekerjaan, teks Novel Sejarah, dan teks Novel baik lisan maupun tulisan, namun teks Editorial perlu ditingkatkan.</v>
      </c>
      <c r="Q38" s="39" t="s">
        <v>8</v>
      </c>
      <c r="R38" s="39" t="s">
        <v>8</v>
      </c>
      <c r="S38" s="18"/>
      <c r="T38" s="1">
        <v>82</v>
      </c>
      <c r="U38" s="1">
        <v>89</v>
      </c>
      <c r="V38" s="1">
        <v>84.75</v>
      </c>
      <c r="W38" s="1">
        <v>91.17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77</v>
      </c>
      <c r="AH38" s="1">
        <v>93.27</v>
      </c>
      <c r="AI38" s="1">
        <v>97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110594</v>
      </c>
      <c r="C39" s="19" t="s">
        <v>144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2</v>
      </c>
      <c r="J3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9" s="28">
        <f t="shared" si="5"/>
        <v>84.407499999999999</v>
      </c>
      <c r="L39" s="28" t="str">
        <f t="shared" si="6"/>
        <v>A</v>
      </c>
      <c r="M39" s="28">
        <f t="shared" si="7"/>
        <v>84.407499999999999</v>
      </c>
      <c r="N39" s="28" t="str">
        <f t="shared" si="8"/>
        <v>A</v>
      </c>
      <c r="O39" s="36">
        <v>2</v>
      </c>
      <c r="P39" s="28" t="str">
        <f t="shared" si="9"/>
        <v>Memiliki keterampilan menyusun teks Surat Lamaran Pekerjaan, teks Novel Sejarah, dan teks Novel baik lisan maupun tulisan, namun teks Editorial perlu ditingkatkan.</v>
      </c>
      <c r="Q39" s="39" t="s">
        <v>8</v>
      </c>
      <c r="R39" s="39" t="s">
        <v>8</v>
      </c>
      <c r="S39" s="18"/>
      <c r="T39" s="1">
        <v>83</v>
      </c>
      <c r="U39" s="1">
        <v>86</v>
      </c>
      <c r="V39" s="1">
        <v>91.75</v>
      </c>
      <c r="W39" s="1">
        <v>91.17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76</v>
      </c>
      <c r="AH39" s="1">
        <v>87.67</v>
      </c>
      <c r="AI39" s="1">
        <v>93.96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110609</v>
      </c>
      <c r="C40" s="19" t="s">
        <v>145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2</v>
      </c>
      <c r="J4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0" s="28">
        <f t="shared" si="5"/>
        <v>90.0625</v>
      </c>
      <c r="L40" s="28" t="str">
        <f t="shared" si="6"/>
        <v>A</v>
      </c>
      <c r="M40" s="28">
        <f t="shared" si="7"/>
        <v>90.0625</v>
      </c>
      <c r="N40" s="28" t="str">
        <f t="shared" si="8"/>
        <v>A</v>
      </c>
      <c r="O40" s="36">
        <v>2</v>
      </c>
      <c r="P40" s="28" t="str">
        <f t="shared" si="9"/>
        <v>Memiliki keterampilan menyusun teks Surat Lamaran Pekerjaan, teks Novel Sejarah, dan teks Novel baik lisan maupun tulisan, namun teks Editorial perlu ditingkatkan.</v>
      </c>
      <c r="Q40" s="39" t="s">
        <v>8</v>
      </c>
      <c r="R40" s="39" t="s">
        <v>8</v>
      </c>
      <c r="S40" s="18"/>
      <c r="T40" s="1">
        <v>87</v>
      </c>
      <c r="U40" s="1">
        <v>90.5</v>
      </c>
      <c r="V40" s="1">
        <v>93.5</v>
      </c>
      <c r="W40" s="1">
        <v>94.67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84</v>
      </c>
      <c r="AH40" s="1">
        <v>90.47</v>
      </c>
      <c r="AI40" s="1">
        <v>95.78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110624</v>
      </c>
      <c r="C41" s="19" t="s">
        <v>146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2</v>
      </c>
      <c r="J4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1" s="28">
        <f t="shared" si="5"/>
        <v>82.86</v>
      </c>
      <c r="L41" s="28" t="str">
        <f t="shared" si="6"/>
        <v>B</v>
      </c>
      <c r="M41" s="28">
        <f t="shared" si="7"/>
        <v>82.86</v>
      </c>
      <c r="N41" s="28" t="str">
        <f t="shared" si="8"/>
        <v>B</v>
      </c>
      <c r="O41" s="36">
        <v>2</v>
      </c>
      <c r="P41" s="28" t="str">
        <f t="shared" si="9"/>
        <v>Memiliki keterampilan menyusun teks Surat Lamaran Pekerjaan, teks Novel Sejarah, dan teks Novel baik lisan maupun tulisan, namun teks Editorial perlu ditingkatkan.</v>
      </c>
      <c r="Q41" s="39" t="s">
        <v>8</v>
      </c>
      <c r="R41" s="39" t="s">
        <v>8</v>
      </c>
      <c r="S41" s="18"/>
      <c r="T41" s="1">
        <v>76</v>
      </c>
      <c r="U41" s="1">
        <v>83</v>
      </c>
      <c r="V41" s="1">
        <v>88.25</v>
      </c>
      <c r="W41" s="1">
        <v>94.08</v>
      </c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>
        <v>76</v>
      </c>
      <c r="AH41" s="1">
        <v>84.87</v>
      </c>
      <c r="AI41" s="1">
        <v>94.57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110639</v>
      </c>
      <c r="C42" s="19" t="s">
        <v>147</v>
      </c>
      <c r="D42" s="18"/>
      <c r="E42" s="28">
        <f t="shared" si="0"/>
        <v>94</v>
      </c>
      <c r="F42" s="28" t="str">
        <f t="shared" si="1"/>
        <v>A</v>
      </c>
      <c r="G42" s="28">
        <f t="shared" si="2"/>
        <v>94</v>
      </c>
      <c r="H42" s="28" t="str">
        <f t="shared" si="3"/>
        <v>A</v>
      </c>
      <c r="I42" s="36">
        <v>2</v>
      </c>
      <c r="J4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2" s="28">
        <f t="shared" si="5"/>
        <v>90.882499999999993</v>
      </c>
      <c r="L42" s="28" t="str">
        <f t="shared" si="6"/>
        <v>A</v>
      </c>
      <c r="M42" s="28">
        <f t="shared" si="7"/>
        <v>90.882499999999993</v>
      </c>
      <c r="N42" s="28" t="str">
        <f t="shared" si="8"/>
        <v>A</v>
      </c>
      <c r="O42" s="36">
        <v>2</v>
      </c>
      <c r="P42" s="28" t="str">
        <f t="shared" si="9"/>
        <v>Memiliki keterampilan menyusun teks Surat Lamaran Pekerjaan, teks Novel Sejarah, dan teks Novel baik lisan maupun tulisan, namun teks Editorial perlu ditingkatkan.</v>
      </c>
      <c r="Q42" s="39" t="s">
        <v>8</v>
      </c>
      <c r="R42" s="39" t="s">
        <v>8</v>
      </c>
      <c r="S42" s="18"/>
      <c r="T42" s="1">
        <v>90</v>
      </c>
      <c r="U42" s="1">
        <v>95</v>
      </c>
      <c r="V42" s="1">
        <v>95.25</v>
      </c>
      <c r="W42" s="1">
        <v>94.67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87</v>
      </c>
      <c r="AH42" s="1">
        <v>89.53</v>
      </c>
      <c r="AI42" s="1">
        <v>97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110654</v>
      </c>
      <c r="C43" s="19" t="s">
        <v>148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2</v>
      </c>
      <c r="J4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3" s="28">
        <f t="shared" si="5"/>
        <v>91.082499999999996</v>
      </c>
      <c r="L43" s="28" t="str">
        <f t="shared" si="6"/>
        <v>A</v>
      </c>
      <c r="M43" s="28">
        <f t="shared" si="7"/>
        <v>91.082499999999996</v>
      </c>
      <c r="N43" s="28" t="str">
        <f t="shared" si="8"/>
        <v>A</v>
      </c>
      <c r="O43" s="36">
        <v>2</v>
      </c>
      <c r="P43" s="28" t="str">
        <f t="shared" si="9"/>
        <v>Memiliki keterampilan menyusun teks Surat Lamaran Pekerjaan, teks Novel Sejarah, dan teks Novel baik lisan maupun tulisan, namun teks Editorial perlu ditingkatkan.</v>
      </c>
      <c r="Q43" s="39" t="s">
        <v>8</v>
      </c>
      <c r="R43" s="39" t="s">
        <v>8</v>
      </c>
      <c r="S43" s="18"/>
      <c r="T43" s="1">
        <v>91</v>
      </c>
      <c r="U43" s="1">
        <v>90</v>
      </c>
      <c r="V43" s="1">
        <v>86.5</v>
      </c>
      <c r="W43" s="1">
        <v>93.21</v>
      </c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88</v>
      </c>
      <c r="AH43" s="1">
        <v>92.33</v>
      </c>
      <c r="AI43" s="1">
        <v>97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110669</v>
      </c>
      <c r="C44" s="19" t="s">
        <v>149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2</v>
      </c>
      <c r="J4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4" s="28">
        <f t="shared" si="5"/>
        <v>86.497500000000002</v>
      </c>
      <c r="L44" s="28" t="str">
        <f t="shared" si="6"/>
        <v>A</v>
      </c>
      <c r="M44" s="28">
        <f t="shared" si="7"/>
        <v>86.497500000000002</v>
      </c>
      <c r="N44" s="28" t="str">
        <f t="shared" si="8"/>
        <v>A</v>
      </c>
      <c r="O44" s="36">
        <v>2</v>
      </c>
      <c r="P44" s="28" t="str">
        <f t="shared" si="9"/>
        <v>Memiliki keterampilan menyusun teks Surat Lamaran Pekerjaan, teks Novel Sejarah, dan teks Novel baik lisan maupun tulisan, namun teks Editorial perlu ditingkatkan.</v>
      </c>
      <c r="Q44" s="39" t="s">
        <v>8</v>
      </c>
      <c r="R44" s="39" t="s">
        <v>8</v>
      </c>
      <c r="S44" s="18"/>
      <c r="T44" s="1">
        <v>83</v>
      </c>
      <c r="U44" s="1">
        <v>90.5</v>
      </c>
      <c r="V44" s="1">
        <v>91.75</v>
      </c>
      <c r="W44" s="1">
        <v>93.79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71</v>
      </c>
      <c r="AH44" s="1">
        <v>88.6</v>
      </c>
      <c r="AI44" s="1">
        <v>96.39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110684</v>
      </c>
      <c r="C45" s="19" t="s">
        <v>150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2</v>
      </c>
      <c r="J4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5" s="28">
        <f t="shared" si="5"/>
        <v>80.542500000000004</v>
      </c>
      <c r="L45" s="28" t="str">
        <f t="shared" si="6"/>
        <v>B</v>
      </c>
      <c r="M45" s="28">
        <f t="shared" si="7"/>
        <v>80.542500000000004</v>
      </c>
      <c r="N45" s="28" t="str">
        <f t="shared" si="8"/>
        <v>B</v>
      </c>
      <c r="O45" s="36">
        <v>2</v>
      </c>
      <c r="P45" s="28" t="str">
        <f t="shared" si="9"/>
        <v>Memiliki keterampilan menyusun teks Surat Lamaran Pekerjaan, teks Novel Sejarah, dan teks Novel baik lisan maupun tulisan, namun teks Editorial perlu ditingkatkan.</v>
      </c>
      <c r="Q45" s="39" t="s">
        <v>8</v>
      </c>
      <c r="R45" s="39" t="s">
        <v>8</v>
      </c>
      <c r="S45" s="18"/>
      <c r="T45" s="1">
        <v>77</v>
      </c>
      <c r="U45" s="1">
        <v>87.5</v>
      </c>
      <c r="V45" s="1">
        <v>90</v>
      </c>
      <c r="W45" s="1">
        <v>86.79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64</v>
      </c>
      <c r="AH45" s="1">
        <v>83</v>
      </c>
      <c r="AI45" s="1">
        <v>95.17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110699</v>
      </c>
      <c r="C46" s="19" t="s">
        <v>151</v>
      </c>
      <c r="D46" s="18"/>
      <c r="E46" s="28">
        <f t="shared" si="0"/>
        <v>91</v>
      </c>
      <c r="F46" s="28" t="str">
        <f t="shared" si="1"/>
        <v>A</v>
      </c>
      <c r="G46" s="28">
        <f t="shared" si="2"/>
        <v>91</v>
      </c>
      <c r="H46" s="28" t="str">
        <f t="shared" si="3"/>
        <v>A</v>
      </c>
      <c r="I46" s="36">
        <v>2</v>
      </c>
      <c r="J4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6" s="28">
        <f t="shared" si="5"/>
        <v>90.975000000000009</v>
      </c>
      <c r="L46" s="28" t="str">
        <f t="shared" si="6"/>
        <v>A</v>
      </c>
      <c r="M46" s="28">
        <f t="shared" si="7"/>
        <v>90.975000000000009</v>
      </c>
      <c r="N46" s="28" t="str">
        <f t="shared" si="8"/>
        <v>A</v>
      </c>
      <c r="O46" s="36">
        <v>2</v>
      </c>
      <c r="P46" s="28" t="str">
        <f t="shared" si="9"/>
        <v>Memiliki keterampilan menyusun teks Surat Lamaran Pekerjaan, teks Novel Sejarah, dan teks Novel baik lisan maupun tulisan, namun teks Editorial perlu ditingkatkan.</v>
      </c>
      <c r="Q46" s="39" t="s">
        <v>8</v>
      </c>
      <c r="R46" s="39" t="s">
        <v>8</v>
      </c>
      <c r="S46" s="18"/>
      <c r="T46" s="1">
        <v>89</v>
      </c>
      <c r="U46" s="1">
        <v>90.5</v>
      </c>
      <c r="V46" s="1">
        <v>91.75</v>
      </c>
      <c r="W46" s="1">
        <v>93.79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92</v>
      </c>
      <c r="AH46" s="1">
        <v>86.73</v>
      </c>
      <c r="AI46" s="1">
        <v>95.17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89.166666666666671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1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1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1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1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1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1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1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1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1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1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1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1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1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1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1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1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1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1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1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1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1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1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1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1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1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1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1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1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1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1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1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1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1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1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1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1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1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1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1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1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1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1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1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1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1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1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1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1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1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1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1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1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1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1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1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1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1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1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1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1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1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1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1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1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1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1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1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1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1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1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1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1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1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1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1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1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1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1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1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1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1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1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1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1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1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1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1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1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1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1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1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1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1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1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1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1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1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1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1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1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1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1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1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1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1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1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1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1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1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1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1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1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1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1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1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1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1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1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1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1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1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1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1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1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1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1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1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1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1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1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1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1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1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1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1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1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1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1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1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1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1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1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1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1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1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1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1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1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1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1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1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1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1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1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1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1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1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1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1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1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1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1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1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1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1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1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1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1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1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1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1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1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1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1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1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1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1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1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1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1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1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1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1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1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1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1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1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1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1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1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1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1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1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1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1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1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1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1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1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1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1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1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1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1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1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1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1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1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1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1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1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1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1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1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1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1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1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1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1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1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1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1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1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1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1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1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1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1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1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1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1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1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1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1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1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1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1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1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1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1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1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1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1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1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1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1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1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1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1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1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1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1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1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1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1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1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1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1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1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1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1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1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1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1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1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1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1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1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1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1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1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1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1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1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1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1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1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1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1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1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1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1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1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1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1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1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1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1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1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1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1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1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1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1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1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1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1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1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1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1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1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1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1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1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1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1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1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1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1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1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1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1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1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1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1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1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1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1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1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1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1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1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1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1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1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1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1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1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1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1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1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1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1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1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1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1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1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1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1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1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1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1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1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1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1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1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1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1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1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1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1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1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1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1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1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1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1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1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1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1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1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1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1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1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1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1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1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1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1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1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1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1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1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1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1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1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1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1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1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1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1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1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1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1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1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1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1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1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1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1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1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1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1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1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1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1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1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1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1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1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1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100-0000D804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72"/>
  <sheetViews>
    <sheetView workbookViewId="0">
      <pane xSplit="3" ySplit="10" topLeftCell="M42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8.7109375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942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110714</v>
      </c>
      <c r="C11" s="19" t="s">
        <v>153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teks Surat Lamaran Pekerjaan, teks Novel Sejarah, dan teks Novel baik lisan maupun tulisan, namun memahami dan menganalisis teks Editorial perlu ditingkatkan</v>
      </c>
      <c r="K11" s="28">
        <f t="shared" ref="K11:K50" si="5">IF((COUNTA(AF11:AO11)&gt;0),AVERAGE(AF11:AO11),"")</f>
        <v>90.085000000000008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90.085000000000008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Surat Lamaran Pekerjaan, teks Novel Sejarah, dan teks Novel baik lisan maupun tulisan, namun teks Editorial perlu ditingkatkan.</v>
      </c>
      <c r="Q11" s="39" t="s">
        <v>8</v>
      </c>
      <c r="R11" s="39" t="s">
        <v>8</v>
      </c>
      <c r="S11" s="18"/>
      <c r="T11" s="1">
        <v>92</v>
      </c>
      <c r="U11" s="1">
        <v>92.27</v>
      </c>
      <c r="V11" s="1">
        <v>92.27</v>
      </c>
      <c r="W11" s="1">
        <v>91.75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86</v>
      </c>
      <c r="AH11" s="1">
        <v>92.34</v>
      </c>
      <c r="AI11" s="1">
        <v>96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110729</v>
      </c>
      <c r="C12" s="19" t="s">
        <v>154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2</v>
      </c>
      <c r="J1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2" s="28">
        <f t="shared" si="5"/>
        <v>87.085000000000008</v>
      </c>
      <c r="L12" s="28" t="str">
        <f t="shared" si="6"/>
        <v>A</v>
      </c>
      <c r="M12" s="28">
        <f t="shared" si="7"/>
        <v>87.085000000000008</v>
      </c>
      <c r="N12" s="28" t="str">
        <f t="shared" si="8"/>
        <v>A</v>
      </c>
      <c r="O12" s="36">
        <v>2</v>
      </c>
      <c r="P12" s="28" t="str">
        <f t="shared" si="9"/>
        <v>Memiliki keterampilan menyusun teks Surat Lamaran Pekerjaan, teks Novel Sejarah, dan teks Novel baik lisan maupun tulisan, namun teks Editorial perlu ditingkatkan.</v>
      </c>
      <c r="Q12" s="39" t="s">
        <v>8</v>
      </c>
      <c r="R12" s="39" t="s">
        <v>8</v>
      </c>
      <c r="S12" s="18"/>
      <c r="T12" s="1">
        <v>80</v>
      </c>
      <c r="U12" s="1">
        <v>92.27</v>
      </c>
      <c r="V12" s="1">
        <v>87.68</v>
      </c>
      <c r="W12" s="1">
        <v>91.75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83</v>
      </c>
      <c r="AH12" s="1">
        <v>92.34</v>
      </c>
      <c r="AI12" s="1">
        <v>95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110744</v>
      </c>
      <c r="C13" s="19" t="s">
        <v>155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2</v>
      </c>
      <c r="J1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3" s="28">
        <f t="shared" si="5"/>
        <v>87.585000000000008</v>
      </c>
      <c r="L13" s="28" t="str">
        <f t="shared" si="6"/>
        <v>A</v>
      </c>
      <c r="M13" s="28">
        <f t="shared" si="7"/>
        <v>87.585000000000008</v>
      </c>
      <c r="N13" s="28" t="str">
        <f t="shared" si="8"/>
        <v>A</v>
      </c>
      <c r="O13" s="36">
        <v>2</v>
      </c>
      <c r="P13" s="28" t="str">
        <f t="shared" si="9"/>
        <v>Memiliki keterampilan menyusun teks Surat Lamaran Pekerjaan, teks Novel Sejarah, dan teks Novel baik lisan maupun tulisan, namun teks Editorial perlu ditingkatkan.</v>
      </c>
      <c r="Q13" s="39" t="s">
        <v>8</v>
      </c>
      <c r="R13" s="39" t="s">
        <v>8</v>
      </c>
      <c r="S13" s="18"/>
      <c r="T13" s="1">
        <v>70</v>
      </c>
      <c r="U13" s="1">
        <v>90.91</v>
      </c>
      <c r="V13" s="1">
        <v>87.68</v>
      </c>
      <c r="W13" s="1">
        <v>90.88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83</v>
      </c>
      <c r="AH13" s="1">
        <v>92.34</v>
      </c>
      <c r="AI13" s="1">
        <v>93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189</v>
      </c>
      <c r="FI13" s="76" t="s">
        <v>190</v>
      </c>
      <c r="FJ13" s="77">
        <v>49501</v>
      </c>
      <c r="FK13" s="77">
        <v>49511</v>
      </c>
    </row>
    <row r="14" spans="1:167" x14ac:dyDescent="0.25">
      <c r="A14" s="19">
        <v>4</v>
      </c>
      <c r="B14" s="19">
        <v>110759</v>
      </c>
      <c r="C14" s="19" t="s">
        <v>156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2</v>
      </c>
      <c r="J1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4" s="28">
        <f t="shared" si="5"/>
        <v>90.5</v>
      </c>
      <c r="L14" s="28" t="str">
        <f t="shared" si="6"/>
        <v>A</v>
      </c>
      <c r="M14" s="28">
        <f t="shared" si="7"/>
        <v>90.5</v>
      </c>
      <c r="N14" s="28" t="str">
        <f t="shared" si="8"/>
        <v>A</v>
      </c>
      <c r="O14" s="36">
        <v>2</v>
      </c>
      <c r="P14" s="28" t="str">
        <f t="shared" si="9"/>
        <v>Memiliki keterampilan menyusun teks Surat Lamaran Pekerjaan, teks Novel Sejarah, dan teks Novel baik lisan maupun tulisan, namun teks Editorial perlu ditingkatkan.</v>
      </c>
      <c r="Q14" s="39" t="s">
        <v>8</v>
      </c>
      <c r="R14" s="39" t="s">
        <v>8</v>
      </c>
      <c r="S14" s="18"/>
      <c r="T14" s="1">
        <v>95</v>
      </c>
      <c r="U14" s="1">
        <v>84.09</v>
      </c>
      <c r="V14" s="1">
        <v>92</v>
      </c>
      <c r="W14" s="1">
        <v>91.75</v>
      </c>
      <c r="X14" s="1"/>
      <c r="Y14" s="1"/>
      <c r="Z14" s="1"/>
      <c r="AA14" s="1"/>
      <c r="AB14" s="1"/>
      <c r="AC14" s="1"/>
      <c r="AD14" s="1"/>
      <c r="AE14" s="18"/>
      <c r="AF14" s="1">
        <v>89</v>
      </c>
      <c r="AG14" s="1">
        <v>88</v>
      </c>
      <c r="AH14" s="1">
        <v>90</v>
      </c>
      <c r="AI14" s="1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110774</v>
      </c>
      <c r="C15" s="19" t="s">
        <v>157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2</v>
      </c>
      <c r="J1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2</v>
      </c>
      <c r="P15" s="28" t="str">
        <f t="shared" si="9"/>
        <v>Memiliki keterampilan menyusun teks Surat Lamaran Pekerjaan, teks Novel Sejarah, dan teks Novel baik lisan maupun tulisan, namun teks Editorial perlu ditingkatkan.</v>
      </c>
      <c r="Q15" s="39" t="s">
        <v>8</v>
      </c>
      <c r="R15" s="39" t="s">
        <v>8</v>
      </c>
      <c r="S15" s="18"/>
      <c r="T15" s="1">
        <v>75</v>
      </c>
      <c r="U15" s="1">
        <v>89.55</v>
      </c>
      <c r="V15" s="1">
        <v>97</v>
      </c>
      <c r="W15" s="1">
        <v>90.88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79</v>
      </c>
      <c r="AH15" s="1">
        <v>97</v>
      </c>
      <c r="AI15" s="1">
        <v>93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191</v>
      </c>
      <c r="FI15" s="76" t="s">
        <v>192</v>
      </c>
      <c r="FJ15" s="77">
        <v>49502</v>
      </c>
      <c r="FK15" s="77">
        <v>49512</v>
      </c>
    </row>
    <row r="16" spans="1:167" x14ac:dyDescent="0.25">
      <c r="A16" s="19">
        <v>6</v>
      </c>
      <c r="B16" s="19">
        <v>110789</v>
      </c>
      <c r="C16" s="19" t="s">
        <v>158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6" s="28">
        <f t="shared" si="5"/>
        <v>86.085000000000008</v>
      </c>
      <c r="L16" s="28" t="str">
        <f t="shared" si="6"/>
        <v>A</v>
      </c>
      <c r="M16" s="28">
        <f t="shared" si="7"/>
        <v>86.085000000000008</v>
      </c>
      <c r="N16" s="28" t="str">
        <f t="shared" si="8"/>
        <v>A</v>
      </c>
      <c r="O16" s="36">
        <v>2</v>
      </c>
      <c r="P16" s="28" t="str">
        <f t="shared" si="9"/>
        <v>Memiliki keterampilan menyusun teks Surat Lamaran Pekerjaan, teks Novel Sejarah, dan teks Novel baik lisan maupun tulisan, namun teks Editorial perlu ditingkatkan.</v>
      </c>
      <c r="Q16" s="39" t="s">
        <v>8</v>
      </c>
      <c r="R16" s="39" t="s">
        <v>8</v>
      </c>
      <c r="S16" s="18"/>
      <c r="T16" s="1">
        <v>70</v>
      </c>
      <c r="U16" s="1">
        <v>84.09</v>
      </c>
      <c r="V16" s="1">
        <v>87.68</v>
      </c>
      <c r="W16" s="1">
        <v>91.75</v>
      </c>
      <c r="X16" s="1"/>
      <c r="Y16" s="1"/>
      <c r="Z16" s="1"/>
      <c r="AA16" s="1"/>
      <c r="AB16" s="1"/>
      <c r="AC16" s="1"/>
      <c r="AD16" s="1"/>
      <c r="AE16" s="18"/>
      <c r="AF16" s="1">
        <v>81</v>
      </c>
      <c r="AG16" s="1">
        <v>76</v>
      </c>
      <c r="AH16" s="1">
        <v>92.34</v>
      </c>
      <c r="AI16" s="1">
        <v>95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110804</v>
      </c>
      <c r="C17" s="19" t="s">
        <v>159</v>
      </c>
      <c r="D17" s="18"/>
      <c r="E17" s="28">
        <f t="shared" si="0"/>
        <v>94</v>
      </c>
      <c r="F17" s="28" t="str">
        <f t="shared" si="1"/>
        <v>A</v>
      </c>
      <c r="G17" s="28">
        <f t="shared" si="2"/>
        <v>94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teks Editorial, teks Surat Lamaran Pekerjaan, teks Novel Sejarah, dan teks Novel baik lisan maupun tulisan.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2</v>
      </c>
      <c r="P17" s="28" t="str">
        <f t="shared" si="9"/>
        <v>Memiliki keterampilan menyusun teks Surat Lamaran Pekerjaan, teks Novel Sejarah, dan teks Novel baik lisan maupun tulisan, namun teks Editorial perlu ditingkatkan.</v>
      </c>
      <c r="Q17" s="39" t="s">
        <v>8</v>
      </c>
      <c r="R17" s="39" t="s">
        <v>8</v>
      </c>
      <c r="S17" s="18"/>
      <c r="T17" s="1">
        <v>95</v>
      </c>
      <c r="U17" s="1">
        <v>86.82</v>
      </c>
      <c r="V17" s="1">
        <v>97</v>
      </c>
      <c r="W17" s="1">
        <v>97</v>
      </c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72</v>
      </c>
      <c r="AH17" s="1">
        <v>97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193</v>
      </c>
      <c r="FI17" s="76" t="s">
        <v>194</v>
      </c>
      <c r="FJ17" s="77">
        <v>49503</v>
      </c>
      <c r="FK17" s="77">
        <v>49513</v>
      </c>
    </row>
    <row r="18" spans="1:167" x14ac:dyDescent="0.25">
      <c r="A18" s="19">
        <v>8</v>
      </c>
      <c r="B18" s="19">
        <v>110819</v>
      </c>
      <c r="C18" s="19" t="s">
        <v>160</v>
      </c>
      <c r="D18" s="18"/>
      <c r="E18" s="28">
        <f t="shared" si="0"/>
        <v>94</v>
      </c>
      <c r="F18" s="28" t="str">
        <f t="shared" si="1"/>
        <v>A</v>
      </c>
      <c r="G18" s="28">
        <f t="shared" si="2"/>
        <v>94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teks Editorial, teks Surat Lamaran Pekerjaan, teks Novel Sejarah, dan teks Novel baik lisan maupun tulisan.</v>
      </c>
      <c r="K18" s="28">
        <f t="shared" si="5"/>
        <v>91.5</v>
      </c>
      <c r="L18" s="28" t="str">
        <f t="shared" si="6"/>
        <v>A</v>
      </c>
      <c r="M18" s="28">
        <f t="shared" si="7"/>
        <v>91.5</v>
      </c>
      <c r="N18" s="28" t="str">
        <f t="shared" si="8"/>
        <v>A</v>
      </c>
      <c r="O18" s="36">
        <v>2</v>
      </c>
      <c r="P18" s="28" t="str">
        <f t="shared" si="9"/>
        <v>Memiliki keterampilan menyusun teks Surat Lamaran Pekerjaan, teks Novel Sejarah, dan teks Novel baik lisan maupun tulisan, namun teks Editorial perlu ditingkatkan.</v>
      </c>
      <c r="Q18" s="39" t="s">
        <v>8</v>
      </c>
      <c r="R18" s="39" t="s">
        <v>8</v>
      </c>
      <c r="S18" s="18"/>
      <c r="T18" s="1">
        <v>95</v>
      </c>
      <c r="U18" s="1">
        <v>94.82</v>
      </c>
      <c r="V18" s="1">
        <v>97</v>
      </c>
      <c r="W18" s="1">
        <v>88.25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88</v>
      </c>
      <c r="AH18" s="1">
        <v>97</v>
      </c>
      <c r="AI18" s="1">
        <v>93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110834</v>
      </c>
      <c r="C19" s="19" t="s">
        <v>161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2</v>
      </c>
      <c r="J1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9" s="28">
        <f t="shared" si="5"/>
        <v>91.5</v>
      </c>
      <c r="L19" s="28" t="str">
        <f t="shared" si="6"/>
        <v>A</v>
      </c>
      <c r="M19" s="28">
        <f t="shared" si="7"/>
        <v>91.5</v>
      </c>
      <c r="N19" s="28" t="str">
        <f t="shared" si="8"/>
        <v>A</v>
      </c>
      <c r="O19" s="36">
        <v>2</v>
      </c>
      <c r="P19" s="28" t="str">
        <f t="shared" si="9"/>
        <v>Memiliki keterampilan menyusun teks Surat Lamaran Pekerjaan, teks Novel Sejarah, dan teks Novel baik lisan maupun tulisan, namun teks Editorial perlu ditingkatkan.</v>
      </c>
      <c r="Q19" s="39" t="s">
        <v>8</v>
      </c>
      <c r="R19" s="39" t="s">
        <v>8</v>
      </c>
      <c r="S19" s="18"/>
      <c r="T19" s="1">
        <v>93</v>
      </c>
      <c r="U19" s="1">
        <v>88.18</v>
      </c>
      <c r="V19" s="1">
        <v>86</v>
      </c>
      <c r="W19" s="1">
        <v>90.88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92</v>
      </c>
      <c r="AH19" s="1">
        <v>90</v>
      </c>
      <c r="AI19" s="1">
        <v>96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195</v>
      </c>
      <c r="FI19" s="76" t="s">
        <v>196</v>
      </c>
      <c r="FJ19" s="77">
        <v>49504</v>
      </c>
      <c r="FK19" s="77">
        <v>49514</v>
      </c>
    </row>
    <row r="20" spans="1:167" x14ac:dyDescent="0.25">
      <c r="A20" s="19">
        <v>10</v>
      </c>
      <c r="B20" s="19">
        <v>110849</v>
      </c>
      <c r="C20" s="19" t="s">
        <v>162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2</v>
      </c>
      <c r="J2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0" s="28">
        <f t="shared" si="5"/>
        <v>83.25</v>
      </c>
      <c r="L20" s="28" t="str">
        <f t="shared" si="6"/>
        <v>B</v>
      </c>
      <c r="M20" s="28">
        <f t="shared" si="7"/>
        <v>83.25</v>
      </c>
      <c r="N20" s="28" t="str">
        <f t="shared" si="8"/>
        <v>B</v>
      </c>
      <c r="O20" s="36">
        <v>2</v>
      </c>
      <c r="P20" s="28" t="str">
        <f t="shared" si="9"/>
        <v>Memiliki keterampilan menyusun teks Surat Lamaran Pekerjaan, teks Novel Sejarah, dan teks Novel baik lisan maupun tulisan, namun teks Editorial perlu ditingkatkan.</v>
      </c>
      <c r="Q20" s="39" t="s">
        <v>8</v>
      </c>
      <c r="R20" s="39" t="s">
        <v>8</v>
      </c>
      <c r="S20" s="18"/>
      <c r="T20" s="1">
        <v>90</v>
      </c>
      <c r="U20" s="1">
        <v>84.09</v>
      </c>
      <c r="V20" s="1">
        <v>97</v>
      </c>
      <c r="W20" s="1">
        <v>83</v>
      </c>
      <c r="X20" s="1"/>
      <c r="Y20" s="1"/>
      <c r="Z20" s="1"/>
      <c r="AA20" s="1"/>
      <c r="AB20" s="1"/>
      <c r="AC20" s="1"/>
      <c r="AD20" s="1"/>
      <c r="AE20" s="18"/>
      <c r="AF20" s="1">
        <v>79</v>
      </c>
      <c r="AG20" s="1">
        <v>65</v>
      </c>
      <c r="AH20" s="1">
        <v>97</v>
      </c>
      <c r="AI20" s="1">
        <v>92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110864</v>
      </c>
      <c r="C21" s="19" t="s">
        <v>163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1" s="28">
        <f t="shared" si="5"/>
        <v>83.664999999999992</v>
      </c>
      <c r="L21" s="28" t="str">
        <f t="shared" si="6"/>
        <v>B</v>
      </c>
      <c r="M21" s="28">
        <f t="shared" si="7"/>
        <v>83.664999999999992</v>
      </c>
      <c r="N21" s="28" t="str">
        <f t="shared" si="8"/>
        <v>B</v>
      </c>
      <c r="O21" s="36">
        <v>2</v>
      </c>
      <c r="P21" s="28" t="str">
        <f t="shared" si="9"/>
        <v>Memiliki keterampilan menyusun teks Surat Lamaran Pekerjaan, teks Novel Sejarah, dan teks Novel baik lisan maupun tulisan, namun teks Editorial perlu ditingkatkan.</v>
      </c>
      <c r="Q21" s="39" t="s">
        <v>8</v>
      </c>
      <c r="R21" s="39" t="s">
        <v>8</v>
      </c>
      <c r="S21" s="18"/>
      <c r="T21" s="1">
        <v>76</v>
      </c>
      <c r="U21" s="1">
        <v>81.36</v>
      </c>
      <c r="V21" s="1">
        <v>92.32</v>
      </c>
      <c r="W21" s="1">
        <v>84.75</v>
      </c>
      <c r="X21" s="1"/>
      <c r="Y21" s="1"/>
      <c r="Z21" s="1"/>
      <c r="AA21" s="1"/>
      <c r="AB21" s="1"/>
      <c r="AC21" s="1"/>
      <c r="AD21" s="1"/>
      <c r="AE21" s="18"/>
      <c r="AF21" s="1">
        <v>76</v>
      </c>
      <c r="AG21" s="1">
        <v>76</v>
      </c>
      <c r="AH21" s="1">
        <v>94.66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49505</v>
      </c>
      <c r="FK21" s="77">
        <v>49515</v>
      </c>
    </row>
    <row r="22" spans="1:167" x14ac:dyDescent="0.25">
      <c r="A22" s="19">
        <v>12</v>
      </c>
      <c r="B22" s="19">
        <v>110879</v>
      </c>
      <c r="C22" s="19" t="s">
        <v>164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2</v>
      </c>
      <c r="J2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2" s="28">
        <f t="shared" si="5"/>
        <v>90.460000000000008</v>
      </c>
      <c r="L22" s="28" t="str">
        <f t="shared" si="6"/>
        <v>A</v>
      </c>
      <c r="M22" s="28">
        <f t="shared" si="7"/>
        <v>90.460000000000008</v>
      </c>
      <c r="N22" s="28" t="str">
        <f t="shared" si="8"/>
        <v>A</v>
      </c>
      <c r="O22" s="36">
        <v>2</v>
      </c>
      <c r="P22" s="28" t="str">
        <f t="shared" si="9"/>
        <v>Memiliki keterampilan menyusun teks Surat Lamaran Pekerjaan, teks Novel Sejarah, dan teks Novel baik lisan maupun tulisan, namun teks Editorial perlu ditingkatkan.</v>
      </c>
      <c r="Q22" s="39" t="s">
        <v>8</v>
      </c>
      <c r="R22" s="39" t="s">
        <v>8</v>
      </c>
      <c r="S22" s="18"/>
      <c r="T22" s="1">
        <v>90</v>
      </c>
      <c r="U22" s="1">
        <v>88.18</v>
      </c>
      <c r="V22" s="1">
        <v>94.68</v>
      </c>
      <c r="W22" s="1">
        <v>93.5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89</v>
      </c>
      <c r="AH22" s="1">
        <v>95.84</v>
      </c>
      <c r="AI22" s="1">
        <v>91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110894</v>
      </c>
      <c r="C23" s="19" t="s">
        <v>165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2</v>
      </c>
      <c r="J2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3" s="28">
        <f t="shared" si="5"/>
        <v>83.5</v>
      </c>
      <c r="L23" s="28" t="str">
        <f t="shared" si="6"/>
        <v>B</v>
      </c>
      <c r="M23" s="28">
        <f t="shared" si="7"/>
        <v>83.5</v>
      </c>
      <c r="N23" s="28" t="str">
        <f t="shared" si="8"/>
        <v>B</v>
      </c>
      <c r="O23" s="36">
        <v>2</v>
      </c>
      <c r="P23" s="28" t="str">
        <f t="shared" si="9"/>
        <v>Memiliki keterampilan menyusun teks Surat Lamaran Pekerjaan, teks Novel Sejarah, dan teks Novel baik lisan maupun tulisan, namun teks Editorial perlu ditingkatkan.</v>
      </c>
      <c r="Q23" s="39" t="s">
        <v>8</v>
      </c>
      <c r="R23" s="39" t="s">
        <v>8</v>
      </c>
      <c r="S23" s="18"/>
      <c r="T23" s="1">
        <v>95</v>
      </c>
      <c r="U23" s="1">
        <v>85.45</v>
      </c>
      <c r="V23" s="1">
        <v>97</v>
      </c>
      <c r="W23" s="1">
        <v>89.13</v>
      </c>
      <c r="X23" s="1"/>
      <c r="Y23" s="1"/>
      <c r="Z23" s="1"/>
      <c r="AA23" s="1"/>
      <c r="AB23" s="1"/>
      <c r="AC23" s="1"/>
      <c r="AD23" s="1"/>
      <c r="AE23" s="18"/>
      <c r="AF23" s="1">
        <v>74</v>
      </c>
      <c r="AG23" s="1">
        <v>73</v>
      </c>
      <c r="AH23" s="1">
        <v>97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49506</v>
      </c>
      <c r="FK23" s="77">
        <v>49516</v>
      </c>
    </row>
    <row r="24" spans="1:167" x14ac:dyDescent="0.25">
      <c r="A24" s="19">
        <v>14</v>
      </c>
      <c r="B24" s="19">
        <v>110909</v>
      </c>
      <c r="C24" s="19" t="s">
        <v>166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2</v>
      </c>
      <c r="J2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2</v>
      </c>
      <c r="P24" s="28" t="str">
        <f t="shared" si="9"/>
        <v>Memiliki keterampilan menyusun teks Surat Lamaran Pekerjaan, teks Novel Sejarah, dan teks Novel baik lisan maupun tulisan, namun teks Editorial perlu ditingkatkan.</v>
      </c>
      <c r="Q24" s="39" t="s">
        <v>8</v>
      </c>
      <c r="R24" s="39" t="s">
        <v>8</v>
      </c>
      <c r="S24" s="18"/>
      <c r="T24" s="1">
        <v>89</v>
      </c>
      <c r="U24" s="1">
        <v>89.55</v>
      </c>
      <c r="V24" s="1">
        <v>89</v>
      </c>
      <c r="W24" s="1">
        <v>93.5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86</v>
      </c>
      <c r="AH24" s="1">
        <v>90</v>
      </c>
      <c r="AI24" s="1">
        <v>92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110924</v>
      </c>
      <c r="C25" s="19" t="s">
        <v>167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5" s="28">
        <f t="shared" si="5"/>
        <v>87.75</v>
      </c>
      <c r="L25" s="28" t="str">
        <f t="shared" si="6"/>
        <v>A</v>
      </c>
      <c r="M25" s="28">
        <f t="shared" si="7"/>
        <v>87.75</v>
      </c>
      <c r="N25" s="28" t="str">
        <f t="shared" si="8"/>
        <v>A</v>
      </c>
      <c r="O25" s="36">
        <v>2</v>
      </c>
      <c r="P25" s="28" t="str">
        <f t="shared" si="9"/>
        <v>Memiliki keterampilan menyusun teks Surat Lamaran Pekerjaan, teks Novel Sejarah, dan teks Novel baik lisan maupun tulisan, namun teks Editorial perlu ditingkatkan.</v>
      </c>
      <c r="Q25" s="39" t="s">
        <v>8</v>
      </c>
      <c r="R25" s="39" t="s">
        <v>8</v>
      </c>
      <c r="S25" s="18"/>
      <c r="T25" s="1">
        <v>65</v>
      </c>
      <c r="U25" s="1">
        <v>89.55</v>
      </c>
      <c r="V25" s="1">
        <v>83</v>
      </c>
      <c r="W25" s="1">
        <v>90.88</v>
      </c>
      <c r="X25" s="1"/>
      <c r="Y25" s="1"/>
      <c r="Z25" s="1"/>
      <c r="AA25" s="1"/>
      <c r="AB25" s="1"/>
      <c r="AC25" s="1"/>
      <c r="AD25" s="1"/>
      <c r="AE25" s="18"/>
      <c r="AF25" s="1">
        <v>75</v>
      </c>
      <c r="AG25" s="1">
        <v>95</v>
      </c>
      <c r="AH25" s="1">
        <v>90</v>
      </c>
      <c r="AI25" s="1">
        <v>91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49507</v>
      </c>
      <c r="FK25" s="77">
        <v>49517</v>
      </c>
    </row>
    <row r="26" spans="1:167" x14ac:dyDescent="0.25">
      <c r="A26" s="19">
        <v>16</v>
      </c>
      <c r="B26" s="19">
        <v>110939</v>
      </c>
      <c r="C26" s="19" t="s">
        <v>168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2</v>
      </c>
      <c r="J2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6" s="28">
        <f t="shared" si="5"/>
        <v>91</v>
      </c>
      <c r="L26" s="28" t="str">
        <f t="shared" si="6"/>
        <v>A</v>
      </c>
      <c r="M26" s="28">
        <f t="shared" si="7"/>
        <v>91</v>
      </c>
      <c r="N26" s="28" t="str">
        <f t="shared" si="8"/>
        <v>A</v>
      </c>
      <c r="O26" s="36">
        <v>2</v>
      </c>
      <c r="P26" s="28" t="str">
        <f t="shared" si="9"/>
        <v>Memiliki keterampilan menyusun teks Surat Lamaran Pekerjaan, teks Novel Sejarah, dan teks Novel baik lisan maupun tulisan, namun teks Editorial perlu ditingkatkan.</v>
      </c>
      <c r="Q26" s="39" t="s">
        <v>8</v>
      </c>
      <c r="R26" s="39" t="s">
        <v>8</v>
      </c>
      <c r="S26" s="18"/>
      <c r="T26" s="1">
        <v>93</v>
      </c>
      <c r="U26" s="1">
        <v>90.91</v>
      </c>
      <c r="V26" s="1">
        <v>93</v>
      </c>
      <c r="W26" s="1">
        <v>92.13</v>
      </c>
      <c r="X26" s="1"/>
      <c r="Y26" s="1"/>
      <c r="Z26" s="1"/>
      <c r="AA26" s="1"/>
      <c r="AB26" s="1"/>
      <c r="AC26" s="1"/>
      <c r="AD26" s="1"/>
      <c r="AE26" s="18"/>
      <c r="AF26" s="1">
        <v>93</v>
      </c>
      <c r="AG26" s="1">
        <v>90</v>
      </c>
      <c r="AH26" s="1">
        <v>90</v>
      </c>
      <c r="AI26" s="1">
        <v>91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110954</v>
      </c>
      <c r="C27" s="19" t="s">
        <v>169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2</v>
      </c>
      <c r="J2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7" s="28">
        <f t="shared" si="5"/>
        <v>88.835000000000008</v>
      </c>
      <c r="L27" s="28" t="str">
        <f t="shared" si="6"/>
        <v>A</v>
      </c>
      <c r="M27" s="28">
        <f t="shared" si="7"/>
        <v>88.835000000000008</v>
      </c>
      <c r="N27" s="28" t="str">
        <f t="shared" si="8"/>
        <v>A</v>
      </c>
      <c r="O27" s="36">
        <v>2</v>
      </c>
      <c r="P27" s="28" t="str">
        <f t="shared" si="9"/>
        <v>Memiliki keterampilan menyusun teks Surat Lamaran Pekerjaan, teks Novel Sejarah, dan teks Novel baik lisan maupun tulisan, namun teks Editorial perlu ditingkatkan.</v>
      </c>
      <c r="Q27" s="39" t="s">
        <v>8</v>
      </c>
      <c r="R27" s="39" t="s">
        <v>8</v>
      </c>
      <c r="S27" s="18"/>
      <c r="T27" s="1">
        <v>90</v>
      </c>
      <c r="U27" s="1">
        <v>89.55</v>
      </c>
      <c r="V27" s="1">
        <v>87.68</v>
      </c>
      <c r="W27" s="1">
        <v>90.88</v>
      </c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86</v>
      </c>
      <c r="AH27" s="1">
        <v>92.34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49508</v>
      </c>
      <c r="FK27" s="77">
        <v>49518</v>
      </c>
    </row>
    <row r="28" spans="1:167" x14ac:dyDescent="0.25">
      <c r="A28" s="19">
        <v>18</v>
      </c>
      <c r="B28" s="19">
        <v>110969</v>
      </c>
      <c r="C28" s="19" t="s">
        <v>170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8" s="28">
        <f t="shared" si="5"/>
        <v>83.75</v>
      </c>
      <c r="L28" s="28" t="str">
        <f t="shared" si="6"/>
        <v>B</v>
      </c>
      <c r="M28" s="28">
        <f t="shared" si="7"/>
        <v>83.75</v>
      </c>
      <c r="N28" s="28" t="str">
        <f t="shared" si="8"/>
        <v>B</v>
      </c>
      <c r="O28" s="36">
        <v>2</v>
      </c>
      <c r="P28" s="28" t="str">
        <f t="shared" si="9"/>
        <v>Memiliki keterampilan menyusun teks Surat Lamaran Pekerjaan, teks Novel Sejarah, dan teks Novel baik lisan maupun tulisan, namun teks Editorial perlu ditingkatkan.</v>
      </c>
      <c r="Q28" s="39" t="s">
        <v>8</v>
      </c>
      <c r="R28" s="39" t="s">
        <v>8</v>
      </c>
      <c r="S28" s="18"/>
      <c r="T28" s="1">
        <v>80</v>
      </c>
      <c r="U28" s="1">
        <v>84.09</v>
      </c>
      <c r="V28" s="1">
        <v>83</v>
      </c>
      <c r="W28" s="1">
        <v>90.88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73</v>
      </c>
      <c r="AH28" s="1">
        <v>90</v>
      </c>
      <c r="AI28" s="1">
        <v>92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110984</v>
      </c>
      <c r="C29" s="19" t="s">
        <v>171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2</v>
      </c>
      <c r="J2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9" s="28">
        <f t="shared" si="5"/>
        <v>91</v>
      </c>
      <c r="L29" s="28" t="str">
        <f t="shared" si="6"/>
        <v>A</v>
      </c>
      <c r="M29" s="28">
        <f t="shared" si="7"/>
        <v>91</v>
      </c>
      <c r="N29" s="28" t="str">
        <f t="shared" si="8"/>
        <v>A</v>
      </c>
      <c r="O29" s="36">
        <v>2</v>
      </c>
      <c r="P29" s="28" t="str">
        <f t="shared" si="9"/>
        <v>Memiliki keterampilan menyusun teks Surat Lamaran Pekerjaan, teks Novel Sejarah, dan teks Novel baik lisan maupun tulisan, namun teks Editorial perlu ditingkatkan.</v>
      </c>
      <c r="Q29" s="39" t="s">
        <v>8</v>
      </c>
      <c r="R29" s="39" t="s">
        <v>8</v>
      </c>
      <c r="S29" s="18"/>
      <c r="T29" s="1">
        <v>94</v>
      </c>
      <c r="U29" s="1">
        <v>95</v>
      </c>
      <c r="V29" s="1">
        <v>89</v>
      </c>
      <c r="W29" s="1">
        <v>88.25</v>
      </c>
      <c r="X29" s="1"/>
      <c r="Y29" s="1"/>
      <c r="Z29" s="1"/>
      <c r="AA29" s="1"/>
      <c r="AB29" s="1"/>
      <c r="AC29" s="1"/>
      <c r="AD29" s="1"/>
      <c r="AE29" s="18"/>
      <c r="AF29" s="1">
        <v>92</v>
      </c>
      <c r="AG29" s="1">
        <v>89</v>
      </c>
      <c r="AH29" s="1">
        <v>90</v>
      </c>
      <c r="AI29" s="1">
        <v>93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49509</v>
      </c>
      <c r="FK29" s="77">
        <v>49519</v>
      </c>
    </row>
    <row r="30" spans="1:167" x14ac:dyDescent="0.25">
      <c r="A30" s="19">
        <v>20</v>
      </c>
      <c r="B30" s="19">
        <v>110999</v>
      </c>
      <c r="C30" s="19" t="s">
        <v>172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2</v>
      </c>
      <c r="J3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0" s="28">
        <f t="shared" si="5"/>
        <v>83.75</v>
      </c>
      <c r="L30" s="28" t="str">
        <f t="shared" si="6"/>
        <v>B</v>
      </c>
      <c r="M30" s="28">
        <f t="shared" si="7"/>
        <v>83.75</v>
      </c>
      <c r="N30" s="28" t="str">
        <f t="shared" si="8"/>
        <v>B</v>
      </c>
      <c r="O30" s="36">
        <v>2</v>
      </c>
      <c r="P30" s="28" t="str">
        <f t="shared" si="9"/>
        <v>Memiliki keterampilan menyusun teks Surat Lamaran Pekerjaan, teks Novel Sejarah, dan teks Novel baik lisan maupun tulisan, namun teks Editorial perlu ditingkatkan.</v>
      </c>
      <c r="Q30" s="39" t="s">
        <v>8</v>
      </c>
      <c r="R30" s="39" t="s">
        <v>8</v>
      </c>
      <c r="S30" s="18"/>
      <c r="T30" s="1">
        <v>70</v>
      </c>
      <c r="U30" s="1">
        <v>90.91</v>
      </c>
      <c r="V30" s="1">
        <v>97</v>
      </c>
      <c r="W30" s="1">
        <v>90.88</v>
      </c>
      <c r="X30" s="1"/>
      <c r="Y30" s="1"/>
      <c r="Z30" s="1"/>
      <c r="AA30" s="1"/>
      <c r="AB30" s="1"/>
      <c r="AC30" s="1"/>
      <c r="AD30" s="1"/>
      <c r="AE30" s="18"/>
      <c r="AF30" s="1">
        <v>73</v>
      </c>
      <c r="AG30" s="1">
        <v>75</v>
      </c>
      <c r="AH30" s="1">
        <v>97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111014</v>
      </c>
      <c r="C31" s="19" t="s">
        <v>173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2</v>
      </c>
      <c r="J3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1" s="28">
        <f t="shared" si="5"/>
        <v>90.5</v>
      </c>
      <c r="L31" s="28" t="str">
        <f t="shared" si="6"/>
        <v>A</v>
      </c>
      <c r="M31" s="28">
        <f t="shared" si="7"/>
        <v>90.5</v>
      </c>
      <c r="N31" s="28" t="str">
        <f t="shared" si="8"/>
        <v>A</v>
      </c>
      <c r="O31" s="36">
        <v>2</v>
      </c>
      <c r="P31" s="28" t="str">
        <f t="shared" si="9"/>
        <v>Memiliki keterampilan menyusun teks Surat Lamaran Pekerjaan, teks Novel Sejarah, dan teks Novel baik lisan maupun tulisan, namun teks Editorial perlu ditingkatkan.</v>
      </c>
      <c r="Q31" s="39" t="s">
        <v>8</v>
      </c>
      <c r="R31" s="39" t="s">
        <v>8</v>
      </c>
      <c r="S31" s="18"/>
      <c r="T31" s="1">
        <v>94</v>
      </c>
      <c r="U31" s="1">
        <v>90.91</v>
      </c>
      <c r="V31" s="1">
        <v>93</v>
      </c>
      <c r="W31" s="1">
        <v>90.88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88</v>
      </c>
      <c r="AH31" s="1">
        <v>90</v>
      </c>
      <c r="AI31" s="1">
        <v>94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49510</v>
      </c>
      <c r="FK31" s="77">
        <v>49520</v>
      </c>
    </row>
    <row r="32" spans="1:167" x14ac:dyDescent="0.25">
      <c r="A32" s="19">
        <v>22</v>
      </c>
      <c r="B32" s="19">
        <v>111029</v>
      </c>
      <c r="C32" s="19" t="s">
        <v>174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2</v>
      </c>
      <c r="J3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2</v>
      </c>
      <c r="P32" s="28" t="str">
        <f t="shared" si="9"/>
        <v>Memiliki keterampilan menyusun teks Surat Lamaran Pekerjaan, teks Novel Sejarah, dan teks Novel baik lisan maupun tulisan, namun teks Editorial perlu ditingkatkan.</v>
      </c>
      <c r="Q32" s="39" t="s">
        <v>8</v>
      </c>
      <c r="R32" s="39" t="s">
        <v>8</v>
      </c>
      <c r="S32" s="18"/>
      <c r="T32" s="1">
        <v>80</v>
      </c>
      <c r="U32" s="1">
        <v>93.64</v>
      </c>
      <c r="V32" s="1">
        <v>83</v>
      </c>
      <c r="W32" s="1">
        <v>93.5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82</v>
      </c>
      <c r="AH32" s="1">
        <v>90</v>
      </c>
      <c r="AI32" s="1">
        <v>93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111044</v>
      </c>
      <c r="C33" s="19" t="s">
        <v>175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2</v>
      </c>
      <c r="J3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3" s="28">
        <f t="shared" si="5"/>
        <v>91.835000000000008</v>
      </c>
      <c r="L33" s="28" t="str">
        <f t="shared" si="6"/>
        <v>A</v>
      </c>
      <c r="M33" s="28">
        <f t="shared" si="7"/>
        <v>91.835000000000008</v>
      </c>
      <c r="N33" s="28" t="str">
        <f t="shared" si="8"/>
        <v>A</v>
      </c>
      <c r="O33" s="36">
        <v>2</v>
      </c>
      <c r="P33" s="28" t="str">
        <f t="shared" si="9"/>
        <v>Memiliki keterampilan menyusun teks Surat Lamaran Pekerjaan, teks Novel Sejarah, dan teks Novel baik lisan maupun tulisan, namun teks Editorial perlu ditingkatkan.</v>
      </c>
      <c r="Q33" s="39" t="s">
        <v>8</v>
      </c>
      <c r="R33" s="39" t="s">
        <v>8</v>
      </c>
      <c r="S33" s="18"/>
      <c r="T33" s="1">
        <v>94</v>
      </c>
      <c r="U33" s="1">
        <v>90.91</v>
      </c>
      <c r="V33" s="1">
        <v>93.68</v>
      </c>
      <c r="W33" s="1">
        <v>90.88</v>
      </c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92</v>
      </c>
      <c r="AH33" s="1">
        <v>92.34</v>
      </c>
      <c r="AI33" s="1">
        <v>96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111059</v>
      </c>
      <c r="C34" s="19" t="s">
        <v>176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2</v>
      </c>
      <c r="J3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4" s="28">
        <f t="shared" si="5"/>
        <v>90.164999999999992</v>
      </c>
      <c r="L34" s="28" t="str">
        <f t="shared" si="6"/>
        <v>A</v>
      </c>
      <c r="M34" s="28">
        <f t="shared" si="7"/>
        <v>90.164999999999992</v>
      </c>
      <c r="N34" s="28" t="str">
        <f t="shared" si="8"/>
        <v>A</v>
      </c>
      <c r="O34" s="36">
        <v>2</v>
      </c>
      <c r="P34" s="28" t="str">
        <f t="shared" si="9"/>
        <v>Memiliki keterampilan menyusun teks Surat Lamaran Pekerjaan, teks Novel Sejarah, dan teks Novel baik lisan maupun tulisan, namun teks Editorial perlu ditingkatkan.</v>
      </c>
      <c r="Q34" s="39" t="s">
        <v>8</v>
      </c>
      <c r="R34" s="39" t="s">
        <v>8</v>
      </c>
      <c r="S34" s="18"/>
      <c r="T34" s="1">
        <v>90</v>
      </c>
      <c r="U34" s="1">
        <v>95</v>
      </c>
      <c r="V34" s="1">
        <v>92.32</v>
      </c>
      <c r="W34" s="1">
        <v>87.38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85</v>
      </c>
      <c r="AH34" s="1">
        <v>94.66</v>
      </c>
      <c r="AI34" s="1">
        <v>95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111074</v>
      </c>
      <c r="C35" s="19" t="s">
        <v>177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2</v>
      </c>
      <c r="J3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5" s="28">
        <f t="shared" si="5"/>
        <v>86.664999999999992</v>
      </c>
      <c r="L35" s="28" t="str">
        <f t="shared" si="6"/>
        <v>A</v>
      </c>
      <c r="M35" s="28">
        <f t="shared" si="7"/>
        <v>86.664999999999992</v>
      </c>
      <c r="N35" s="28" t="str">
        <f t="shared" si="8"/>
        <v>A</v>
      </c>
      <c r="O35" s="36">
        <v>2</v>
      </c>
      <c r="P35" s="28" t="str">
        <f t="shared" si="9"/>
        <v>Memiliki keterampilan menyusun teks Surat Lamaran Pekerjaan, teks Novel Sejarah, dan teks Novel baik lisan maupun tulisan, namun teks Editorial perlu ditingkatkan.</v>
      </c>
      <c r="Q35" s="39" t="s">
        <v>8</v>
      </c>
      <c r="R35" s="39" t="s">
        <v>8</v>
      </c>
      <c r="S35" s="18"/>
      <c r="T35" s="1">
        <v>90</v>
      </c>
      <c r="U35" s="1">
        <v>80</v>
      </c>
      <c r="V35" s="1">
        <v>92.32</v>
      </c>
      <c r="W35" s="1">
        <v>91.75</v>
      </c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78</v>
      </c>
      <c r="AH35" s="1">
        <v>94.66</v>
      </c>
      <c r="AI35" s="1">
        <v>93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111089</v>
      </c>
      <c r="C36" s="19" t="s">
        <v>178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2</v>
      </c>
      <c r="J3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6" s="28">
        <f t="shared" si="5"/>
        <v>90.25</v>
      </c>
      <c r="L36" s="28" t="str">
        <f t="shared" si="6"/>
        <v>A</v>
      </c>
      <c r="M36" s="28">
        <f t="shared" si="7"/>
        <v>90.25</v>
      </c>
      <c r="N36" s="28" t="str">
        <f t="shared" si="8"/>
        <v>A</v>
      </c>
      <c r="O36" s="36">
        <v>2</v>
      </c>
      <c r="P36" s="28" t="str">
        <f t="shared" si="9"/>
        <v>Memiliki keterampilan menyusun teks Surat Lamaran Pekerjaan, teks Novel Sejarah, dan teks Novel baik lisan maupun tulisan, namun teks Editorial perlu ditingkatkan.</v>
      </c>
      <c r="Q36" s="39" t="s">
        <v>8</v>
      </c>
      <c r="R36" s="39" t="s">
        <v>8</v>
      </c>
      <c r="S36" s="18"/>
      <c r="T36" s="1">
        <v>75</v>
      </c>
      <c r="U36" s="1">
        <v>92.27</v>
      </c>
      <c r="V36" s="1">
        <v>97</v>
      </c>
      <c r="W36" s="1">
        <v>89.13</v>
      </c>
      <c r="X36" s="1"/>
      <c r="Y36" s="1"/>
      <c r="Z36" s="1"/>
      <c r="AA36" s="1"/>
      <c r="AB36" s="1"/>
      <c r="AC36" s="1"/>
      <c r="AD36" s="1"/>
      <c r="AE36" s="18"/>
      <c r="AF36" s="1">
        <v>89</v>
      </c>
      <c r="AG36" s="1">
        <v>81</v>
      </c>
      <c r="AH36" s="1">
        <v>97</v>
      </c>
      <c r="AI36" s="1">
        <v>94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111104</v>
      </c>
      <c r="C37" s="19" t="s">
        <v>179</v>
      </c>
      <c r="D37" s="18"/>
      <c r="E37" s="28">
        <f t="shared" si="0"/>
        <v>93</v>
      </c>
      <c r="F37" s="28" t="str">
        <f t="shared" si="1"/>
        <v>A</v>
      </c>
      <c r="G37" s="28">
        <f t="shared" si="2"/>
        <v>93</v>
      </c>
      <c r="H37" s="28" t="str">
        <f t="shared" si="3"/>
        <v>A</v>
      </c>
      <c r="I37" s="36">
        <v>2</v>
      </c>
      <c r="J3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7" s="28">
        <f t="shared" si="5"/>
        <v>91.210000000000008</v>
      </c>
      <c r="L37" s="28" t="str">
        <f t="shared" si="6"/>
        <v>A</v>
      </c>
      <c r="M37" s="28">
        <f t="shared" si="7"/>
        <v>91.210000000000008</v>
      </c>
      <c r="N37" s="28" t="str">
        <f t="shared" si="8"/>
        <v>A</v>
      </c>
      <c r="O37" s="36">
        <v>2</v>
      </c>
      <c r="P37" s="28" t="str">
        <f t="shared" si="9"/>
        <v>Memiliki keterampilan menyusun teks Surat Lamaran Pekerjaan, teks Novel Sejarah, dan teks Novel baik lisan maupun tulisan, namun teks Editorial perlu ditingkatkan.</v>
      </c>
      <c r="Q37" s="39" t="s">
        <v>8</v>
      </c>
      <c r="R37" s="39" t="s">
        <v>8</v>
      </c>
      <c r="S37" s="18"/>
      <c r="T37" s="1">
        <v>90</v>
      </c>
      <c r="U37" s="1">
        <v>95.18</v>
      </c>
      <c r="V37" s="1">
        <v>94.68</v>
      </c>
      <c r="W37" s="1">
        <v>91.75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86</v>
      </c>
      <c r="AH37" s="1">
        <v>95.84</v>
      </c>
      <c r="AI37" s="1">
        <v>93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111119</v>
      </c>
      <c r="C38" s="19" t="s">
        <v>180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teks Editorial, teks Surat Lamaran Pekerjaan, teks Novel Sejarah, dan teks Novel baik lisan maupun tulisan.</v>
      </c>
      <c r="K38" s="28">
        <f t="shared" si="5"/>
        <v>92.5</v>
      </c>
      <c r="L38" s="28" t="str">
        <f t="shared" si="6"/>
        <v>A</v>
      </c>
      <c r="M38" s="28">
        <f t="shared" si="7"/>
        <v>92.5</v>
      </c>
      <c r="N38" s="28" t="str">
        <f t="shared" si="8"/>
        <v>A</v>
      </c>
      <c r="O38" s="36">
        <v>2</v>
      </c>
      <c r="P38" s="28" t="str">
        <f t="shared" si="9"/>
        <v>Memiliki keterampilan menyusun teks Surat Lamaran Pekerjaan, teks Novel Sejarah, dan teks Novel baik lisan maupun tulisan, namun teks Editorial perlu ditingkatkan.</v>
      </c>
      <c r="Q38" s="39" t="s">
        <v>8</v>
      </c>
      <c r="R38" s="39" t="s">
        <v>8</v>
      </c>
      <c r="S38" s="18"/>
      <c r="T38" s="1">
        <v>95</v>
      </c>
      <c r="U38" s="1">
        <v>92.55</v>
      </c>
      <c r="V38" s="1">
        <v>93</v>
      </c>
      <c r="W38" s="1">
        <v>90.88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91</v>
      </c>
      <c r="AH38" s="1">
        <v>97</v>
      </c>
      <c r="AI38" s="1">
        <v>97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111134</v>
      </c>
      <c r="C39" s="19" t="s">
        <v>181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9" s="28">
        <f t="shared" si="5"/>
        <v>84.585000000000008</v>
      </c>
      <c r="L39" s="28" t="str">
        <f t="shared" si="6"/>
        <v>A</v>
      </c>
      <c r="M39" s="28">
        <f t="shared" si="7"/>
        <v>84.585000000000008</v>
      </c>
      <c r="N39" s="28" t="str">
        <f t="shared" si="8"/>
        <v>A</v>
      </c>
      <c r="O39" s="36">
        <v>2</v>
      </c>
      <c r="P39" s="28" t="str">
        <f t="shared" si="9"/>
        <v>Memiliki keterampilan menyusun teks Surat Lamaran Pekerjaan, teks Novel Sejarah, dan teks Novel baik lisan maupun tulisan, namun teks Editorial perlu ditingkatkan.</v>
      </c>
      <c r="Q39" s="39" t="s">
        <v>8</v>
      </c>
      <c r="R39" s="39" t="s">
        <v>8</v>
      </c>
      <c r="S39" s="18"/>
      <c r="T39" s="1">
        <v>70</v>
      </c>
      <c r="U39" s="1">
        <v>82.73</v>
      </c>
      <c r="V39" s="1">
        <v>87.68</v>
      </c>
      <c r="W39" s="1">
        <v>90.88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72</v>
      </c>
      <c r="AH39" s="1">
        <v>92.34</v>
      </c>
      <c r="AI39" s="1">
        <v>92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111149</v>
      </c>
      <c r="C40" s="19" t="s">
        <v>182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2</v>
      </c>
      <c r="J4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0" s="28">
        <f t="shared" si="5"/>
        <v>84.335000000000008</v>
      </c>
      <c r="L40" s="28" t="str">
        <f t="shared" si="6"/>
        <v>A</v>
      </c>
      <c r="M40" s="28">
        <f t="shared" si="7"/>
        <v>84.335000000000008</v>
      </c>
      <c r="N40" s="28" t="str">
        <f t="shared" si="8"/>
        <v>A</v>
      </c>
      <c r="O40" s="36">
        <v>2</v>
      </c>
      <c r="P40" s="28" t="str">
        <f t="shared" si="9"/>
        <v>Memiliki keterampilan menyusun teks Surat Lamaran Pekerjaan, teks Novel Sejarah, dan teks Novel baik lisan maupun tulisan, namun teks Editorial perlu ditingkatkan.</v>
      </c>
      <c r="Q40" s="39" t="s">
        <v>8</v>
      </c>
      <c r="R40" s="39" t="s">
        <v>8</v>
      </c>
      <c r="S40" s="18"/>
      <c r="T40" s="1">
        <v>90</v>
      </c>
      <c r="U40" s="1">
        <v>84.09</v>
      </c>
      <c r="V40" s="1">
        <v>87.68</v>
      </c>
      <c r="W40" s="1">
        <v>86.5</v>
      </c>
      <c r="X40" s="1"/>
      <c r="Y40" s="1"/>
      <c r="Z40" s="1"/>
      <c r="AA40" s="1"/>
      <c r="AB40" s="1"/>
      <c r="AC40" s="1"/>
      <c r="AD40" s="1"/>
      <c r="AE40" s="18"/>
      <c r="AF40" s="1">
        <v>72</v>
      </c>
      <c r="AG40" s="1">
        <v>82</v>
      </c>
      <c r="AH40" s="1">
        <v>92.34</v>
      </c>
      <c r="AI40" s="1">
        <v>91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111164</v>
      </c>
      <c r="C41" s="19" t="s">
        <v>183</v>
      </c>
      <c r="D41" s="18"/>
      <c r="E41" s="28">
        <f t="shared" si="0"/>
        <v>92</v>
      </c>
      <c r="F41" s="28" t="str">
        <f t="shared" si="1"/>
        <v>A</v>
      </c>
      <c r="G41" s="28">
        <f t="shared" si="2"/>
        <v>92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teks Editorial, teks Surat Lamaran Pekerjaan, teks Novel Sejarah, dan teks Novel baik lisan maupun tulisan.</v>
      </c>
      <c r="K41" s="28">
        <f t="shared" si="5"/>
        <v>89.710000000000008</v>
      </c>
      <c r="L41" s="28" t="str">
        <f t="shared" si="6"/>
        <v>A</v>
      </c>
      <c r="M41" s="28">
        <f t="shared" si="7"/>
        <v>89.710000000000008</v>
      </c>
      <c r="N41" s="28" t="str">
        <f t="shared" si="8"/>
        <v>A</v>
      </c>
      <c r="O41" s="36">
        <v>2</v>
      </c>
      <c r="P41" s="28" t="str">
        <f t="shared" si="9"/>
        <v>Memiliki keterampilan menyusun teks Surat Lamaran Pekerjaan, teks Novel Sejarah, dan teks Novel baik lisan maupun tulisan, namun teks Editorial perlu ditingkatkan.</v>
      </c>
      <c r="Q41" s="39" t="s">
        <v>8</v>
      </c>
      <c r="R41" s="39" t="s">
        <v>8</v>
      </c>
      <c r="S41" s="18"/>
      <c r="T41" s="1">
        <v>95</v>
      </c>
      <c r="U41" s="1">
        <v>85.45</v>
      </c>
      <c r="V41" s="1">
        <v>94.68</v>
      </c>
      <c r="W41" s="1">
        <v>90.88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81</v>
      </c>
      <c r="AH41" s="1">
        <v>95.84</v>
      </c>
      <c r="AI41" s="1">
        <v>92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111179</v>
      </c>
      <c r="C42" s="19" t="s">
        <v>184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2" s="28">
        <f t="shared" si="5"/>
        <v>81.5</v>
      </c>
      <c r="L42" s="28" t="str">
        <f t="shared" si="6"/>
        <v>B</v>
      </c>
      <c r="M42" s="28">
        <f t="shared" si="7"/>
        <v>81.5</v>
      </c>
      <c r="N42" s="28" t="str">
        <f t="shared" si="8"/>
        <v>B</v>
      </c>
      <c r="O42" s="36">
        <v>2</v>
      </c>
      <c r="P42" s="28" t="str">
        <f t="shared" si="9"/>
        <v>Memiliki keterampilan menyusun teks Surat Lamaran Pekerjaan, teks Novel Sejarah, dan teks Novel baik lisan maupun tulisan, namun teks Editorial perlu ditingkatkan.</v>
      </c>
      <c r="Q42" s="39" t="s">
        <v>8</v>
      </c>
      <c r="R42" s="39" t="s">
        <v>8</v>
      </c>
      <c r="S42" s="18"/>
      <c r="T42" s="1">
        <v>75</v>
      </c>
      <c r="U42" s="1">
        <v>85.45</v>
      </c>
      <c r="V42" s="1">
        <v>83</v>
      </c>
      <c r="W42" s="1">
        <v>89.13</v>
      </c>
      <c r="X42" s="1"/>
      <c r="Y42" s="1"/>
      <c r="Z42" s="1"/>
      <c r="AA42" s="1"/>
      <c r="AB42" s="1"/>
      <c r="AC42" s="1"/>
      <c r="AD42" s="1"/>
      <c r="AE42" s="18"/>
      <c r="AF42" s="1">
        <v>70</v>
      </c>
      <c r="AG42" s="1">
        <v>83</v>
      </c>
      <c r="AH42" s="1">
        <v>90</v>
      </c>
      <c r="AI42" s="1">
        <v>83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111194</v>
      </c>
      <c r="C43" s="19" t="s">
        <v>185</v>
      </c>
      <c r="D43" s="18"/>
      <c r="E43" s="28">
        <f t="shared" si="0"/>
        <v>95</v>
      </c>
      <c r="F43" s="28" t="str">
        <f t="shared" si="1"/>
        <v>A</v>
      </c>
      <c r="G43" s="28">
        <f t="shared" si="2"/>
        <v>95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teks Editorial, teks Surat Lamaran Pekerjaan, teks Novel Sejarah, dan teks Novel baik lisan maupun tulisan.</v>
      </c>
      <c r="K43" s="28">
        <f t="shared" si="5"/>
        <v>93</v>
      </c>
      <c r="L43" s="28" t="str">
        <f t="shared" si="6"/>
        <v>A</v>
      </c>
      <c r="M43" s="28">
        <f t="shared" si="7"/>
        <v>93</v>
      </c>
      <c r="N43" s="28" t="str">
        <f t="shared" si="8"/>
        <v>A</v>
      </c>
      <c r="O43" s="36">
        <v>1</v>
      </c>
      <c r="P43" s="28" t="str">
        <f t="shared" si="9"/>
        <v>Memiliki keterampilan menyusun teks Editorial, teks Surat Lamaran Pekerjaan, teks Novel Sejarah, dan teks Novel baik lisan maupun tulisan</v>
      </c>
      <c r="Q43" s="39" t="s">
        <v>8</v>
      </c>
      <c r="R43" s="39" t="s">
        <v>8</v>
      </c>
      <c r="S43" s="18"/>
      <c r="T43" s="1">
        <v>96</v>
      </c>
      <c r="U43" s="1">
        <v>92.27</v>
      </c>
      <c r="V43" s="1">
        <v>97</v>
      </c>
      <c r="W43" s="1">
        <v>95.25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89</v>
      </c>
      <c r="AH43" s="1">
        <v>97</v>
      </c>
      <c r="AI43" s="1">
        <v>96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111209</v>
      </c>
      <c r="C44" s="19" t="s">
        <v>186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2</v>
      </c>
      <c r="J4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4" s="28">
        <f t="shared" si="5"/>
        <v>87.25</v>
      </c>
      <c r="L44" s="28" t="str">
        <f t="shared" si="6"/>
        <v>A</v>
      </c>
      <c r="M44" s="28">
        <f t="shared" si="7"/>
        <v>87.25</v>
      </c>
      <c r="N44" s="28" t="str">
        <f t="shared" si="8"/>
        <v>A</v>
      </c>
      <c r="O44" s="36">
        <v>2</v>
      </c>
      <c r="P44" s="28" t="str">
        <f t="shared" si="9"/>
        <v>Memiliki keterampilan menyusun teks Surat Lamaran Pekerjaan, teks Novel Sejarah, dan teks Novel baik lisan maupun tulisan, namun teks Editorial perlu ditingkatkan.</v>
      </c>
      <c r="Q44" s="39" t="s">
        <v>8</v>
      </c>
      <c r="R44" s="39" t="s">
        <v>8</v>
      </c>
      <c r="S44" s="18"/>
      <c r="T44" s="1">
        <v>85</v>
      </c>
      <c r="U44" s="1">
        <v>92.27</v>
      </c>
      <c r="V44" s="1">
        <v>83</v>
      </c>
      <c r="W44" s="1">
        <v>91.75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83</v>
      </c>
      <c r="AH44" s="1">
        <v>90</v>
      </c>
      <c r="AI44" s="1">
        <v>91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111224</v>
      </c>
      <c r="C45" s="19" t="s">
        <v>187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2</v>
      </c>
      <c r="J4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5" s="28">
        <f t="shared" si="5"/>
        <v>89.664999999999992</v>
      </c>
      <c r="L45" s="28" t="str">
        <f t="shared" si="6"/>
        <v>A</v>
      </c>
      <c r="M45" s="28">
        <f t="shared" si="7"/>
        <v>89.664999999999992</v>
      </c>
      <c r="N45" s="28" t="str">
        <f t="shared" si="8"/>
        <v>A</v>
      </c>
      <c r="O45" s="36">
        <v>2</v>
      </c>
      <c r="P45" s="28" t="str">
        <f t="shared" si="9"/>
        <v>Memiliki keterampilan menyusun teks Surat Lamaran Pekerjaan, teks Novel Sejarah, dan teks Novel baik lisan maupun tulisan, namun teks Editorial perlu ditingkatkan.</v>
      </c>
      <c r="Q45" s="39" t="s">
        <v>8</v>
      </c>
      <c r="R45" s="39" t="s">
        <v>8</v>
      </c>
      <c r="S45" s="18"/>
      <c r="T45" s="1">
        <v>80</v>
      </c>
      <c r="U45" s="1">
        <v>89.55</v>
      </c>
      <c r="V45" s="1">
        <v>92.32</v>
      </c>
      <c r="W45" s="1">
        <v>91.75</v>
      </c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93</v>
      </c>
      <c r="AH45" s="1">
        <v>94.66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111239</v>
      </c>
      <c r="C46" s="19" t="s">
        <v>188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2</v>
      </c>
      <c r="J4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6" s="28">
        <f t="shared" si="5"/>
        <v>91.219999999999985</v>
      </c>
      <c r="L46" s="28" t="str">
        <f t="shared" si="6"/>
        <v>A</v>
      </c>
      <c r="M46" s="28">
        <f t="shared" si="7"/>
        <v>91.219999999999985</v>
      </c>
      <c r="N46" s="28" t="str">
        <f t="shared" si="8"/>
        <v>A</v>
      </c>
      <c r="O46" s="36">
        <v>2</v>
      </c>
      <c r="P46" s="28" t="str">
        <f t="shared" si="9"/>
        <v>Memiliki keterampilan menyusun teks Surat Lamaran Pekerjaan, teks Novel Sejarah, dan teks Novel baik lisan maupun tulisan, namun teks Editorial perlu ditingkatkan.</v>
      </c>
      <c r="Q46" s="39" t="s">
        <v>8</v>
      </c>
      <c r="R46" s="39" t="s">
        <v>8</v>
      </c>
      <c r="S46" s="18"/>
      <c r="T46" s="1">
        <v>92</v>
      </c>
      <c r="U46" s="1">
        <v>88</v>
      </c>
      <c r="V46" s="1">
        <v>90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/>
      <c r="AG46" s="1">
        <v>86</v>
      </c>
      <c r="AH46" s="1">
        <v>94.66</v>
      </c>
      <c r="AI46" s="1">
        <v>93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89.194444444444443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2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2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2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2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2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2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2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2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2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2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2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2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2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2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2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2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2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2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2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2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2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2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2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2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2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2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2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2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2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2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2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2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2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2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2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2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2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2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2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2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2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2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2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2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2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2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2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2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2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2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2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2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2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2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2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2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2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2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2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2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2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2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2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2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2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2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2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2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2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2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2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2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2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2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2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2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2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2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2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2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2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2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2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2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2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2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2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2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2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2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2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2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2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2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2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2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2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2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2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2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2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2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2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2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2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2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2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2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2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2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2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2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2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2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2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2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2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2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2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2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2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2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2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2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2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2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2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2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2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2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2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2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2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2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2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2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2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2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2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2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2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2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2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2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2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2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2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2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2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2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2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2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2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2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2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2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2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2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2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2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2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2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2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2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2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2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2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2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2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2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2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2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2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2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2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2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2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2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2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2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2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2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2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2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2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2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2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2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2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2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2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2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2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2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2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2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2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2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2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2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2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2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2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2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2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2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2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2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2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2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2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2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2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2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2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2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2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2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2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2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2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2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2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2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2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2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2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2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2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2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2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2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2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2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2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2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2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2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2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2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2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2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2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2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2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2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2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2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2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2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2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2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2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2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2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2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2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2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2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2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2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2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2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2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2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2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2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2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2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2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2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2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2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2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2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2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2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2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2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2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2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2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2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2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2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2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2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2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2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2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2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2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2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2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2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2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2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2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2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2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2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2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2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2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2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2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2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2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2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2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2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2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2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2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2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2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2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2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2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2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2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2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2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2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2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2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2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2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2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2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2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2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2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2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2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2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2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2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2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2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2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2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2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2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2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2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2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2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2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2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2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2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2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2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2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2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2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2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2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2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2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2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2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2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2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2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2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2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2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2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2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2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2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2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2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2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2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2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2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2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2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2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2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2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2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2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2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2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2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2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2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2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2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2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2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2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2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2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2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2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2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200-0000D804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1</vt:lpstr>
      <vt:lpstr>XII-MIPA 2</vt:lpstr>
      <vt:lpstr>XII-MIPA 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2019-12-12T12:46:32Z</dcterms:modified>
  <cp:category/>
</cp:coreProperties>
</file>