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IPS 1" sheetId="1" r:id="rId1"/>
    <sheet name="XI-IPS 2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<sst xmlns="http://schemas.openxmlformats.org/spreadsheetml/2006/main" count="364" uniqueCount="161">
  <si>
    <t>DAFTAR NILAI SISWA SMAN 9 SEMARANG SEMESTER GASAL TAHUN PELAJARAN 2019/2020</t>
  </si>
  <si>
    <t>Guru :</t>
  </si>
  <si>
    <t>Endah Kartikawati S.Pd.</t>
  </si>
  <si>
    <t>Kelas XI-IPS 1</t>
  </si>
  <si>
    <t>Mapel :</t>
  </si>
  <si>
    <t>Bahasa Inggris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</si>
  <si>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</si>
  <si>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</si>
  <si>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</si>
  <si>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</si>
  <si>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</si>
  <si>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</si>
  <si>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</si>
  <si>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</si>
  <si>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</si>
  <si>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</si>
  <si>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</si>
  <si>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</si>
  <si>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</si>
  <si>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</si>
  <si>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</si>
  <si>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</si>
  <si>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</si>
  <si>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</si>
  <si>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</si>
  <si>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</si>
  <si>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</si>
  <si>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</si>
  <si>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</si>
  <si>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</si>
  <si>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</si>
  <si>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</si>
  <si>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</si>
  <si>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</si>
  <si>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</si>
  <si>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</si>
  <si>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</si>
  <si>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</si>
  <si>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</si>
  <si>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</si>
  <si>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</si>
  <si>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</si>
  <si>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</si>
  <si>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</si>
  <si>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</si>
  <si>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</si>
  <si>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</si>
  <si>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</si>
  <si>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</si>
  <si>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</si>
  <si>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</si>
  <si>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</si>
  <si>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</si>
  <si>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</si>
  <si>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</si>
  <si>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</si>
  <si>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</si>
  <si>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</si>
  <si>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</si>
  <si>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</si>
  <si>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</si>
  <si>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</si>
  <si>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</si>
  <si>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</si>
  <si>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</si>
  <si>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</si>
  <si>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</si>
  <si>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</si>
  <si>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Memiliki kemampuan kognitif memehami dan menganalisis materi offer an suggestion,opinion and thought,invitation dan analytical exposition text</t>
  </si>
  <si>
    <t>Sangat terampi dalam berkomunikasi dan mempresentasikan materi offer and suggestion,opinion and thought ,invitation dan analytical exposition text</t>
  </si>
  <si>
    <t>BASHIR HASTARYO SUSETYO</t>
  </si>
  <si>
    <t>CAROLLINE NADILLA INTAN NUGRAHA</t>
  </si>
  <si>
    <t>Memiliki kemampuan kognitif memehami namun perlu meningkatkan dalam  menganalisis materi offer an suggestion,opinion and thought,invitation dan analytical exposition text</t>
  </si>
  <si>
    <t>Sangat terampi dalam berkomunikasi namun perlu meningkatkan dalam mempresentasikan materi offer and suggestion,opinion and thought ,invitation dan analytical exposition text</t>
  </si>
  <si>
    <t>CATHERINE WIDYA PUTRI STUMER</t>
  </si>
  <si>
    <t>CHRISTOPHORUS SEPTIAR ANGGRAITO</t>
  </si>
  <si>
    <t xml:space="preserve"> Perlu meningkatkan dalam  kemampuan kognitif memahami dan  menganalisis materi offer an suggestion,opinion and thought,invitation dan analytical exposition text</t>
  </si>
  <si>
    <t>DEVINTA WULANDARI</t>
  </si>
  <si>
    <t>DINAR RIZKI SEPTIYAN PUTRI</t>
  </si>
  <si>
    <t>ERIT WARDASTI</t>
  </si>
  <si>
    <t>HERLIN NATASYA SEFIANI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</si>
  <si>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</si>
  <si>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</si>
  <si>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</si>
  <si>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</si>
  <si>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</si>
  <si>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</si>
  <si>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</si>
  <si>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</si>
  <si>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</si>
  <si>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</si>
  <si>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</si>
  <si>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</si>
  <si>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</si>
  <si>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</si>
  <si>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</si>
  <si>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</si>
  <si>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</si>
  <si>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</si>
  <si>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</si>
  <si>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</si>
  <si>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</si>
  <si>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</si>
  <si>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</si>
  <si>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</si>
  <si>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</si>
  <si>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</si>
  <si>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</si>
  <si>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</si>
  <si>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</si>
  <si>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</si>
  <si>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</si>
  <si>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</si>
  <si>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</si>
  <si>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</si>
  <si>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</si>
  <si>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</si>
  <si>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</si>
  <si>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19620805 198603 2 013</t>
  </si>
  <si>
    <t>Kelas XI-IPS 2</t>
  </si>
  <si>
    <t>ADRIAN PRASETYAWAN</t>
  </si>
  <si>
    <t>ALESANDRO TARUNA W</t>
  </si>
  <si>
    <t>ANASTASYA PUTRI INDAH NUGRAHANI</t>
  </si>
  <si>
    <t>Memiliki kemampuan kognitif memahami dan menganalisis materi offer dan suggestion,opinion and thought ,invitation dan analytical exposition text</t>
  </si>
  <si>
    <t>Sangat terampil dalam berkomunikasidan mempresentasikan materi offer and suggestion,opinion and thought, invitation dan analytical exposition text</t>
  </si>
  <si>
    <t>ANNISA ATSILA AZKA</t>
  </si>
  <si>
    <t>ARDIAN DWI BAGASKARA</t>
  </si>
  <si>
    <t>Memiliki kemampuan kognitif memahami namun perlu meningkatkan dalam menganalilis materi offer dan suggestion,opinion and thought ,invitation dan analytical exposition text</t>
  </si>
  <si>
    <t>Sangat terampil dalam berkomunikasi namun perlu meningkatkan dalam  mempresentasikan materi offer and suggestion,opinion and thought, invitation dan analytical exposition text</t>
  </si>
  <si>
    <t>ARMITA NURUL RAMADHANATUS SA&amp;#039;ADA</t>
  </si>
  <si>
    <t>ARYA PUJA MAHESWARA</t>
  </si>
  <si>
    <t>Perlukemampuan meningkatkan dalam  kemampuan kognitif memahami dan menganalilis materi offer dan suggestion,opinion and thought ,invitation dan analytical exposition text</t>
  </si>
  <si>
    <t>Belum terampil dalam berkomunikasi namun perlu meningkatkan dalam  mempresentasikan materi offer and suggestion,opinion and thought, invitation dan analytical exposition text</t>
  </si>
  <si>
    <t>BRILIANI YANUAR NURCHASANAH</t>
  </si>
  <si>
    <t>CHARINE AGUSTIAN SUTANTO</t>
  </si>
  <si>
    <t>Belum memiliki   kemampuan meningkatkan dalam  kemampuan kognitif memahami dan menganalilis materi offer dan suggestion,opinion and thought ,invitation dan analytical exposition text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</si>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</sst>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30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4.855468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114750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memehami namun perlu meningkatkan dalam  menganalisis materi offer an suggestion,opinion and thought,invitation dan analytical exposition text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 dalam berkomunikasi namun perlu meningkatkan dalam mempresentasikan materi offer and suggestion,opinion and thought ,invitation dan analytical exposition text</v>
      </c>
      <c r="Q11" s="39"/>
      <c r="R11" s="39" t="s">
        <v>9</v>
      </c>
      <c r="S11" s="18"/>
      <c r="T11" s="1">
        <v>70</v>
      </c>
      <c r="U11" s="1">
        <v>85</v>
      </c>
      <c r="V11" s="1">
        <v>76</v>
      </c>
      <c r="W11" s="1">
        <v>76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114765</v>
      </c>
      <c r="C12" s="19" t="s">
        <v>58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kognitif memehami namun perlu meningkatkan dalam  menganalisis materi offer an suggestion,opinion and thought,invitation dan analytical exposition text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Sangat terampi dalam berkomunikasi namun perlu meningkatkan dalam mempresentasikan materi offer and suggestion,opinion and thought ,invitation dan analytical exposition text</v>
      </c>
      <c r="Q12" s="39"/>
      <c r="R12" s="39" t="s">
        <v>9</v>
      </c>
      <c r="S12" s="18"/>
      <c r="T12" s="1">
        <v>76</v>
      </c>
      <c r="U12" s="1">
        <v>88</v>
      </c>
      <c r="V12" s="1">
        <v>76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114780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kognitif memehami namun perlu meningkatkan dalam  menganalisis materi offer an suggestion,opinion and thought,invitation dan analytical exposition text</v>
      </c>
      <c r="K13" s="28">
        <f t="shared" si="5"/>
        <v>83.666666666666671</v>
      </c>
      <c r="L13" s="28" t="str">
        <f t="shared" si="6"/>
        <v>B</v>
      </c>
      <c r="M13" s="28">
        <f t="shared" si="7"/>
        <v>83.666666666666671</v>
      </c>
      <c r="N13" s="28" t="str">
        <f t="shared" si="8"/>
        <v>B</v>
      </c>
      <c r="O13" s="36">
        <v>2</v>
      </c>
      <c r="P13" s="28" t="str">
        <f t="shared" si="9"/>
        <v>Sangat terampi dalam berkomunikasi namun perlu meningkatkan dalam mempresentasikan materi offer and suggestion,opinion and thought ,invitation dan analytical exposition text</v>
      </c>
      <c r="Q13" s="39"/>
      <c r="R13" s="39" t="s">
        <v>9</v>
      </c>
      <c r="S13" s="18"/>
      <c r="T13" s="1">
        <v>80</v>
      </c>
      <c r="U13" s="1">
        <v>80</v>
      </c>
      <c r="V13" s="1">
        <v>78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46381</v>
      </c>
      <c r="FK13" s="41">
        <v>46391</v>
      </c>
    </row>
    <row r="14" spans="1:167" x14ac:dyDescent="0.25">
      <c r="A14" s="19">
        <v>4</v>
      </c>
      <c r="B14" s="19">
        <v>114795</v>
      </c>
      <c r="C14" s="19" t="s">
        <v>70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kognitif memehami namun perlu meningkatkan dalam  menganalisis materi offer an suggestion,opinion and thought,invitation dan analytical exposition text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 dalam berkomunikasi namun perlu meningkatkan dalam mempresentasikan materi offer and suggestion,opinion and thought ,invitation dan analytical exposition text</v>
      </c>
      <c r="Q14" s="39"/>
      <c r="R14" s="39" t="s">
        <v>9</v>
      </c>
      <c r="S14" s="18"/>
      <c r="T14" s="1">
        <v>76</v>
      </c>
      <c r="U14" s="1">
        <v>87</v>
      </c>
      <c r="V14" s="1">
        <v>76</v>
      </c>
      <c r="W14" s="1">
        <v>70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114810</v>
      </c>
      <c r="C15" s="19" t="s">
        <v>71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kognitif memehami dan menganalisis materi offer an suggestion,opinion and thought,invitation dan analytical exposition text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 dalam berkomunikasi dan mempresentasikan materi offer and suggestion,opinion and thought ,invitation dan analytical exposition text</v>
      </c>
      <c r="Q15" s="39"/>
      <c r="R15" s="39" t="s">
        <v>8</v>
      </c>
      <c r="S15" s="18"/>
      <c r="T15" s="1">
        <v>86</v>
      </c>
      <c r="U15" s="1">
        <v>86</v>
      </c>
      <c r="V15" s="1">
        <v>86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46382</v>
      </c>
      <c r="FK15" s="41">
        <v>46392</v>
      </c>
    </row>
    <row r="16" spans="1:167" x14ac:dyDescent="0.25">
      <c r="A16" s="19">
        <v>6</v>
      </c>
      <c r="B16" s="19">
        <v>114825</v>
      </c>
      <c r="C16" s="19" t="s">
        <v>74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kognitif memehami dan menganalisis materi offer an suggestion,opinion and thought,invitation dan analytical exposition text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Sangat terampi dalam berkomunikasi namun perlu meningkatkan dalam mempresentasikan materi offer and suggestion,opinion and thought ,invitation dan analytical exposition text</v>
      </c>
      <c r="Q16" s="39"/>
      <c r="R16" s="39" t="s">
        <v>9</v>
      </c>
      <c r="S16" s="18"/>
      <c r="T16" s="1">
        <v>86</v>
      </c>
      <c r="U16" s="1">
        <v>86</v>
      </c>
      <c r="V16" s="1">
        <v>80</v>
      </c>
      <c r="W16" s="1">
        <v>86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114840</v>
      </c>
      <c r="C17" s="19" t="s">
        <v>75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kognitif memehami namun perlu meningkatkan dalam  menganalisis materi offer an suggestion,opinion and thought,invitation dan analytical exposition text</v>
      </c>
      <c r="K17" s="28">
        <f t="shared" si="5"/>
        <v>83.666666666666671</v>
      </c>
      <c r="L17" s="28" t="str">
        <f t="shared" si="6"/>
        <v>B</v>
      </c>
      <c r="M17" s="28">
        <f t="shared" si="7"/>
        <v>83.666666666666671</v>
      </c>
      <c r="N17" s="28" t="str">
        <f t="shared" si="8"/>
        <v>B</v>
      </c>
      <c r="O17" s="36">
        <v>2</v>
      </c>
      <c r="P17" s="28" t="str">
        <f t="shared" si="9"/>
        <v>Sangat terampi dalam berkomunikasi namun perlu meningkatkan dalam mempresentasikan materi offer and suggestion,opinion and thought ,invitation dan analytical exposition text</v>
      </c>
      <c r="Q17" s="39"/>
      <c r="R17" s="39" t="s">
        <v>9</v>
      </c>
      <c r="S17" s="18"/>
      <c r="T17" s="1">
        <v>83</v>
      </c>
      <c r="U17" s="1">
        <v>78</v>
      </c>
      <c r="V17" s="1">
        <v>76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/>
      <c r="FJ17" s="41">
        <v>46383</v>
      </c>
      <c r="FK17" s="41">
        <v>46393</v>
      </c>
    </row>
    <row r="18" spans="1:167" x14ac:dyDescent="0.25">
      <c r="A18" s="19">
        <v>8</v>
      </c>
      <c r="B18" s="19">
        <v>114855</v>
      </c>
      <c r="C18" s="19" t="s">
        <v>77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kognitif memehami dan menganalisis materi offer an suggestion,opinion and thought,invitation dan analytical exposition text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 dalam berkomunikasi dan mempresentasikan materi offer and suggestion,opinion and thought ,invitation dan analytical exposition text</v>
      </c>
      <c r="Q18" s="39"/>
      <c r="R18" s="39" t="s">
        <v>8</v>
      </c>
      <c r="S18" s="18"/>
      <c r="T18" s="1">
        <v>80</v>
      </c>
      <c r="U18" s="1">
        <v>87</v>
      </c>
      <c r="V18" s="1">
        <v>88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88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114870</v>
      </c>
      <c r="C19" s="19" t="s">
        <v>78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>Memiliki kemampuan kognitif memehami namun perlu meningkatkan dalam  menganalisis materi offer an suggestion,opinion and thought,invitation dan analytical exposition text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 dalam berkomunikasi namun perlu meningkatkan dalam mempresentasikan materi offer and suggestion,opinion and thought ,invitation dan analytical exposition text</v>
      </c>
      <c r="Q19" s="39"/>
      <c r="R19" s="39" t="s">
        <v>9</v>
      </c>
      <c r="S19" s="18"/>
      <c r="T19" s="1">
        <v>76</v>
      </c>
      <c r="U19" s="1">
        <v>88</v>
      </c>
      <c r="V19" s="1">
        <v>76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46384</v>
      </c>
      <c r="FK19" s="41">
        <v>46394</v>
      </c>
    </row>
    <row r="20" spans="1:167" x14ac:dyDescent="0.25">
      <c r="A20" s="19">
        <v>10</v>
      </c>
      <c r="B20" s="19">
        <v>114885</v>
      </c>
      <c r="C20" s="19" t="s">
        <v>79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kognitif memehami namun perlu meningkatkan dalam  menganalisis materi offer an suggestion,opinion and thought,invitation dan analytical exposition text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 dalam berkomunikasi namun perlu meningkatkan dalam mempresentasikan materi offer and suggestion,opinion and thought ,invitation dan analytical exposition text</v>
      </c>
      <c r="Q20" s="39"/>
      <c r="R20" s="39" t="s">
        <v>9</v>
      </c>
      <c r="S20" s="18"/>
      <c r="T20" s="1">
        <v>78</v>
      </c>
      <c r="U20" s="1">
        <v>78</v>
      </c>
      <c r="V20" s="1">
        <v>76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114900</v>
      </c>
      <c r="C21" s="19" t="s">
        <v>80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76</v>
      </c>
      <c r="H21" s="28" t="str">
        <f t="shared" si="3"/>
        <v>B</v>
      </c>
      <c r="I21" s="36">
        <v>2</v>
      </c>
      <c r="J21" s="28" t="str">
        <f t="shared" si="4"/>
        <v>Memiliki kemampuan kognitif memehami namun perlu meningkatkan dalam  menganalisis materi offer an suggestion,opinion and thought,invitation dan analytical exposition text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 dalam berkomunikasi namun perlu meningkatkan dalam mempresentasikan materi offer and suggestion,opinion and thought ,invitation dan analytical exposition text</v>
      </c>
      <c r="Q21" s="39"/>
      <c r="R21" s="39" t="s">
        <v>9</v>
      </c>
      <c r="S21" s="18"/>
      <c r="T21" s="1">
        <v>78</v>
      </c>
      <c r="U21" s="1">
        <v>78</v>
      </c>
      <c r="V21" s="1">
        <v>76</v>
      </c>
      <c r="W21" s="1">
        <v>72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46385</v>
      </c>
      <c r="FK21" s="41">
        <v>46395</v>
      </c>
    </row>
    <row r="22" spans="1:167" x14ac:dyDescent="0.25">
      <c r="A22" s="19">
        <v>12</v>
      </c>
      <c r="B22" s="19">
        <v>114930</v>
      </c>
      <c r="C22" s="19" t="s">
        <v>81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kognitif memehami namun perlu meningkatkan dalam  menganalisis materi offer an suggestion,opinion and thought,invitation dan analytical exposition text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Sangat terampi dalam berkomunikasi namun perlu meningkatkan dalam mempresentasikan materi offer and suggestion,opinion and thought ,invitation dan analytical exposition text</v>
      </c>
      <c r="Q22" s="39"/>
      <c r="R22" s="39" t="s">
        <v>9</v>
      </c>
      <c r="S22" s="18"/>
      <c r="T22" s="1">
        <v>78</v>
      </c>
      <c r="U22" s="1">
        <v>78</v>
      </c>
      <c r="V22" s="1">
        <v>76</v>
      </c>
      <c r="W22" s="1">
        <v>70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114945</v>
      </c>
      <c r="C23" s="19" t="s">
        <v>82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kognitif memehami dan menganalisis materi offer an suggestion,opinion and thought,invitation dan analytical exposition text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Sangat terampi dalam berkomunikasi dan mempresentasikan materi offer and suggestion,opinion and thought ,invitation dan analytical exposition text</v>
      </c>
      <c r="Q23" s="39"/>
      <c r="R23" s="39" t="s">
        <v>8</v>
      </c>
      <c r="S23" s="18"/>
      <c r="T23" s="1">
        <v>88</v>
      </c>
      <c r="U23" s="1">
        <v>86</v>
      </c>
      <c r="V23" s="1">
        <v>84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46386</v>
      </c>
      <c r="FK23" s="41">
        <v>46396</v>
      </c>
    </row>
    <row r="24" spans="1:167" x14ac:dyDescent="0.25">
      <c r="A24" s="19">
        <v>14</v>
      </c>
      <c r="B24" s="19">
        <v>114960</v>
      </c>
      <c r="C24" s="19" t="s">
        <v>83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kognitif memehami namun perlu meningkatkan dalam  menganalisis materi offer an suggestion,opinion and thought,invitation dan analytical exposition text</v>
      </c>
      <c r="K24" s="28">
        <f t="shared" si="5"/>
        <v>83.666666666666671</v>
      </c>
      <c r="L24" s="28" t="str">
        <f t="shared" si="6"/>
        <v>B</v>
      </c>
      <c r="M24" s="28">
        <f t="shared" si="7"/>
        <v>83.666666666666671</v>
      </c>
      <c r="N24" s="28" t="str">
        <f t="shared" si="8"/>
        <v>B</v>
      </c>
      <c r="O24" s="36">
        <v>2</v>
      </c>
      <c r="P24" s="28" t="str">
        <f t="shared" si="9"/>
        <v>Sangat terampi dalam berkomunikasi namun perlu meningkatkan dalam mempresentasikan materi offer and suggestion,opinion and thought ,invitation dan analytical exposition text</v>
      </c>
      <c r="Q24" s="39"/>
      <c r="R24" s="39" t="s">
        <v>9</v>
      </c>
      <c r="S24" s="18"/>
      <c r="T24" s="1">
        <v>76</v>
      </c>
      <c r="U24" s="1">
        <v>83</v>
      </c>
      <c r="V24" s="1">
        <v>76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114975</v>
      </c>
      <c r="C25" s="19" t="s">
        <v>84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kognitif memehami namun perlu meningkatkan dalam  menganalisis materi offer an suggestion,opinion and thought,invitation dan analytical exposition text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 dalam berkomunikasi namun perlu meningkatkan dalam mempresentasikan materi offer and suggestion,opinion and thought ,invitation dan analytical exposition text</v>
      </c>
      <c r="Q25" s="39"/>
      <c r="R25" s="39" t="s">
        <v>9</v>
      </c>
      <c r="S25" s="18"/>
      <c r="T25" s="1">
        <v>83</v>
      </c>
      <c r="U25" s="1">
        <v>88</v>
      </c>
      <c r="V25" s="1">
        <v>76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46387</v>
      </c>
      <c r="FK25" s="41">
        <v>46397</v>
      </c>
    </row>
    <row r="26" spans="1:167" x14ac:dyDescent="0.25">
      <c r="A26" s="19">
        <v>16</v>
      </c>
      <c r="B26" s="19">
        <v>114990</v>
      </c>
      <c r="C26" s="19" t="s">
        <v>86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kognitif memehami namun perlu meningkatkan dalam  menganalisis materi offer an suggestion,opinion and thought,invitation dan analytical exposition text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Sangat terampi dalam berkomunikasi namun perlu meningkatkan dalam mempresentasikan materi offer and suggestion,opinion and thought ,invitation dan analytical exposition text</v>
      </c>
      <c r="Q26" s="39"/>
      <c r="R26" s="39" t="s">
        <v>9</v>
      </c>
      <c r="S26" s="18"/>
      <c r="T26" s="1">
        <v>76</v>
      </c>
      <c r="U26" s="1">
        <v>78</v>
      </c>
      <c r="V26" s="1">
        <v>76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115005</v>
      </c>
      <c r="C27" s="19" t="s">
        <v>87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kognitif memehami namun perlu meningkatkan dalam  menganalisis materi offer an suggestion,opinion and thought,invitation dan analytical exposition text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>Sangat terampi dalam berkomunikasi namun perlu meningkatkan dalam mempresentasikan materi offer and suggestion,opinion and thought ,invitation dan analytical exposition text</v>
      </c>
      <c r="Q27" s="39"/>
      <c r="R27" s="39" t="s">
        <v>9</v>
      </c>
      <c r="S27" s="18"/>
      <c r="T27" s="1">
        <v>78</v>
      </c>
      <c r="U27" s="1">
        <v>78</v>
      </c>
      <c r="V27" s="1">
        <v>76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46388</v>
      </c>
      <c r="FK27" s="41">
        <v>46398</v>
      </c>
    </row>
    <row r="28" spans="1:167" x14ac:dyDescent="0.25">
      <c r="A28" s="19">
        <v>18</v>
      </c>
      <c r="B28" s="19">
        <v>115020</v>
      </c>
      <c r="C28" s="19" t="s">
        <v>88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>Memiliki kemampuan kognitif memehami namun perlu meningkatkan dalam  menganalisis materi offer an suggestion,opinion and thought,invitation dan analytical exposition text</v>
      </c>
      <c r="K28" s="28">
        <f t="shared" si="5"/>
        <v>83.666666666666671</v>
      </c>
      <c r="L28" s="28" t="str">
        <f t="shared" si="6"/>
        <v>B</v>
      </c>
      <c r="M28" s="28">
        <f t="shared" si="7"/>
        <v>83.666666666666671</v>
      </c>
      <c r="N28" s="28" t="str">
        <f t="shared" si="8"/>
        <v>B</v>
      </c>
      <c r="O28" s="36">
        <v>2</v>
      </c>
      <c r="P28" s="28" t="str">
        <f t="shared" si="9"/>
        <v>Sangat terampi dalam berkomunikasi namun perlu meningkatkan dalam mempresentasikan materi offer and suggestion,opinion and thought ,invitation dan analytical exposition text</v>
      </c>
      <c r="Q28" s="39"/>
      <c r="R28" s="39" t="s">
        <v>9</v>
      </c>
      <c r="S28" s="18"/>
      <c r="T28" s="1">
        <v>76</v>
      </c>
      <c r="U28" s="1">
        <v>90</v>
      </c>
      <c r="V28" s="1">
        <v>76</v>
      </c>
      <c r="W28" s="1">
        <v>66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115035</v>
      </c>
      <c r="C29" s="19" t="s">
        <v>89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kognitif memehami namun perlu meningkatkan dalam  menganalisis materi offer an suggestion,opinion and thought,invitation dan analytical exposition text</v>
      </c>
      <c r="K29" s="28">
        <f t="shared" si="5"/>
        <v>83.666666666666671</v>
      </c>
      <c r="L29" s="28" t="str">
        <f t="shared" si="6"/>
        <v>B</v>
      </c>
      <c r="M29" s="28">
        <f t="shared" si="7"/>
        <v>83.666666666666671</v>
      </c>
      <c r="N29" s="28" t="str">
        <f t="shared" si="8"/>
        <v>B</v>
      </c>
      <c r="O29" s="36">
        <v>2</v>
      </c>
      <c r="P29" s="28" t="str">
        <f t="shared" si="9"/>
        <v>Sangat terampi dalam berkomunikasi namun perlu meningkatkan dalam mempresentasikan materi offer and suggestion,opinion and thought ,invitation dan analytical exposition text</v>
      </c>
      <c r="Q29" s="39"/>
      <c r="R29" s="39" t="s">
        <v>9</v>
      </c>
      <c r="S29" s="18"/>
      <c r="T29" s="1">
        <v>85</v>
      </c>
      <c r="U29" s="1">
        <v>85</v>
      </c>
      <c r="V29" s="1">
        <v>76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46389</v>
      </c>
      <c r="FK29" s="41">
        <v>46399</v>
      </c>
    </row>
    <row r="30" spans="1:167" x14ac:dyDescent="0.25">
      <c r="A30" s="19">
        <v>20</v>
      </c>
      <c r="B30" s="19">
        <v>115050</v>
      </c>
      <c r="C30" s="19" t="s">
        <v>90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kognitif memehami dan menganalisis materi offer an suggestion,opinion and thought,invitation dan analytical exposition text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1</v>
      </c>
      <c r="P30" s="28" t="str">
        <f t="shared" si="9"/>
        <v>Sangat terampi dalam berkomunikasi dan mempresentasikan materi offer and suggestion,opinion and thought ,invitation dan analytical exposition text</v>
      </c>
      <c r="Q30" s="39"/>
      <c r="R30" s="39" t="s">
        <v>8</v>
      </c>
      <c r="S30" s="18"/>
      <c r="T30" s="1">
        <v>84</v>
      </c>
      <c r="U30" s="1">
        <v>88</v>
      </c>
      <c r="V30" s="1">
        <v>88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115065</v>
      </c>
      <c r="C31" s="19" t="s">
        <v>91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kognitif memehami namun perlu meningkatkan dalam  menganalisis materi offer an suggestion,opinion and thought,invitation dan analytical exposition text</v>
      </c>
      <c r="K31" s="28">
        <f t="shared" si="5"/>
        <v>83.666666666666671</v>
      </c>
      <c r="L31" s="28" t="str">
        <f t="shared" si="6"/>
        <v>B</v>
      </c>
      <c r="M31" s="28">
        <f t="shared" si="7"/>
        <v>83.666666666666671</v>
      </c>
      <c r="N31" s="28" t="str">
        <f t="shared" si="8"/>
        <v>B</v>
      </c>
      <c r="O31" s="36">
        <v>2</v>
      </c>
      <c r="P31" s="28" t="str">
        <f t="shared" si="9"/>
        <v>Sangat terampi dalam berkomunikasi namun perlu meningkatkan dalam mempresentasikan materi offer and suggestion,opinion and thought ,invitation dan analytical exposition text</v>
      </c>
      <c r="Q31" s="39"/>
      <c r="R31" s="39" t="s">
        <v>9</v>
      </c>
      <c r="S31" s="18"/>
      <c r="T31" s="1">
        <v>76</v>
      </c>
      <c r="U31" s="1">
        <v>88</v>
      </c>
      <c r="V31" s="1">
        <v>76</v>
      </c>
      <c r="W31" s="1">
        <v>68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46390</v>
      </c>
      <c r="FK31" s="41">
        <v>46400</v>
      </c>
    </row>
    <row r="32" spans="1:167" x14ac:dyDescent="0.25">
      <c r="A32" s="19">
        <v>22</v>
      </c>
      <c r="B32" s="19">
        <v>115080</v>
      </c>
      <c r="C32" s="19" t="s">
        <v>92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kognitif memehami namun perlu meningkatkan dalam  menganalisis materi offer an suggestion,opinion and thought,invitation dan analytical exposition text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Sangat terampi dalam berkomunikasi namun perlu meningkatkan dalam mempresentasikan materi offer and suggestion,opinion and thought ,invitation dan analytical exposition text</v>
      </c>
      <c r="Q32" s="39"/>
      <c r="R32" s="39" t="s">
        <v>9</v>
      </c>
      <c r="S32" s="18"/>
      <c r="T32" s="1">
        <v>80</v>
      </c>
      <c r="U32" s="1">
        <v>78</v>
      </c>
      <c r="V32" s="1">
        <v>76</v>
      </c>
      <c r="W32" s="1">
        <v>68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129225</v>
      </c>
      <c r="C33" s="19" t="s">
        <v>93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kognitif memehami namun perlu meningkatkan dalam  menganalisis materi offer an suggestion,opinion and thought,invitation dan analytical exposition text</v>
      </c>
      <c r="K33" s="28">
        <f t="shared" si="5"/>
        <v>83.666666666666671</v>
      </c>
      <c r="L33" s="28" t="str">
        <f t="shared" si="6"/>
        <v>B</v>
      </c>
      <c r="M33" s="28">
        <f t="shared" si="7"/>
        <v>83.666666666666671</v>
      </c>
      <c r="N33" s="28" t="str">
        <f t="shared" si="8"/>
        <v>B</v>
      </c>
      <c r="O33" s="36">
        <v>2</v>
      </c>
      <c r="P33" s="28" t="str">
        <f t="shared" si="9"/>
        <v>Sangat terampi dalam berkomunikasi namun perlu meningkatkan dalam mempresentasikan materi offer and suggestion,opinion and thought ,invitation dan analytical exposition text</v>
      </c>
      <c r="Q33" s="39"/>
      <c r="R33" s="39" t="s">
        <v>9</v>
      </c>
      <c r="S33" s="18"/>
      <c r="T33" s="1">
        <v>75</v>
      </c>
      <c r="U33" s="1">
        <v>86</v>
      </c>
      <c r="V33" s="1">
        <v>76</v>
      </c>
      <c r="W33" s="1">
        <v>66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115095</v>
      </c>
      <c r="C34" s="19" t="s">
        <v>94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kognitif memehami namun perlu meningkatkan dalam  menganalisis materi offer an suggestion,opinion and thought,invitation dan analytical exposition text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>Sangat terampi dalam berkomunikasi namun perlu meningkatkan dalam mempresentasikan materi offer and suggestion,opinion and thought ,invitation dan analytical exposition text</v>
      </c>
      <c r="Q34" s="39"/>
      <c r="R34" s="39" t="s">
        <v>8</v>
      </c>
      <c r="S34" s="18"/>
      <c r="T34" s="1">
        <v>80</v>
      </c>
      <c r="U34" s="1">
        <v>96</v>
      </c>
      <c r="V34" s="1">
        <v>76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80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115110</v>
      </c>
      <c r="C35" s="19" t="s">
        <v>95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kognitif memehami namun perlu meningkatkan dalam  menganalisis materi offer an suggestion,opinion and thought,invitation dan analytical exposition text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 dalam berkomunikasi namun perlu meningkatkan dalam mempresentasikan materi offer and suggestion,opinion and thought ,invitation dan analytical exposition text</v>
      </c>
      <c r="Q35" s="39"/>
      <c r="R35" s="39" t="s">
        <v>9</v>
      </c>
      <c r="S35" s="18"/>
      <c r="T35" s="1">
        <v>83</v>
      </c>
      <c r="U35" s="1">
        <v>78</v>
      </c>
      <c r="V35" s="1">
        <v>74</v>
      </c>
      <c r="W35" s="1">
        <v>70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80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115125</v>
      </c>
      <c r="C36" s="19" t="s">
        <v>96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kognitif memehami namun perlu meningkatkan dalam  menganalisis materi offer an suggestion,opinion and thought,invitation dan analytical exposition text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2</v>
      </c>
      <c r="P36" s="28" t="str">
        <f t="shared" si="9"/>
        <v>Sangat terampi dalam berkomunikasi namun perlu meningkatkan dalam mempresentasikan materi offer and suggestion,opinion and thought ,invitation dan analytical exposition text</v>
      </c>
      <c r="Q36" s="39"/>
      <c r="R36" s="39" t="s">
        <v>9</v>
      </c>
      <c r="S36" s="18"/>
      <c r="T36" s="1">
        <v>80</v>
      </c>
      <c r="U36" s="1">
        <v>85</v>
      </c>
      <c r="V36" s="1">
        <v>76</v>
      </c>
      <c r="W36" s="1">
        <v>68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115140</v>
      </c>
      <c r="C37" s="19" t="s">
        <v>97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kognitif memehami namun perlu meningkatkan dalam  menganalisis materi offer an suggestion,opinion and thought,invitation dan analytical exposition text</v>
      </c>
      <c r="K37" s="28">
        <f t="shared" si="5"/>
        <v>83.666666666666671</v>
      </c>
      <c r="L37" s="28" t="str">
        <f t="shared" si="6"/>
        <v>B</v>
      </c>
      <c r="M37" s="28">
        <f t="shared" si="7"/>
        <v>83.666666666666671</v>
      </c>
      <c r="N37" s="28" t="str">
        <f t="shared" si="8"/>
        <v>B</v>
      </c>
      <c r="O37" s="36">
        <v>2</v>
      </c>
      <c r="P37" s="28" t="str">
        <f t="shared" si="9"/>
        <v>Sangat terampi dalam berkomunikasi namun perlu meningkatkan dalam mempresentasikan materi offer and suggestion,opinion and thought ,invitation dan analytical exposition text</v>
      </c>
      <c r="Q37" s="39"/>
      <c r="R37" s="39" t="s">
        <v>9</v>
      </c>
      <c r="S37" s="18"/>
      <c r="T37" s="1">
        <v>78</v>
      </c>
      <c r="U37" s="1">
        <v>78</v>
      </c>
      <c r="V37" s="1">
        <v>78</v>
      </c>
      <c r="W37" s="1">
        <v>70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115155</v>
      </c>
      <c r="C38" s="19" t="s">
        <v>98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kognitif memehami namun perlu meningkatkan dalam  menganalisis materi offer an suggestion,opinion and thought,invitation dan analytical exposition text</v>
      </c>
      <c r="K38" s="28">
        <f t="shared" si="5"/>
        <v>83.333333333333329</v>
      </c>
      <c r="L38" s="28" t="str">
        <f t="shared" si="6"/>
        <v>B</v>
      </c>
      <c r="M38" s="28">
        <f t="shared" si="7"/>
        <v>83.333333333333329</v>
      </c>
      <c r="N38" s="28" t="str">
        <f t="shared" si="8"/>
        <v>B</v>
      </c>
      <c r="O38" s="36">
        <v>2</v>
      </c>
      <c r="P38" s="28" t="str">
        <f t="shared" si="9"/>
        <v>Sangat terampi dalam berkomunikasi namun perlu meningkatkan dalam mempresentasikan materi offer and suggestion,opinion and thought ,invitation dan analytical exposition text</v>
      </c>
      <c r="Q38" s="39"/>
      <c r="R38" s="39" t="s">
        <v>9</v>
      </c>
      <c r="S38" s="18"/>
      <c r="T38" s="1">
        <v>78</v>
      </c>
      <c r="U38" s="1">
        <v>78</v>
      </c>
      <c r="V38" s="1">
        <v>78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115170</v>
      </c>
      <c r="C39" s="19" t="s">
        <v>99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kognitif memehami namun perlu meningkatkan dalam  menganalisis materi offer an suggestion,opinion and thought,invitation dan analytical exposition text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 dalam berkomunikasi namun perlu meningkatkan dalam mempresentasikan materi offer and suggestion,opinion and thought ,invitation dan analytical exposition text</v>
      </c>
      <c r="Q39" s="39"/>
      <c r="R39" s="39" t="s">
        <v>9</v>
      </c>
      <c r="S39" s="18"/>
      <c r="T39" s="1">
        <v>76</v>
      </c>
      <c r="U39" s="1">
        <v>90</v>
      </c>
      <c r="V39" s="1">
        <v>76</v>
      </c>
      <c r="W39" s="1">
        <v>74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115185</v>
      </c>
      <c r="C40" s="19" t="s">
        <v>100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kognitif memehami namun perlu meningkatkan dalam  menganalisis materi offer an suggestion,opinion and thought,invitation dan analytical exposition text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>Sangat terampi dalam berkomunikasi namun perlu meningkatkan dalam mempresentasikan materi offer and suggestion,opinion and thought ,invitation dan analytical exposition text</v>
      </c>
      <c r="Q40" s="39"/>
      <c r="R40" s="39" t="s">
        <v>9</v>
      </c>
      <c r="S40" s="18"/>
      <c r="T40" s="1">
        <v>80</v>
      </c>
      <c r="U40" s="1">
        <v>78</v>
      </c>
      <c r="V40" s="1">
        <v>76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115200</v>
      </c>
      <c r="C41" s="19" t="s">
        <v>101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kognitif memehami namun perlu meningkatkan dalam  menganalisis materi offer an suggestion,opinion and thought,invitation dan analytical exposition text</v>
      </c>
      <c r="K41" s="28">
        <f t="shared" si="5"/>
        <v>83.666666666666671</v>
      </c>
      <c r="L41" s="28" t="str">
        <f t="shared" si="6"/>
        <v>B</v>
      </c>
      <c r="M41" s="28">
        <f t="shared" si="7"/>
        <v>83.666666666666671</v>
      </c>
      <c r="N41" s="28" t="str">
        <f t="shared" si="8"/>
        <v>B</v>
      </c>
      <c r="O41" s="36">
        <v>2</v>
      </c>
      <c r="P41" s="28" t="str">
        <f t="shared" si="9"/>
        <v>Sangat terampi dalam berkomunikasi namun perlu meningkatkan dalam mempresentasikan materi offer and suggestion,opinion and thought ,invitation dan analytical exposition text</v>
      </c>
      <c r="Q41" s="39"/>
      <c r="R41" s="39" t="s">
        <v>9</v>
      </c>
      <c r="S41" s="18"/>
      <c r="T41" s="1">
        <v>76</v>
      </c>
      <c r="U41" s="1">
        <v>90</v>
      </c>
      <c r="V41" s="1">
        <v>76</v>
      </c>
      <c r="W41" s="1">
        <v>66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115215</v>
      </c>
      <c r="C42" s="19" t="s">
        <v>102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kognitif memehami dan menganalisis materi offer an suggestion,opinion and thought,invitation dan analytical exposition text</v>
      </c>
      <c r="K42" s="28">
        <f t="shared" si="5"/>
        <v>86.333333333333329</v>
      </c>
      <c r="L42" s="28" t="str">
        <f t="shared" si="6"/>
        <v>A</v>
      </c>
      <c r="M42" s="28">
        <f t="shared" si="7"/>
        <v>86.333333333333329</v>
      </c>
      <c r="N42" s="28" t="str">
        <f t="shared" si="8"/>
        <v>A</v>
      </c>
      <c r="O42" s="36">
        <v>1</v>
      </c>
      <c r="P42" s="28" t="str">
        <f t="shared" si="9"/>
        <v>Sangat terampi dalam berkomunikasi dan mempresentasikan materi offer and suggestion,opinion and thought ,invitation dan analytical exposition text</v>
      </c>
      <c r="Q42" s="39"/>
      <c r="R42" s="39" t="s">
        <v>8</v>
      </c>
      <c r="S42" s="18"/>
      <c r="T42" s="1">
        <v>88</v>
      </c>
      <c r="U42" s="1">
        <v>88</v>
      </c>
      <c r="V42" s="1">
        <v>86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88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115230</v>
      </c>
      <c r="C43" s="19" t="s">
        <v>103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kognitif memehami dan menganalisis materi offer an suggestion,opinion and thought,invitation dan analytical exposition text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>Sangat terampi dalam berkomunikasi dan mempresentasikan materi offer and suggestion,opinion and thought ,invitation dan analytical exposition text</v>
      </c>
      <c r="Q43" s="39"/>
      <c r="R43" s="39" t="s">
        <v>8</v>
      </c>
      <c r="S43" s="18"/>
      <c r="T43" s="1">
        <v>86</v>
      </c>
      <c r="U43" s="1">
        <v>90</v>
      </c>
      <c r="V43" s="1">
        <v>86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115245</v>
      </c>
      <c r="C44" s="19" t="s">
        <v>104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kognitif memehami dan menganalisis materi offer an suggestion,opinion and thought,invitation dan analytical exposition text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Sangat terampi dalam berkomunikasi dan mempresentasikan materi offer and suggestion,opinion and thought ,invitation dan analytical exposition text</v>
      </c>
      <c r="Q44" s="39"/>
      <c r="R44" s="39" t="s">
        <v>8</v>
      </c>
      <c r="S44" s="18"/>
      <c r="T44" s="1">
        <v>88</v>
      </c>
      <c r="U44" s="1">
        <v>88</v>
      </c>
      <c r="V44" s="1">
        <v>86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87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115260</v>
      </c>
      <c r="C45" s="19" t="s">
        <v>105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kognitif memehami dan menganalisis materi offer an suggestion,opinion and thought,invitation dan analytical exposition text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Sangat terampi dalam berkomunikasi dan mempresentasikan materi offer and suggestion,opinion and thought ,invitation dan analytical exposition text</v>
      </c>
      <c r="Q45" s="39"/>
      <c r="R45" s="39" t="s">
        <v>8</v>
      </c>
      <c r="S45" s="18"/>
      <c r="T45" s="1">
        <v>88</v>
      </c>
      <c r="U45" s="1">
        <v>96</v>
      </c>
      <c r="V45" s="1">
        <v>76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79.714285714285708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90" zoomScaleNormal="90" workbookViewId="0">
      <pane xSplit="3" ySplit="10" topLeftCell="D11" activePane="bottomRight" state="frozen"/>
      <selection pane="topRight"/>
      <selection pane="bottomLeft"/>
      <selection pane="bottomRight" activeCell="O19" sqref="O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27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115275</v>
      </c>
      <c r="C11" s="19" t="s">
        <v>120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meningkatkan dalam menganalilis materi offer dan suggestion,opinion and thought ,invitation dan analytical exposition text</v>
      </c>
      <c r="K11" s="28">
        <f t="shared" ref="K11:K50" si="5">IF((COUNTA(AF11:AO11)&gt;0),AVERAGE(AF11:AO11),"")</f>
        <v>82.333333333333329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meningkatkan dalam  mempresentasikan materi offer and suggestion,opinion and thought, invitation dan analytical exposition text</v>
      </c>
      <c r="Q11" s="39"/>
      <c r="R11" s="39" t="s">
        <v>8</v>
      </c>
      <c r="S11" s="18"/>
      <c r="T11" s="1">
        <v>84</v>
      </c>
      <c r="U11" s="1">
        <v>76</v>
      </c>
      <c r="V11" s="1">
        <v>76</v>
      </c>
      <c r="W11" s="1">
        <v>68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115290</v>
      </c>
      <c r="C12" s="19" t="s">
        <v>121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meningkatkan dalam menganalilis materi offer dan suggestion,opinion and thought ,invitation dan analytical exposition text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meningkatkan dalam  mempresentasikan materi offer and suggestion,opinion and thought, invitation dan analytical exposition text</v>
      </c>
      <c r="Q12" s="39"/>
      <c r="R12" s="39" t="s">
        <v>9</v>
      </c>
      <c r="S12" s="18"/>
      <c r="T12" s="1">
        <v>78</v>
      </c>
      <c r="U12" s="1">
        <v>78</v>
      </c>
      <c r="V12" s="1">
        <v>76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115305</v>
      </c>
      <c r="C13" s="19" t="s">
        <v>122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kemampuan kognitif memahami namun perlu meningkatkan dalam menganalilis materi offer dan suggestion,opinion and thought ,invitation dan analytical exposition text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>Sangat terampil dalam berkomunikasi namun perlu meningkatkan dalam  mempresentasikan materi offer and suggestion,opinion and thought, invitation dan analytical exposition text</v>
      </c>
      <c r="Q13" s="39"/>
      <c r="R13" s="39" t="s">
        <v>9</v>
      </c>
      <c r="S13" s="18"/>
      <c r="T13" s="1">
        <v>78</v>
      </c>
      <c r="U13" s="1">
        <v>78</v>
      </c>
      <c r="V13" s="1">
        <v>76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80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123</v>
      </c>
      <c r="FI13" s="43" t="s">
        <v>124</v>
      </c>
      <c r="FJ13" s="41">
        <v>46401</v>
      </c>
      <c r="FK13" s="41">
        <v>46411</v>
      </c>
    </row>
    <row r="14" spans="1:167" x14ac:dyDescent="0.25">
      <c r="A14" s="19">
        <v>4</v>
      </c>
      <c r="B14" s="19">
        <v>115320</v>
      </c>
      <c r="C14" s="19" t="s">
        <v>125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meningkatkan dalam menganalilis materi offer dan suggestion,opinion and thought ,invitation dan analytical exposition text</v>
      </c>
      <c r="K14" s="28">
        <f t="shared" si="5"/>
        <v>83.666666666666671</v>
      </c>
      <c r="L14" s="28" t="str">
        <f t="shared" si="6"/>
        <v>B</v>
      </c>
      <c r="M14" s="28">
        <f t="shared" si="7"/>
        <v>83.666666666666671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meningkatkan dalam  mempresentasikan materi offer and suggestion,opinion and thought, invitation dan analytical exposition text</v>
      </c>
      <c r="Q14" s="39"/>
      <c r="R14" s="39" t="s">
        <v>9</v>
      </c>
      <c r="S14" s="18"/>
      <c r="T14" s="1">
        <v>78</v>
      </c>
      <c r="U14" s="1">
        <v>88</v>
      </c>
      <c r="V14" s="1">
        <v>88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115335</v>
      </c>
      <c r="C15" s="19" t="s">
        <v>126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offer dan suggestion,opinion and thought ,invitation dan analytical exposition text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Sangat terampil dalam berkomunikasidan mempresentasikan materi offer and suggestion,opinion and thought, invitation dan analytical exposition text</v>
      </c>
      <c r="Q15" s="39"/>
      <c r="R15" s="39" t="s">
        <v>9</v>
      </c>
      <c r="S15" s="18"/>
      <c r="T15" s="1">
        <v>88</v>
      </c>
      <c r="U15" s="1">
        <v>88</v>
      </c>
      <c r="V15" s="1">
        <v>86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80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127</v>
      </c>
      <c r="FI15" s="43" t="s">
        <v>128</v>
      </c>
      <c r="FJ15" s="41">
        <v>46402</v>
      </c>
      <c r="FK15" s="41">
        <v>46412</v>
      </c>
    </row>
    <row r="16" spans="1:167" x14ac:dyDescent="0.25">
      <c r="A16" s="19">
        <v>6</v>
      </c>
      <c r="B16" s="19">
        <v>115350</v>
      </c>
      <c r="C16" s="19" t="s">
        <v>129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kognitif memahami namun perlu meningkatkan dalam menganalilis materi offer dan suggestion,opinion and thought ,invitation dan analytical exposition text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>Sangat terampil dalam berkomunikasidan mempresentasikan materi offer and suggestion,opinion and thought, invitation dan analytical exposition text</v>
      </c>
      <c r="Q16" s="39"/>
      <c r="R16" s="39" t="s">
        <v>9</v>
      </c>
      <c r="S16" s="18"/>
      <c r="T16" s="1">
        <v>80</v>
      </c>
      <c r="U16" s="1">
        <v>86</v>
      </c>
      <c r="V16" s="1">
        <v>89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115365</v>
      </c>
      <c r="C17" s="19" t="s">
        <v>130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meningkatkan dalam menganalilis materi offer dan suggestion,opinion and thought ,invitation dan analytical exposition text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dalam berkomunikasi namun perlu meningkatkan dalam  mempresentasikan materi offer and suggestion,opinion and thought, invitation dan analytical exposition text</v>
      </c>
      <c r="Q17" s="39"/>
      <c r="R17" s="39" t="s">
        <v>9</v>
      </c>
      <c r="S17" s="18"/>
      <c r="T17" s="1">
        <v>91</v>
      </c>
      <c r="U17" s="1">
        <v>76</v>
      </c>
      <c r="V17" s="1">
        <v>76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131</v>
      </c>
      <c r="FI17" s="43" t="s">
        <v>132</v>
      </c>
      <c r="FJ17" s="41">
        <v>46403</v>
      </c>
      <c r="FK17" s="41">
        <v>46413</v>
      </c>
    </row>
    <row r="18" spans="1:167" x14ac:dyDescent="0.25">
      <c r="A18" s="19">
        <v>8</v>
      </c>
      <c r="B18" s="19">
        <v>115380</v>
      </c>
      <c r="C18" s="19" t="s">
        <v>133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meningkatkan dalam menganalilis materi offer dan suggestion,opinion and thought ,invitation dan analytical exposition text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Sangat terampil dalam berkomunikasi namun perlu meningkatkan dalam  mempresentasikan materi offer and suggestion,opinion and thought, invitation dan analytical exposition text</v>
      </c>
      <c r="Q18" s="39"/>
      <c r="R18" s="39" t="s">
        <v>9</v>
      </c>
      <c r="S18" s="18"/>
      <c r="T18" s="1">
        <v>90</v>
      </c>
      <c r="U18" s="1">
        <v>76</v>
      </c>
      <c r="V18" s="1">
        <v>76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115395</v>
      </c>
      <c r="C19" s="19" t="s">
        <v>134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meningkatkan dalam menganalilis materi offer dan suggestion,opinion and thought ,invitation dan analytical exposition text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>Sangat terampil dalam berkomunikasi namun perlu meningkatkan dalam  mempresentasikan materi offer and suggestion,opinion and thought, invitation dan analytical exposition text</v>
      </c>
      <c r="Q19" s="39"/>
      <c r="R19" s="39" t="s">
        <v>9</v>
      </c>
      <c r="S19" s="18"/>
      <c r="T19" s="1">
        <v>80</v>
      </c>
      <c r="U19" s="1">
        <v>78</v>
      </c>
      <c r="V19" s="1">
        <v>76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135</v>
      </c>
      <c r="FI19" s="43"/>
      <c r="FJ19" s="41">
        <v>46404</v>
      </c>
      <c r="FK19" s="41">
        <v>46414</v>
      </c>
    </row>
    <row r="20" spans="1:167" x14ac:dyDescent="0.25">
      <c r="A20" s="19">
        <v>10</v>
      </c>
      <c r="B20" s="19">
        <v>115410</v>
      </c>
      <c r="C20" s="19" t="s">
        <v>136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meningkatkan dalam menganalilis materi offer dan suggestion,opinion and thought ,invitation dan analytical exposition text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Sangat terampil dalam berkomunikasi namun perlu meningkatkan dalam  mempresentasikan materi offer and suggestion,opinion and thought, invitation dan analytical exposition text</v>
      </c>
      <c r="Q20" s="39"/>
      <c r="R20" s="39" t="s">
        <v>9</v>
      </c>
      <c r="S20" s="18"/>
      <c r="T20" s="1">
        <v>96</v>
      </c>
      <c r="U20" s="1">
        <v>76</v>
      </c>
      <c r="V20" s="1">
        <v>76</v>
      </c>
      <c r="W20" s="1">
        <v>72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115425</v>
      </c>
      <c r="C21" s="19" t="s">
        <v>137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meningkatkan dalam menganalilis materi offer dan suggestion,opinion and thought ,invitation dan analytical exposition text</v>
      </c>
      <c r="K21" s="28">
        <f t="shared" si="5"/>
        <v>86.666666666666671</v>
      </c>
      <c r="L21" s="28" t="str">
        <f t="shared" si="6"/>
        <v>A</v>
      </c>
      <c r="M21" s="28">
        <f t="shared" si="7"/>
        <v>86.666666666666671</v>
      </c>
      <c r="N21" s="28" t="str">
        <f t="shared" si="8"/>
        <v>A</v>
      </c>
      <c r="O21" s="36">
        <v>1</v>
      </c>
      <c r="P21" s="28" t="str">
        <f t="shared" si="9"/>
        <v>Sangat terampil dalam berkomunikasidan mempresentasikan materi offer and suggestion,opinion and thought, invitation dan analytical exposition text</v>
      </c>
      <c r="Q21" s="39"/>
      <c r="R21" s="39" t="s">
        <v>8</v>
      </c>
      <c r="S21" s="18"/>
      <c r="T21" s="1">
        <v>80</v>
      </c>
      <c r="U21" s="1">
        <v>80</v>
      </c>
      <c r="V21" s="1">
        <v>78</v>
      </c>
      <c r="W21" s="1">
        <v>70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86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46405</v>
      </c>
      <c r="FK21" s="41">
        <v>46415</v>
      </c>
    </row>
    <row r="22" spans="1:167" x14ac:dyDescent="0.25">
      <c r="A22" s="19">
        <v>12</v>
      </c>
      <c r="B22" s="19">
        <v>115440</v>
      </c>
      <c r="C22" s="19" t="s">
        <v>138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meningkatkan dalam menganalilis materi offer dan suggestion,opinion and thought ,invitation dan analytical exposition text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dalam berkomunikasi namun perlu meningkatkan dalam  mempresentasikan materi offer and suggestion,opinion and thought, invitation dan analytical exposition text</v>
      </c>
      <c r="Q22" s="39"/>
      <c r="R22" s="39" t="s">
        <v>8</v>
      </c>
      <c r="S22" s="18"/>
      <c r="T22" s="1">
        <v>90</v>
      </c>
      <c r="U22" s="1">
        <v>88</v>
      </c>
      <c r="V22" s="1">
        <v>80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115455</v>
      </c>
      <c r="C23" s="19" t="s">
        <v>139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offer dan suggestion,opinion and thought ,invitation dan analytical exposition text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berkomunikasidan mempresentasikan materi offer and suggestion,opinion and thought, invitation dan analytical exposition text</v>
      </c>
      <c r="Q23" s="39"/>
      <c r="R23" s="39" t="s">
        <v>8</v>
      </c>
      <c r="S23" s="18"/>
      <c r="T23" s="1">
        <v>88</v>
      </c>
      <c r="U23" s="1">
        <v>88</v>
      </c>
      <c r="V23" s="1">
        <v>88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80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46406</v>
      </c>
      <c r="FK23" s="41">
        <v>46416</v>
      </c>
    </row>
    <row r="24" spans="1:167" x14ac:dyDescent="0.25">
      <c r="A24" s="19">
        <v>14</v>
      </c>
      <c r="B24" s="19">
        <v>115485</v>
      </c>
      <c r="C24" s="19" t="s">
        <v>140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meningkatkan dalam menganalilis materi offer dan suggestion,opinion and thought ,invitation dan analytical exposition text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dalam berkomunikasi namun perlu meningkatkan dalam  mempresentasikan materi offer and suggestion,opinion and thought, invitation dan analytical exposition text</v>
      </c>
      <c r="Q24" s="39"/>
      <c r="R24" s="39" t="s">
        <v>9</v>
      </c>
      <c r="S24" s="18"/>
      <c r="T24" s="1">
        <v>78</v>
      </c>
      <c r="U24" s="1">
        <v>78</v>
      </c>
      <c r="V24" s="1">
        <v>76</v>
      </c>
      <c r="W24" s="1">
        <v>70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80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115500</v>
      </c>
      <c r="C25" s="19" t="s">
        <v>141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meningkatkan dalam menganalilis materi offer dan suggestion,opinion and thought ,invitation dan analytical exposition text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dalam berkomunikasi namun perlu meningkatkan dalam  mempresentasikan materi offer and suggestion,opinion and thought, invitation dan analytical exposition text</v>
      </c>
      <c r="Q25" s="39"/>
      <c r="R25" s="39" t="s">
        <v>9</v>
      </c>
      <c r="S25" s="18"/>
      <c r="T25" s="1">
        <v>78</v>
      </c>
      <c r="U25" s="1">
        <v>78</v>
      </c>
      <c r="V25" s="1">
        <v>76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85</v>
      </c>
      <c r="FD25" s="68"/>
      <c r="FE25" s="68"/>
      <c r="FG25" s="42">
        <v>7</v>
      </c>
      <c r="FH25" s="43"/>
      <c r="FI25" s="43"/>
      <c r="FJ25" s="41">
        <v>46407</v>
      </c>
      <c r="FK25" s="41">
        <v>46417</v>
      </c>
    </row>
    <row r="26" spans="1:167" x14ac:dyDescent="0.25">
      <c r="A26" s="19">
        <v>16</v>
      </c>
      <c r="B26" s="19">
        <v>115515</v>
      </c>
      <c r="C26" s="19" t="s">
        <v>142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offer dan suggestion,opinion and thought ,invitation dan analytical exposition text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dalam berkomunikasidan mempresentasikan materi offer and suggestion,opinion and thought, invitation dan analytical exposition text</v>
      </c>
      <c r="Q26" s="39"/>
      <c r="R26" s="39" t="s">
        <v>9</v>
      </c>
      <c r="S26" s="18"/>
      <c r="T26" s="1">
        <v>85</v>
      </c>
      <c r="U26" s="1">
        <v>88</v>
      </c>
      <c r="V26" s="1">
        <v>88</v>
      </c>
      <c r="W26" s="1">
        <v>82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85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115530</v>
      </c>
      <c r="C27" s="19" t="s">
        <v>143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kognitif memahami dan menganalisis materi offer dan suggestion,opinion and thought ,invitation dan analytical exposition text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Sangat terampil dalam berkomunikasidan mempresentasikan materi offer and suggestion,opinion and thought, invitation dan analytical exposition text</v>
      </c>
      <c r="Q27" s="39"/>
      <c r="R27" s="39" t="s">
        <v>9</v>
      </c>
      <c r="S27" s="18"/>
      <c r="T27" s="1">
        <v>88</v>
      </c>
      <c r="U27" s="1">
        <v>88</v>
      </c>
      <c r="V27" s="1">
        <v>88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46408</v>
      </c>
      <c r="FK27" s="41">
        <v>46418</v>
      </c>
    </row>
    <row r="28" spans="1:167" x14ac:dyDescent="0.25">
      <c r="A28" s="19">
        <v>18</v>
      </c>
      <c r="B28" s="19">
        <v>115545</v>
      </c>
      <c r="C28" s="19" t="s">
        <v>144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offer dan suggestion,opinion and thought ,invitation dan analytical exposition text</v>
      </c>
      <c r="K28" s="28">
        <f t="shared" si="5"/>
        <v>86.333333333333329</v>
      </c>
      <c r="L28" s="28" t="str">
        <f t="shared" si="6"/>
        <v>A</v>
      </c>
      <c r="M28" s="28">
        <f t="shared" si="7"/>
        <v>86.333333333333329</v>
      </c>
      <c r="N28" s="28" t="str">
        <f t="shared" si="8"/>
        <v>A</v>
      </c>
      <c r="O28" s="36">
        <v>1</v>
      </c>
      <c r="P28" s="28" t="str">
        <f t="shared" si="9"/>
        <v>Sangat terampil dalam berkomunikasidan mempresentasikan materi offer and suggestion,opinion and thought, invitation dan analytical exposition text</v>
      </c>
      <c r="Q28" s="39"/>
      <c r="R28" s="39" t="s">
        <v>9</v>
      </c>
      <c r="S28" s="18"/>
      <c r="T28" s="1">
        <v>93</v>
      </c>
      <c r="U28" s="1">
        <v>86</v>
      </c>
      <c r="V28" s="1">
        <v>86</v>
      </c>
      <c r="W28" s="1">
        <v>76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88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115560</v>
      </c>
      <c r="C29" s="19" t="s">
        <v>145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meningkatkan dalam menganalilis materi offer dan suggestion,opinion and thought ,invitation dan analytical exposition text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dalam berkomunikasi namun perlu meningkatkan dalam  mempresentasikan materi offer and suggestion,opinion and thought, invitation dan analytical exposition text</v>
      </c>
      <c r="Q29" s="39"/>
      <c r="R29" s="39" t="s">
        <v>9</v>
      </c>
      <c r="S29" s="18"/>
      <c r="T29" s="1">
        <v>88</v>
      </c>
      <c r="U29" s="1">
        <v>76</v>
      </c>
      <c r="V29" s="1">
        <v>76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80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46409</v>
      </c>
      <c r="FK29" s="41">
        <v>46419</v>
      </c>
    </row>
    <row r="30" spans="1:167" x14ac:dyDescent="0.25">
      <c r="A30" s="19">
        <v>20</v>
      </c>
      <c r="B30" s="19">
        <v>115590</v>
      </c>
      <c r="C30" s="19" t="s">
        <v>146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kognitif memahami namun perlu meningkatkan dalam menganalilis materi offer dan suggestion,opinion and thought ,invitation dan analytical exposition text</v>
      </c>
      <c r="K30" s="28">
        <f t="shared" si="5"/>
        <v>84.333333333333329</v>
      </c>
      <c r="L30" s="28" t="str">
        <f t="shared" si="6"/>
        <v>A</v>
      </c>
      <c r="M30" s="28">
        <f t="shared" si="7"/>
        <v>84.333333333333329</v>
      </c>
      <c r="N30" s="28" t="str">
        <f t="shared" si="8"/>
        <v>A</v>
      </c>
      <c r="O30" s="36">
        <v>1</v>
      </c>
      <c r="P30" s="28" t="str">
        <f t="shared" si="9"/>
        <v>Sangat terampil dalam berkomunikasidan mempresentasikan materi offer and suggestion,opinion and thought, invitation dan analytical exposition text</v>
      </c>
      <c r="Q30" s="39"/>
      <c r="R30" s="39" t="s">
        <v>9</v>
      </c>
      <c r="S30" s="18"/>
      <c r="T30" s="1">
        <v>90</v>
      </c>
      <c r="U30" s="1">
        <v>88</v>
      </c>
      <c r="V30" s="1">
        <v>76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80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115605</v>
      </c>
      <c r="C31" s="19" t="s">
        <v>147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offer dan suggestion,opinion and thought ,invitation dan analytical exposition text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berkomunikasidan mempresentasikan materi offer and suggestion,opinion and thought, invitation dan analytical exposition text</v>
      </c>
      <c r="Q31" s="39"/>
      <c r="R31" s="39" t="s">
        <v>8</v>
      </c>
      <c r="S31" s="18"/>
      <c r="T31" s="1">
        <v>86</v>
      </c>
      <c r="U31" s="1">
        <v>88</v>
      </c>
      <c r="V31" s="1">
        <v>88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80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46410</v>
      </c>
      <c r="FK31" s="41">
        <v>46420</v>
      </c>
    </row>
    <row r="32" spans="1:167" x14ac:dyDescent="0.25">
      <c r="A32" s="19">
        <v>22</v>
      </c>
      <c r="B32" s="19">
        <v>115620</v>
      </c>
      <c r="C32" s="19" t="s">
        <v>148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meningkatkan dalam menganalilis materi offer dan suggestion,opinion and thought ,invitation dan analytical exposition text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berkomunikasi namun perlu meningkatkan dalam  mempresentasikan materi offer and suggestion,opinion and thought, invitation dan analytical exposition text</v>
      </c>
      <c r="Q32" s="39"/>
      <c r="R32" s="39" t="s">
        <v>9</v>
      </c>
      <c r="S32" s="18"/>
      <c r="T32" s="1">
        <v>78</v>
      </c>
      <c r="U32" s="1">
        <v>78</v>
      </c>
      <c r="V32" s="1">
        <v>76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115635</v>
      </c>
      <c r="C33" s="19" t="s">
        <v>149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meningkatkan dalam menganalilis materi offer dan suggestion,opinion and thought ,invitation dan analytical exposition text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Sangat terampil dalam berkomunikasi namun perlu meningkatkan dalam  mempresentasikan materi offer and suggestion,opinion and thought, invitation dan analytical exposition text</v>
      </c>
      <c r="Q33" s="39"/>
      <c r="R33" s="39" t="s">
        <v>9</v>
      </c>
      <c r="S33" s="18"/>
      <c r="T33" s="1">
        <v>95</v>
      </c>
      <c r="U33" s="1">
        <v>76</v>
      </c>
      <c r="V33" s="1">
        <v>76</v>
      </c>
      <c r="W33" s="1">
        <v>68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115650</v>
      </c>
      <c r="C34" s="19" t="s">
        <v>150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offer dan suggestion,opinion and thought ,invitation dan analytical exposition text</v>
      </c>
      <c r="K34" s="28">
        <f t="shared" si="5"/>
        <v>87.333333333333329</v>
      </c>
      <c r="L34" s="28" t="str">
        <f t="shared" si="6"/>
        <v>A</v>
      </c>
      <c r="M34" s="28">
        <f t="shared" si="7"/>
        <v>87.333333333333329</v>
      </c>
      <c r="N34" s="28" t="str">
        <f t="shared" si="8"/>
        <v>A</v>
      </c>
      <c r="O34" s="36">
        <v>1</v>
      </c>
      <c r="P34" s="28" t="str">
        <f t="shared" si="9"/>
        <v>Sangat terampil dalam berkomunikasidan mempresentasikan materi offer and suggestion,opinion and thought, invitation dan analytical exposition text</v>
      </c>
      <c r="Q34" s="39"/>
      <c r="R34" s="39" t="s">
        <v>8</v>
      </c>
      <c r="S34" s="18"/>
      <c r="T34" s="1">
        <v>90</v>
      </c>
      <c r="U34" s="1">
        <v>90</v>
      </c>
      <c r="V34" s="1">
        <v>88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88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115665</v>
      </c>
      <c r="C35" s="19" t="s">
        <v>151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offer dan suggestion,opinion and thought ,invitation dan analytical exposition text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>Sangat terampil dalam berkomunikasidan mempresentasikan materi offer and suggestion,opinion and thought, invitation dan analytical exposition text</v>
      </c>
      <c r="Q35" s="39"/>
      <c r="R35" s="39" t="s">
        <v>8</v>
      </c>
      <c r="S35" s="18"/>
      <c r="T35" s="1">
        <v>85</v>
      </c>
      <c r="U35" s="1">
        <v>88</v>
      </c>
      <c r="V35" s="1">
        <v>88</v>
      </c>
      <c r="W35" s="1">
        <v>96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86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115680</v>
      </c>
      <c r="C36" s="19" t="s">
        <v>152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meningkatkan dalam menganalilis materi offer dan suggestion,opinion and thought ,invitation dan analytical exposition text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Sangat terampil dalam berkomunikasidan mempresentasikan materi offer and suggestion,opinion and thought, invitation dan analytical exposition text</v>
      </c>
      <c r="Q36" s="39"/>
      <c r="R36" s="39" t="s">
        <v>9</v>
      </c>
      <c r="S36" s="18"/>
      <c r="T36" s="1">
        <v>88</v>
      </c>
      <c r="U36" s="1">
        <v>80</v>
      </c>
      <c r="V36" s="1">
        <v>80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80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115695</v>
      </c>
      <c r="C37" s="19" t="s">
        <v>153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kognitif memahami namun perlu meningkatkan dalam menganalilis materi offer dan suggestion,opinion and thought ,invitation dan analytical exposition text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Sangat terampil dalam berkomunikasi namun perlu meningkatkan dalam  mempresentasikan materi offer and suggestion,opinion and thought, invitation dan analytical exposition text</v>
      </c>
      <c r="Q37" s="39"/>
      <c r="R37" s="39" t="s">
        <v>9</v>
      </c>
      <c r="S37" s="18"/>
      <c r="T37" s="1">
        <v>74</v>
      </c>
      <c r="U37" s="1">
        <v>78</v>
      </c>
      <c r="V37" s="1">
        <v>76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115710</v>
      </c>
      <c r="C38" s="19" t="s">
        <v>154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meningkatkan dalam menganalilis materi offer dan suggestion,opinion and thought ,invitation dan analytical exposition text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berkomunikasidan mempresentasikan materi offer and suggestion,opinion and thought, invitation dan analytical exposition text</v>
      </c>
      <c r="Q38" s="39"/>
      <c r="R38" s="39" t="s">
        <v>9</v>
      </c>
      <c r="S38" s="18"/>
      <c r="T38" s="1">
        <v>78</v>
      </c>
      <c r="U38" s="1">
        <v>76</v>
      </c>
      <c r="V38" s="1">
        <v>76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115725</v>
      </c>
      <c r="C39" s="19" t="s">
        <v>155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meningkatkan dalam menganalilis materi offer dan suggestion,opinion and thought ,invitation dan analytical exposition text</v>
      </c>
      <c r="K39" s="28">
        <f t="shared" si="5"/>
        <v>83.666666666666671</v>
      </c>
      <c r="L39" s="28" t="str">
        <f t="shared" si="6"/>
        <v>B</v>
      </c>
      <c r="M39" s="28">
        <f t="shared" si="7"/>
        <v>83.666666666666671</v>
      </c>
      <c r="N39" s="28" t="str">
        <f t="shared" si="8"/>
        <v>B</v>
      </c>
      <c r="O39" s="36">
        <v>2</v>
      </c>
      <c r="P39" s="28" t="str">
        <f t="shared" si="9"/>
        <v>Sangat terampil dalam berkomunikasi namun perlu meningkatkan dalam  mempresentasikan materi offer and suggestion,opinion and thought, invitation dan analytical exposition text</v>
      </c>
      <c r="Q39" s="39"/>
      <c r="R39" s="39" t="s">
        <v>8</v>
      </c>
      <c r="S39" s="18"/>
      <c r="T39" s="1">
        <v>76</v>
      </c>
      <c r="U39" s="1">
        <v>78</v>
      </c>
      <c r="V39" s="1">
        <v>78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115740</v>
      </c>
      <c r="C40" s="19" t="s">
        <v>156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offer dan suggestion,opinion and thought ,invitation dan analytical exposition text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dalam berkomunikasi namun perlu meningkatkan dalam  mempresentasikan materi offer and suggestion,opinion and thought, invitation dan analytical exposition text</v>
      </c>
      <c r="Q40" s="39"/>
      <c r="R40" s="39" t="s">
        <v>9</v>
      </c>
      <c r="S40" s="18"/>
      <c r="T40" s="1">
        <v>90</v>
      </c>
      <c r="U40" s="1">
        <v>86</v>
      </c>
      <c r="V40" s="1">
        <v>90</v>
      </c>
      <c r="W40" s="1">
        <v>94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115755</v>
      </c>
      <c r="C41" s="19" t="s">
        <v>157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offer dan suggestion,opinion and thought ,invitation dan analytical exposition text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Sangat terampil dalam berkomunikasidan mempresentasikan materi offer and suggestion,opinion and thought, invitation dan analytical exposition text</v>
      </c>
      <c r="Q41" s="39"/>
      <c r="R41" s="39" t="s">
        <v>9</v>
      </c>
      <c r="S41" s="18"/>
      <c r="T41" s="1">
        <v>86</v>
      </c>
      <c r="U41" s="1">
        <v>88</v>
      </c>
      <c r="V41" s="1">
        <v>88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115770</v>
      </c>
      <c r="C42" s="19" t="s">
        <v>158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meningkatkan dalam menganalilis materi offer dan suggestion,opinion and thought ,invitation dan analytical exposition text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Sangat terampil dalam berkomunikasidan mempresentasikan materi offer and suggestion,opinion and thought, invitation dan analytical exposition text</v>
      </c>
      <c r="Q42" s="39"/>
      <c r="R42" s="39" t="s">
        <v>9</v>
      </c>
      <c r="S42" s="18"/>
      <c r="T42" s="1">
        <v>76</v>
      </c>
      <c r="U42" s="1">
        <v>76</v>
      </c>
      <c r="V42" s="1">
        <v>76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80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115785</v>
      </c>
      <c r="C43" s="19" t="s">
        <v>159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offer dan suggestion,opinion and thought ,invitation dan analytical exposition text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2</v>
      </c>
      <c r="P43" s="28" t="str">
        <f t="shared" si="9"/>
        <v>Sangat terampil dalam berkomunikasi namun perlu meningkatkan dalam  mempresentasikan materi offer and suggestion,opinion and thought, invitation dan analytical exposition text</v>
      </c>
      <c r="Q43" s="39"/>
      <c r="R43" s="39" t="s">
        <v>8</v>
      </c>
      <c r="S43" s="18"/>
      <c r="T43" s="1">
        <v>85</v>
      </c>
      <c r="U43" s="1">
        <v>86</v>
      </c>
      <c r="V43" s="1">
        <v>88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115800</v>
      </c>
      <c r="C44" s="19" t="s">
        <v>160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kognitif memahami namun perlu meningkatkan dalam menganalilis materi offer dan suggestion,opinion and thought ,invitation dan analytical exposition text</v>
      </c>
      <c r="K44" s="28">
        <f t="shared" si="5"/>
        <v>83.666666666666671</v>
      </c>
      <c r="L44" s="28" t="str">
        <f t="shared" si="6"/>
        <v>B</v>
      </c>
      <c r="M44" s="28">
        <f t="shared" si="7"/>
        <v>83.666666666666671</v>
      </c>
      <c r="N44" s="28" t="str">
        <f t="shared" si="8"/>
        <v>B</v>
      </c>
      <c r="O44" s="36">
        <v>2</v>
      </c>
      <c r="P44" s="28" t="str">
        <f t="shared" si="9"/>
        <v>Sangat terampil dalam berkomunikasi namun perlu meningkatkan dalam  mempresentasikan materi offer and suggestion,opinion and thought, invitation dan analytical exposition text</v>
      </c>
      <c r="Q44" s="39"/>
      <c r="R44" s="39" t="s">
        <v>9</v>
      </c>
      <c r="S44" s="18"/>
      <c r="T44" s="1">
        <v>78</v>
      </c>
      <c r="U44" s="1">
        <v>78</v>
      </c>
      <c r="V44" s="1">
        <v>76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106</v>
      </c>
      <c r="D52" s="18"/>
      <c r="E52" s="18"/>
      <c r="F52" s="18" t="s">
        <v>107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108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109</v>
      </c>
      <c r="D53" s="18"/>
      <c r="E53" s="18"/>
      <c r="F53" s="18" t="s">
        <v>110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111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112</v>
      </c>
      <c r="G54" s="18"/>
      <c r="H54" s="18"/>
      <c r="I54" s="38"/>
      <c r="J54" s="30"/>
      <c r="K54" s="18">
        <f>IF(COUNTBLANK($G$11:$G$50)=40,"",AVERAGE($G$11:$G$50))</f>
        <v>81.5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113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114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115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116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117</v>
      </c>
      <c r="R57" s="37" t="s">
        <v>118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1</vt:lpstr>
      <vt:lpstr>XI-IPS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2019-12-16T01:43:19Z</dcterms:modified>
  <cp:category/>
</cp:coreProperties>
</file>