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bookViews>
    <workbookView xWindow="0" yWindow="1200" windowWidth="25600" windowHeight="14780" activeTab="2"/>
  </bookViews>
  <sheets>
    <sheet name="X-MIPA 2" sheetId="1" r:id="rId1"/>
    <sheet name="X-MIPA 3" sheetId="2" r:id="rId2"/>
    <sheet name="X-MIPA 4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5" i="3" l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K54" i="3"/>
  <c r="K53" i="3"/>
  <c r="K52" i="3"/>
  <c r="P50" i="3"/>
  <c r="M50" i="3"/>
  <c r="N50" i="3"/>
  <c r="K50" i="3"/>
  <c r="L50" i="3"/>
  <c r="J50" i="3"/>
  <c r="H50" i="3"/>
  <c r="E50" i="3"/>
  <c r="F50" i="3"/>
  <c r="P49" i="3"/>
  <c r="M49" i="3"/>
  <c r="N49" i="3"/>
  <c r="K49" i="3"/>
  <c r="L49" i="3"/>
  <c r="J49" i="3"/>
  <c r="H49" i="3"/>
  <c r="E49" i="3"/>
  <c r="F49" i="3"/>
  <c r="P48" i="3"/>
  <c r="M48" i="3"/>
  <c r="N48" i="3"/>
  <c r="K48" i="3"/>
  <c r="L48" i="3"/>
  <c r="J48" i="3"/>
  <c r="H48" i="3"/>
  <c r="E48" i="3"/>
  <c r="F48" i="3"/>
  <c r="P47" i="3"/>
  <c r="M47" i="3"/>
  <c r="N47" i="3"/>
  <c r="K47" i="3"/>
  <c r="L47" i="3"/>
  <c r="J47" i="3"/>
  <c r="H47" i="3"/>
  <c r="E47" i="3"/>
  <c r="F47" i="3"/>
  <c r="P46" i="3"/>
  <c r="M46" i="3"/>
  <c r="N46" i="3"/>
  <c r="K46" i="3"/>
  <c r="L46" i="3"/>
  <c r="J46" i="3"/>
  <c r="H46" i="3"/>
  <c r="E46" i="3"/>
  <c r="F46" i="3"/>
  <c r="P45" i="3"/>
  <c r="M45" i="3"/>
  <c r="N45" i="3"/>
  <c r="K45" i="3"/>
  <c r="L45" i="3"/>
  <c r="J45" i="3"/>
  <c r="H45" i="3"/>
  <c r="E45" i="3"/>
  <c r="F45" i="3"/>
  <c r="P44" i="3"/>
  <c r="M44" i="3"/>
  <c r="N44" i="3"/>
  <c r="K44" i="3"/>
  <c r="L44" i="3"/>
  <c r="J44" i="3"/>
  <c r="H44" i="3"/>
  <c r="E44" i="3"/>
  <c r="F44" i="3"/>
  <c r="P43" i="3"/>
  <c r="M43" i="3"/>
  <c r="N43" i="3"/>
  <c r="K43" i="3"/>
  <c r="L43" i="3"/>
  <c r="J43" i="3"/>
  <c r="H43" i="3"/>
  <c r="E43" i="3"/>
  <c r="F43" i="3"/>
  <c r="P42" i="3"/>
  <c r="M42" i="3"/>
  <c r="N42" i="3"/>
  <c r="K42" i="3"/>
  <c r="L42" i="3"/>
  <c r="J42" i="3"/>
  <c r="H42" i="3"/>
  <c r="E42" i="3"/>
  <c r="F42" i="3"/>
  <c r="P41" i="3"/>
  <c r="M41" i="3"/>
  <c r="N41" i="3"/>
  <c r="K41" i="3"/>
  <c r="L41" i="3"/>
  <c r="J41" i="3"/>
  <c r="H41" i="3"/>
  <c r="E41" i="3"/>
  <c r="F41" i="3"/>
  <c r="P40" i="3"/>
  <c r="M40" i="3"/>
  <c r="N40" i="3"/>
  <c r="K40" i="3"/>
  <c r="L40" i="3"/>
  <c r="J40" i="3"/>
  <c r="H40" i="3"/>
  <c r="E40" i="3"/>
  <c r="F40" i="3"/>
  <c r="P39" i="3"/>
  <c r="M39" i="3"/>
  <c r="N39" i="3"/>
  <c r="K39" i="3"/>
  <c r="L39" i="3"/>
  <c r="J39" i="3"/>
  <c r="H39" i="3"/>
  <c r="E39" i="3"/>
  <c r="F39" i="3"/>
  <c r="P38" i="3"/>
  <c r="M38" i="3"/>
  <c r="N38" i="3"/>
  <c r="K38" i="3"/>
  <c r="L38" i="3"/>
  <c r="J38" i="3"/>
  <c r="H38" i="3"/>
  <c r="E38" i="3"/>
  <c r="F38" i="3"/>
  <c r="P37" i="3"/>
  <c r="M37" i="3"/>
  <c r="N37" i="3"/>
  <c r="K37" i="3"/>
  <c r="L37" i="3"/>
  <c r="J37" i="3"/>
  <c r="H37" i="3"/>
  <c r="E37" i="3"/>
  <c r="F37" i="3"/>
  <c r="P36" i="3"/>
  <c r="M36" i="3"/>
  <c r="N36" i="3"/>
  <c r="K36" i="3"/>
  <c r="L36" i="3"/>
  <c r="J36" i="3"/>
  <c r="H36" i="3"/>
  <c r="E36" i="3"/>
  <c r="F36" i="3"/>
  <c r="P35" i="3"/>
  <c r="M35" i="3"/>
  <c r="N35" i="3"/>
  <c r="K35" i="3"/>
  <c r="L35" i="3"/>
  <c r="J35" i="3"/>
  <c r="H35" i="3"/>
  <c r="E35" i="3"/>
  <c r="F35" i="3"/>
  <c r="P34" i="3"/>
  <c r="M34" i="3"/>
  <c r="N34" i="3"/>
  <c r="K34" i="3"/>
  <c r="L34" i="3"/>
  <c r="J34" i="3"/>
  <c r="H34" i="3"/>
  <c r="E34" i="3"/>
  <c r="F34" i="3"/>
  <c r="P33" i="3"/>
  <c r="M33" i="3"/>
  <c r="N33" i="3"/>
  <c r="K33" i="3"/>
  <c r="L33" i="3"/>
  <c r="J33" i="3"/>
  <c r="H33" i="3"/>
  <c r="E33" i="3"/>
  <c r="F33" i="3"/>
  <c r="P32" i="3"/>
  <c r="M32" i="3"/>
  <c r="N32" i="3"/>
  <c r="K32" i="3"/>
  <c r="L32" i="3"/>
  <c r="J32" i="3"/>
  <c r="H32" i="3"/>
  <c r="E32" i="3"/>
  <c r="F32" i="3"/>
  <c r="P31" i="3"/>
  <c r="M31" i="3"/>
  <c r="N31" i="3"/>
  <c r="K31" i="3"/>
  <c r="L31" i="3"/>
  <c r="J31" i="3"/>
  <c r="H31" i="3"/>
  <c r="E31" i="3"/>
  <c r="F31" i="3"/>
  <c r="P30" i="3"/>
  <c r="M30" i="3"/>
  <c r="N30" i="3"/>
  <c r="K30" i="3"/>
  <c r="L30" i="3"/>
  <c r="J30" i="3"/>
  <c r="H30" i="3"/>
  <c r="E30" i="3"/>
  <c r="F30" i="3"/>
  <c r="P29" i="3"/>
  <c r="M29" i="3"/>
  <c r="N29" i="3"/>
  <c r="K29" i="3"/>
  <c r="L29" i="3"/>
  <c r="J29" i="3"/>
  <c r="H29" i="3"/>
  <c r="E29" i="3"/>
  <c r="F29" i="3"/>
  <c r="P28" i="3"/>
  <c r="M28" i="3"/>
  <c r="N28" i="3"/>
  <c r="K28" i="3"/>
  <c r="L28" i="3"/>
  <c r="J28" i="3"/>
  <c r="H28" i="3"/>
  <c r="E28" i="3"/>
  <c r="F28" i="3"/>
  <c r="P27" i="3"/>
  <c r="M27" i="3"/>
  <c r="N27" i="3"/>
  <c r="K27" i="3"/>
  <c r="L27" i="3"/>
  <c r="J27" i="3"/>
  <c r="H27" i="3"/>
  <c r="E27" i="3"/>
  <c r="F27" i="3"/>
  <c r="P26" i="3"/>
  <c r="M26" i="3"/>
  <c r="N26" i="3"/>
  <c r="K26" i="3"/>
  <c r="L26" i="3"/>
  <c r="J26" i="3"/>
  <c r="H26" i="3"/>
  <c r="E26" i="3"/>
  <c r="F26" i="3"/>
  <c r="P25" i="3"/>
  <c r="M25" i="3"/>
  <c r="N25" i="3"/>
  <c r="K25" i="3"/>
  <c r="L25" i="3"/>
  <c r="J25" i="3"/>
  <c r="H25" i="3"/>
  <c r="E25" i="3"/>
  <c r="F25" i="3"/>
  <c r="P24" i="3"/>
  <c r="M24" i="3"/>
  <c r="N24" i="3"/>
  <c r="K24" i="3"/>
  <c r="L24" i="3"/>
  <c r="J24" i="3"/>
  <c r="H24" i="3"/>
  <c r="E24" i="3"/>
  <c r="F24" i="3"/>
  <c r="P23" i="3"/>
  <c r="M23" i="3"/>
  <c r="N23" i="3"/>
  <c r="K23" i="3"/>
  <c r="L23" i="3"/>
  <c r="J23" i="3"/>
  <c r="H23" i="3"/>
  <c r="E23" i="3"/>
  <c r="F23" i="3"/>
  <c r="P22" i="3"/>
  <c r="M22" i="3"/>
  <c r="N22" i="3"/>
  <c r="K22" i="3"/>
  <c r="L22" i="3"/>
  <c r="J22" i="3"/>
  <c r="H22" i="3"/>
  <c r="E22" i="3"/>
  <c r="F22" i="3"/>
  <c r="P21" i="3"/>
  <c r="M21" i="3"/>
  <c r="N21" i="3"/>
  <c r="K21" i="3"/>
  <c r="L21" i="3"/>
  <c r="J21" i="3"/>
  <c r="H21" i="3"/>
  <c r="E21" i="3"/>
  <c r="F21" i="3"/>
  <c r="P20" i="3"/>
  <c r="M20" i="3"/>
  <c r="N20" i="3"/>
  <c r="K20" i="3"/>
  <c r="L20" i="3"/>
  <c r="J20" i="3"/>
  <c r="H20" i="3"/>
  <c r="E20" i="3"/>
  <c r="F20" i="3"/>
  <c r="P19" i="3"/>
  <c r="M19" i="3"/>
  <c r="N19" i="3"/>
  <c r="K19" i="3"/>
  <c r="L19" i="3"/>
  <c r="J19" i="3"/>
  <c r="H19" i="3"/>
  <c r="E19" i="3"/>
  <c r="F19" i="3"/>
  <c r="P18" i="3"/>
  <c r="M18" i="3"/>
  <c r="N18" i="3"/>
  <c r="K18" i="3"/>
  <c r="L18" i="3"/>
  <c r="J18" i="3"/>
  <c r="H18" i="3"/>
  <c r="E18" i="3"/>
  <c r="F18" i="3"/>
  <c r="P17" i="3"/>
  <c r="M17" i="3"/>
  <c r="N17" i="3"/>
  <c r="K17" i="3"/>
  <c r="L17" i="3"/>
  <c r="J17" i="3"/>
  <c r="H17" i="3"/>
  <c r="E17" i="3"/>
  <c r="F17" i="3"/>
  <c r="P16" i="3"/>
  <c r="M16" i="3"/>
  <c r="N16" i="3"/>
  <c r="K16" i="3"/>
  <c r="L16" i="3"/>
  <c r="J16" i="3"/>
  <c r="H16" i="3"/>
  <c r="E16" i="3"/>
  <c r="F16" i="3"/>
  <c r="P15" i="3"/>
  <c r="M15" i="3"/>
  <c r="N15" i="3"/>
  <c r="K15" i="3"/>
  <c r="L15" i="3"/>
  <c r="J15" i="3"/>
  <c r="H15" i="3"/>
  <c r="E15" i="3"/>
  <c r="F15" i="3"/>
  <c r="P14" i="3"/>
  <c r="M14" i="3"/>
  <c r="N14" i="3"/>
  <c r="K14" i="3"/>
  <c r="L14" i="3"/>
  <c r="J14" i="3"/>
  <c r="H14" i="3"/>
  <c r="E14" i="3"/>
  <c r="F14" i="3"/>
  <c r="P13" i="3"/>
  <c r="M13" i="3"/>
  <c r="N13" i="3"/>
  <c r="K13" i="3"/>
  <c r="L13" i="3"/>
  <c r="J13" i="3"/>
  <c r="H13" i="3"/>
  <c r="E13" i="3"/>
  <c r="F13" i="3"/>
  <c r="P12" i="3"/>
  <c r="M12" i="3"/>
  <c r="N12" i="3"/>
  <c r="K12" i="3"/>
  <c r="L12" i="3"/>
  <c r="J12" i="3"/>
  <c r="H12" i="3"/>
  <c r="E12" i="3"/>
  <c r="F12" i="3"/>
  <c r="P11" i="3"/>
  <c r="M11" i="3"/>
  <c r="N11" i="3"/>
  <c r="K11" i="3"/>
  <c r="L11" i="3"/>
  <c r="J11" i="3"/>
  <c r="H11" i="3"/>
  <c r="E11" i="3"/>
  <c r="F11" i="3"/>
  <c r="K55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K54" i="2"/>
  <c r="K53" i="2"/>
  <c r="K52" i="2"/>
  <c r="P50" i="2"/>
  <c r="M50" i="2"/>
  <c r="N50" i="2"/>
  <c r="K50" i="2"/>
  <c r="L50" i="2"/>
  <c r="J50" i="2"/>
  <c r="H50" i="2"/>
  <c r="E50" i="2"/>
  <c r="F50" i="2"/>
  <c r="P49" i="2"/>
  <c r="M49" i="2"/>
  <c r="N49" i="2"/>
  <c r="K49" i="2"/>
  <c r="L49" i="2"/>
  <c r="J49" i="2"/>
  <c r="H49" i="2"/>
  <c r="E49" i="2"/>
  <c r="F49" i="2"/>
  <c r="P48" i="2"/>
  <c r="M48" i="2"/>
  <c r="N48" i="2"/>
  <c r="K48" i="2"/>
  <c r="L48" i="2"/>
  <c r="J48" i="2"/>
  <c r="H48" i="2"/>
  <c r="E48" i="2"/>
  <c r="F48" i="2"/>
  <c r="P47" i="2"/>
  <c r="M47" i="2"/>
  <c r="N47" i="2"/>
  <c r="K47" i="2"/>
  <c r="L47" i="2"/>
  <c r="J47" i="2"/>
  <c r="H47" i="2"/>
  <c r="E47" i="2"/>
  <c r="F47" i="2"/>
  <c r="P46" i="2"/>
  <c r="M46" i="2"/>
  <c r="N46" i="2"/>
  <c r="K46" i="2"/>
  <c r="L46" i="2"/>
  <c r="J46" i="2"/>
  <c r="H46" i="2"/>
  <c r="E46" i="2"/>
  <c r="F46" i="2"/>
  <c r="P45" i="2"/>
  <c r="M45" i="2"/>
  <c r="N45" i="2"/>
  <c r="K45" i="2"/>
  <c r="L45" i="2"/>
  <c r="J45" i="2"/>
  <c r="H45" i="2"/>
  <c r="E45" i="2"/>
  <c r="F45" i="2"/>
  <c r="P44" i="2"/>
  <c r="M44" i="2"/>
  <c r="N44" i="2"/>
  <c r="K44" i="2"/>
  <c r="L44" i="2"/>
  <c r="J44" i="2"/>
  <c r="H44" i="2"/>
  <c r="E44" i="2"/>
  <c r="F44" i="2"/>
  <c r="P43" i="2"/>
  <c r="M43" i="2"/>
  <c r="N43" i="2"/>
  <c r="K43" i="2"/>
  <c r="L43" i="2"/>
  <c r="J43" i="2"/>
  <c r="H43" i="2"/>
  <c r="E43" i="2"/>
  <c r="F43" i="2"/>
  <c r="P42" i="2"/>
  <c r="M42" i="2"/>
  <c r="N42" i="2"/>
  <c r="K42" i="2"/>
  <c r="L42" i="2"/>
  <c r="J42" i="2"/>
  <c r="H42" i="2"/>
  <c r="E42" i="2"/>
  <c r="F42" i="2"/>
  <c r="P41" i="2"/>
  <c r="M41" i="2"/>
  <c r="N41" i="2"/>
  <c r="K41" i="2"/>
  <c r="L41" i="2"/>
  <c r="J41" i="2"/>
  <c r="H41" i="2"/>
  <c r="E41" i="2"/>
  <c r="F41" i="2"/>
  <c r="P40" i="2"/>
  <c r="M40" i="2"/>
  <c r="N40" i="2"/>
  <c r="K40" i="2"/>
  <c r="L40" i="2"/>
  <c r="J40" i="2"/>
  <c r="H40" i="2"/>
  <c r="E40" i="2"/>
  <c r="F40" i="2"/>
  <c r="P39" i="2"/>
  <c r="M39" i="2"/>
  <c r="N39" i="2"/>
  <c r="K39" i="2"/>
  <c r="L39" i="2"/>
  <c r="J39" i="2"/>
  <c r="H39" i="2"/>
  <c r="E39" i="2"/>
  <c r="F39" i="2"/>
  <c r="P38" i="2"/>
  <c r="M38" i="2"/>
  <c r="N38" i="2"/>
  <c r="K38" i="2"/>
  <c r="L38" i="2"/>
  <c r="J38" i="2"/>
  <c r="H38" i="2"/>
  <c r="E38" i="2"/>
  <c r="F38" i="2"/>
  <c r="P37" i="2"/>
  <c r="M37" i="2"/>
  <c r="N37" i="2"/>
  <c r="K37" i="2"/>
  <c r="L37" i="2"/>
  <c r="J37" i="2"/>
  <c r="H37" i="2"/>
  <c r="E37" i="2"/>
  <c r="F37" i="2"/>
  <c r="P36" i="2"/>
  <c r="M36" i="2"/>
  <c r="N36" i="2"/>
  <c r="K36" i="2"/>
  <c r="L36" i="2"/>
  <c r="J36" i="2"/>
  <c r="H36" i="2"/>
  <c r="E36" i="2"/>
  <c r="F36" i="2"/>
  <c r="P35" i="2"/>
  <c r="M35" i="2"/>
  <c r="N35" i="2"/>
  <c r="K35" i="2"/>
  <c r="L35" i="2"/>
  <c r="J35" i="2"/>
  <c r="H35" i="2"/>
  <c r="E35" i="2"/>
  <c r="F35" i="2"/>
  <c r="P34" i="2"/>
  <c r="M34" i="2"/>
  <c r="N34" i="2"/>
  <c r="K34" i="2"/>
  <c r="L34" i="2"/>
  <c r="J34" i="2"/>
  <c r="H34" i="2"/>
  <c r="E34" i="2"/>
  <c r="F34" i="2"/>
  <c r="P33" i="2"/>
  <c r="M33" i="2"/>
  <c r="N33" i="2"/>
  <c r="K33" i="2"/>
  <c r="L33" i="2"/>
  <c r="J33" i="2"/>
  <c r="H33" i="2"/>
  <c r="E33" i="2"/>
  <c r="F33" i="2"/>
  <c r="P32" i="2"/>
  <c r="M32" i="2"/>
  <c r="N32" i="2"/>
  <c r="K32" i="2"/>
  <c r="L32" i="2"/>
  <c r="J32" i="2"/>
  <c r="H32" i="2"/>
  <c r="E32" i="2"/>
  <c r="F32" i="2"/>
  <c r="P31" i="2"/>
  <c r="M31" i="2"/>
  <c r="N31" i="2"/>
  <c r="K31" i="2"/>
  <c r="L31" i="2"/>
  <c r="J31" i="2"/>
  <c r="H31" i="2"/>
  <c r="E31" i="2"/>
  <c r="F31" i="2"/>
  <c r="P30" i="2"/>
  <c r="M30" i="2"/>
  <c r="N30" i="2"/>
  <c r="K30" i="2"/>
  <c r="L30" i="2"/>
  <c r="J30" i="2"/>
  <c r="H30" i="2"/>
  <c r="E30" i="2"/>
  <c r="F30" i="2"/>
  <c r="P29" i="2"/>
  <c r="M29" i="2"/>
  <c r="N29" i="2"/>
  <c r="K29" i="2"/>
  <c r="L29" i="2"/>
  <c r="J29" i="2"/>
  <c r="H29" i="2"/>
  <c r="E29" i="2"/>
  <c r="F29" i="2"/>
  <c r="P28" i="2"/>
  <c r="M28" i="2"/>
  <c r="N28" i="2"/>
  <c r="K28" i="2"/>
  <c r="L28" i="2"/>
  <c r="J28" i="2"/>
  <c r="H28" i="2"/>
  <c r="E28" i="2"/>
  <c r="F28" i="2"/>
  <c r="P27" i="2"/>
  <c r="M27" i="2"/>
  <c r="N27" i="2"/>
  <c r="K27" i="2"/>
  <c r="L27" i="2"/>
  <c r="J27" i="2"/>
  <c r="H27" i="2"/>
  <c r="E27" i="2"/>
  <c r="F27" i="2"/>
  <c r="P26" i="2"/>
  <c r="M26" i="2"/>
  <c r="N26" i="2"/>
  <c r="K26" i="2"/>
  <c r="L26" i="2"/>
  <c r="J26" i="2"/>
  <c r="H26" i="2"/>
  <c r="E26" i="2"/>
  <c r="F26" i="2"/>
  <c r="P25" i="2"/>
  <c r="M25" i="2"/>
  <c r="N25" i="2"/>
  <c r="K25" i="2"/>
  <c r="L25" i="2"/>
  <c r="J25" i="2"/>
  <c r="H25" i="2"/>
  <c r="E25" i="2"/>
  <c r="F25" i="2"/>
  <c r="P24" i="2"/>
  <c r="M24" i="2"/>
  <c r="N24" i="2"/>
  <c r="K24" i="2"/>
  <c r="L24" i="2"/>
  <c r="J24" i="2"/>
  <c r="H24" i="2"/>
  <c r="E24" i="2"/>
  <c r="F24" i="2"/>
  <c r="P23" i="2"/>
  <c r="M23" i="2"/>
  <c r="N23" i="2"/>
  <c r="K23" i="2"/>
  <c r="L23" i="2"/>
  <c r="J23" i="2"/>
  <c r="H23" i="2"/>
  <c r="E23" i="2"/>
  <c r="F23" i="2"/>
  <c r="P22" i="2"/>
  <c r="M22" i="2"/>
  <c r="N22" i="2"/>
  <c r="K22" i="2"/>
  <c r="L22" i="2"/>
  <c r="J22" i="2"/>
  <c r="H22" i="2"/>
  <c r="E22" i="2"/>
  <c r="F22" i="2"/>
  <c r="P21" i="2"/>
  <c r="M21" i="2"/>
  <c r="N21" i="2"/>
  <c r="K21" i="2"/>
  <c r="L21" i="2"/>
  <c r="J21" i="2"/>
  <c r="H21" i="2"/>
  <c r="E21" i="2"/>
  <c r="F21" i="2"/>
  <c r="P20" i="2"/>
  <c r="M20" i="2"/>
  <c r="N20" i="2"/>
  <c r="K20" i="2"/>
  <c r="L20" i="2"/>
  <c r="J20" i="2"/>
  <c r="H20" i="2"/>
  <c r="E20" i="2"/>
  <c r="F20" i="2"/>
  <c r="P19" i="2"/>
  <c r="M19" i="2"/>
  <c r="N19" i="2"/>
  <c r="K19" i="2"/>
  <c r="L19" i="2"/>
  <c r="J19" i="2"/>
  <c r="H19" i="2"/>
  <c r="E19" i="2"/>
  <c r="F19" i="2"/>
  <c r="P18" i="2"/>
  <c r="M18" i="2"/>
  <c r="N18" i="2"/>
  <c r="K18" i="2"/>
  <c r="L18" i="2"/>
  <c r="J18" i="2"/>
  <c r="H18" i="2"/>
  <c r="E18" i="2"/>
  <c r="F18" i="2"/>
  <c r="P17" i="2"/>
  <c r="M17" i="2"/>
  <c r="N17" i="2"/>
  <c r="K17" i="2"/>
  <c r="L17" i="2"/>
  <c r="J17" i="2"/>
  <c r="H17" i="2"/>
  <c r="E17" i="2"/>
  <c r="F17" i="2"/>
  <c r="P16" i="2"/>
  <c r="M16" i="2"/>
  <c r="N16" i="2"/>
  <c r="K16" i="2"/>
  <c r="L16" i="2"/>
  <c r="J16" i="2"/>
  <c r="H16" i="2"/>
  <c r="E16" i="2"/>
  <c r="F16" i="2"/>
  <c r="P15" i="2"/>
  <c r="M15" i="2"/>
  <c r="N15" i="2"/>
  <c r="K15" i="2"/>
  <c r="L15" i="2"/>
  <c r="J15" i="2"/>
  <c r="H15" i="2"/>
  <c r="E15" i="2"/>
  <c r="F15" i="2"/>
  <c r="P14" i="2"/>
  <c r="M14" i="2"/>
  <c r="N14" i="2"/>
  <c r="K14" i="2"/>
  <c r="L14" i="2"/>
  <c r="J14" i="2"/>
  <c r="H14" i="2"/>
  <c r="E14" i="2"/>
  <c r="F14" i="2"/>
  <c r="P13" i="2"/>
  <c r="M13" i="2"/>
  <c r="N13" i="2"/>
  <c r="K13" i="2"/>
  <c r="L13" i="2"/>
  <c r="J13" i="2"/>
  <c r="H13" i="2"/>
  <c r="E13" i="2"/>
  <c r="F13" i="2"/>
  <c r="P12" i="2"/>
  <c r="M12" i="2"/>
  <c r="N12" i="2"/>
  <c r="K12" i="2"/>
  <c r="L12" i="2"/>
  <c r="J12" i="2"/>
  <c r="H12" i="2"/>
  <c r="E12" i="2"/>
  <c r="F12" i="2"/>
  <c r="P11" i="2"/>
  <c r="M11" i="2"/>
  <c r="N11" i="2"/>
  <c r="K11" i="2"/>
  <c r="L11" i="2"/>
  <c r="J11" i="2"/>
  <c r="H11" i="2"/>
  <c r="E11" i="2"/>
  <c r="F11" i="2"/>
  <c r="K5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K54" i="1"/>
  <c r="K53" i="1"/>
  <c r="K52" i="1"/>
  <c r="P50" i="1"/>
  <c r="M50" i="1"/>
  <c r="N50" i="1"/>
  <c r="K50" i="1"/>
  <c r="L50" i="1"/>
  <c r="J50" i="1"/>
  <c r="H50" i="1"/>
  <c r="E50" i="1"/>
  <c r="F50" i="1"/>
  <c r="P49" i="1"/>
  <c r="M49" i="1"/>
  <c r="N49" i="1"/>
  <c r="K49" i="1"/>
  <c r="L49" i="1"/>
  <c r="J49" i="1"/>
  <c r="H49" i="1"/>
  <c r="E49" i="1"/>
  <c r="F49" i="1"/>
  <c r="P48" i="1"/>
  <c r="M48" i="1"/>
  <c r="N48" i="1"/>
  <c r="K48" i="1"/>
  <c r="L48" i="1"/>
  <c r="J48" i="1"/>
  <c r="H48" i="1"/>
  <c r="E48" i="1"/>
  <c r="F48" i="1"/>
  <c r="P47" i="1"/>
  <c r="M47" i="1"/>
  <c r="N47" i="1"/>
  <c r="K47" i="1"/>
  <c r="L47" i="1"/>
  <c r="J47" i="1"/>
  <c r="H47" i="1"/>
  <c r="E47" i="1"/>
  <c r="F47" i="1"/>
  <c r="P46" i="1"/>
  <c r="M46" i="1"/>
  <c r="N46" i="1"/>
  <c r="K46" i="1"/>
  <c r="L46" i="1"/>
  <c r="J46" i="1"/>
  <c r="H46" i="1"/>
  <c r="E46" i="1"/>
  <c r="F46" i="1"/>
  <c r="P45" i="1"/>
  <c r="M45" i="1"/>
  <c r="N45" i="1"/>
  <c r="K45" i="1"/>
  <c r="L45" i="1"/>
  <c r="J45" i="1"/>
  <c r="H45" i="1"/>
  <c r="E45" i="1"/>
  <c r="F45" i="1"/>
  <c r="P44" i="1"/>
  <c r="M44" i="1"/>
  <c r="N44" i="1"/>
  <c r="K44" i="1"/>
  <c r="L44" i="1"/>
  <c r="J44" i="1"/>
  <c r="H44" i="1"/>
  <c r="E44" i="1"/>
  <c r="F44" i="1"/>
  <c r="P43" i="1"/>
  <c r="M43" i="1"/>
  <c r="N43" i="1"/>
  <c r="K43" i="1"/>
  <c r="L43" i="1"/>
  <c r="J43" i="1"/>
  <c r="H43" i="1"/>
  <c r="E43" i="1"/>
  <c r="F43" i="1"/>
  <c r="P42" i="1"/>
  <c r="M42" i="1"/>
  <c r="N42" i="1"/>
  <c r="K42" i="1"/>
  <c r="L42" i="1"/>
  <c r="J42" i="1"/>
  <c r="H42" i="1"/>
  <c r="E42" i="1"/>
  <c r="F42" i="1"/>
  <c r="P41" i="1"/>
  <c r="M41" i="1"/>
  <c r="N41" i="1"/>
  <c r="K41" i="1"/>
  <c r="L41" i="1"/>
  <c r="J41" i="1"/>
  <c r="H41" i="1"/>
  <c r="E41" i="1"/>
  <c r="F41" i="1"/>
  <c r="P40" i="1"/>
  <c r="M40" i="1"/>
  <c r="N40" i="1"/>
  <c r="K40" i="1"/>
  <c r="L40" i="1"/>
  <c r="J40" i="1"/>
  <c r="H40" i="1"/>
  <c r="E40" i="1"/>
  <c r="F40" i="1"/>
  <c r="P39" i="1"/>
  <c r="M39" i="1"/>
  <c r="N39" i="1"/>
  <c r="K39" i="1"/>
  <c r="L39" i="1"/>
  <c r="J39" i="1"/>
  <c r="H39" i="1"/>
  <c r="E39" i="1"/>
  <c r="F39" i="1"/>
  <c r="P38" i="1"/>
  <c r="M38" i="1"/>
  <c r="N38" i="1"/>
  <c r="K38" i="1"/>
  <c r="L38" i="1"/>
  <c r="J38" i="1"/>
  <c r="H38" i="1"/>
  <c r="E38" i="1"/>
  <c r="F38" i="1"/>
  <c r="P37" i="1"/>
  <c r="M37" i="1"/>
  <c r="N37" i="1"/>
  <c r="K37" i="1"/>
  <c r="L37" i="1"/>
  <c r="J37" i="1"/>
  <c r="H37" i="1"/>
  <c r="E37" i="1"/>
  <c r="F37" i="1"/>
  <c r="P36" i="1"/>
  <c r="M36" i="1"/>
  <c r="N36" i="1"/>
  <c r="K36" i="1"/>
  <c r="L36" i="1"/>
  <c r="J36" i="1"/>
  <c r="H36" i="1"/>
  <c r="E36" i="1"/>
  <c r="F36" i="1"/>
  <c r="P35" i="1"/>
  <c r="M35" i="1"/>
  <c r="N35" i="1"/>
  <c r="K35" i="1"/>
  <c r="L35" i="1"/>
  <c r="J35" i="1"/>
  <c r="H35" i="1"/>
  <c r="E35" i="1"/>
  <c r="F35" i="1"/>
  <c r="P34" i="1"/>
  <c r="M34" i="1"/>
  <c r="N34" i="1"/>
  <c r="K34" i="1"/>
  <c r="L34" i="1"/>
  <c r="J34" i="1"/>
  <c r="H34" i="1"/>
  <c r="E34" i="1"/>
  <c r="F34" i="1"/>
  <c r="P33" i="1"/>
  <c r="M33" i="1"/>
  <c r="N33" i="1"/>
  <c r="K33" i="1"/>
  <c r="L33" i="1"/>
  <c r="J33" i="1"/>
  <c r="H33" i="1"/>
  <c r="E33" i="1"/>
  <c r="F33" i="1"/>
  <c r="P32" i="1"/>
  <c r="M32" i="1"/>
  <c r="N32" i="1"/>
  <c r="K32" i="1"/>
  <c r="L32" i="1"/>
  <c r="J32" i="1"/>
  <c r="H32" i="1"/>
  <c r="E32" i="1"/>
  <c r="F32" i="1"/>
  <c r="P31" i="1"/>
  <c r="M31" i="1"/>
  <c r="N31" i="1"/>
  <c r="K31" i="1"/>
  <c r="L31" i="1"/>
  <c r="J31" i="1"/>
  <c r="H31" i="1"/>
  <c r="E31" i="1"/>
  <c r="F31" i="1"/>
  <c r="P30" i="1"/>
  <c r="M30" i="1"/>
  <c r="N30" i="1"/>
  <c r="K30" i="1"/>
  <c r="L30" i="1"/>
  <c r="J30" i="1"/>
  <c r="H30" i="1"/>
  <c r="E30" i="1"/>
  <c r="F30" i="1"/>
  <c r="P29" i="1"/>
  <c r="M29" i="1"/>
  <c r="N29" i="1"/>
  <c r="K29" i="1"/>
  <c r="L29" i="1"/>
  <c r="J29" i="1"/>
  <c r="H29" i="1"/>
  <c r="E29" i="1"/>
  <c r="F29" i="1"/>
  <c r="P28" i="1"/>
  <c r="M28" i="1"/>
  <c r="N28" i="1"/>
  <c r="K28" i="1"/>
  <c r="L28" i="1"/>
  <c r="J28" i="1"/>
  <c r="H28" i="1"/>
  <c r="E28" i="1"/>
  <c r="F28" i="1"/>
  <c r="P27" i="1"/>
  <c r="M27" i="1"/>
  <c r="N27" i="1"/>
  <c r="K27" i="1"/>
  <c r="L27" i="1"/>
  <c r="J27" i="1"/>
  <c r="H27" i="1"/>
  <c r="E27" i="1"/>
  <c r="F27" i="1"/>
  <c r="P26" i="1"/>
  <c r="M26" i="1"/>
  <c r="N26" i="1"/>
  <c r="K26" i="1"/>
  <c r="L26" i="1"/>
  <c r="J26" i="1"/>
  <c r="H26" i="1"/>
  <c r="E26" i="1"/>
  <c r="F26" i="1"/>
  <c r="P25" i="1"/>
  <c r="M25" i="1"/>
  <c r="N25" i="1"/>
  <c r="K25" i="1"/>
  <c r="L25" i="1"/>
  <c r="J25" i="1"/>
  <c r="H25" i="1"/>
  <c r="E25" i="1"/>
  <c r="F25" i="1"/>
  <c r="P24" i="1"/>
  <c r="M24" i="1"/>
  <c r="N24" i="1"/>
  <c r="K24" i="1"/>
  <c r="L24" i="1"/>
  <c r="J24" i="1"/>
  <c r="H24" i="1"/>
  <c r="E24" i="1"/>
  <c r="F24" i="1"/>
  <c r="P23" i="1"/>
  <c r="M23" i="1"/>
  <c r="N23" i="1"/>
  <c r="K23" i="1"/>
  <c r="L23" i="1"/>
  <c r="J23" i="1"/>
  <c r="H23" i="1"/>
  <c r="E23" i="1"/>
  <c r="F23" i="1"/>
  <c r="P22" i="1"/>
  <c r="M22" i="1"/>
  <c r="N22" i="1"/>
  <c r="K22" i="1"/>
  <c r="L22" i="1"/>
  <c r="J22" i="1"/>
  <c r="H22" i="1"/>
  <c r="E22" i="1"/>
  <c r="F22" i="1"/>
  <c r="P21" i="1"/>
  <c r="M21" i="1"/>
  <c r="N21" i="1"/>
  <c r="K21" i="1"/>
  <c r="L21" i="1"/>
  <c r="J21" i="1"/>
  <c r="H21" i="1"/>
  <c r="E21" i="1"/>
  <c r="F21" i="1"/>
  <c r="P20" i="1"/>
  <c r="M20" i="1"/>
  <c r="N20" i="1"/>
  <c r="K20" i="1"/>
  <c r="L20" i="1"/>
  <c r="J20" i="1"/>
  <c r="H20" i="1"/>
  <c r="E20" i="1"/>
  <c r="F20" i="1"/>
  <c r="P19" i="1"/>
  <c r="M19" i="1"/>
  <c r="N19" i="1"/>
  <c r="K19" i="1"/>
  <c r="L19" i="1"/>
  <c r="J19" i="1"/>
  <c r="H19" i="1"/>
  <c r="E19" i="1"/>
  <c r="F19" i="1"/>
  <c r="P18" i="1"/>
  <c r="M18" i="1"/>
  <c r="N18" i="1"/>
  <c r="K18" i="1"/>
  <c r="L18" i="1"/>
  <c r="J18" i="1"/>
  <c r="H18" i="1"/>
  <c r="E18" i="1"/>
  <c r="F18" i="1"/>
  <c r="P17" i="1"/>
  <c r="M17" i="1"/>
  <c r="N17" i="1"/>
  <c r="K17" i="1"/>
  <c r="L17" i="1"/>
  <c r="J17" i="1"/>
  <c r="H17" i="1"/>
  <c r="E17" i="1"/>
  <c r="F17" i="1"/>
  <c r="P16" i="1"/>
  <c r="M16" i="1"/>
  <c r="N16" i="1"/>
  <c r="K16" i="1"/>
  <c r="L16" i="1"/>
  <c r="J16" i="1"/>
  <c r="H16" i="1"/>
  <c r="E16" i="1"/>
  <c r="F16" i="1"/>
  <c r="P15" i="1"/>
  <c r="M15" i="1"/>
  <c r="N15" i="1"/>
  <c r="K15" i="1"/>
  <c r="L15" i="1"/>
  <c r="J15" i="1"/>
  <c r="H15" i="1"/>
  <c r="E15" i="1"/>
  <c r="F15" i="1"/>
  <c r="P14" i="1"/>
  <c r="M14" i="1"/>
  <c r="N14" i="1"/>
  <c r="K14" i="1"/>
  <c r="L14" i="1"/>
  <c r="J14" i="1"/>
  <c r="H14" i="1"/>
  <c r="E14" i="1"/>
  <c r="F14" i="1"/>
  <c r="P13" i="1"/>
  <c r="M13" i="1"/>
  <c r="N13" i="1"/>
  <c r="K13" i="1"/>
  <c r="L13" i="1"/>
  <c r="J13" i="1"/>
  <c r="H13" i="1"/>
  <c r="E13" i="1"/>
  <c r="F13" i="1"/>
  <c r="P12" i="1"/>
  <c r="M12" i="1"/>
  <c r="N12" i="1"/>
  <c r="K12" i="1"/>
  <c r="L12" i="1"/>
  <c r="J12" i="1"/>
  <c r="H12" i="1"/>
  <c r="E12" i="1"/>
  <c r="F12" i="1"/>
  <c r="P11" i="1"/>
  <c r="M11" i="1"/>
  <c r="N11" i="1"/>
  <c r="K11" i="1"/>
  <c r="L11" i="1"/>
  <c r="J11" i="1"/>
  <c r="H11" i="1"/>
  <c r="E11" i="1"/>
  <c r="F11" i="1"/>
</calcChain>
</file>

<file path=xl/sharedStrings.xml><?xml version="1.0" encoding="utf-8"?>
<sst xmlns="http://schemas.openxmlformats.org/spreadsheetml/2006/main" count="429" uniqueCount="189">
  <si>
    <t>DAFTAR NILAI SISWA SMAN 9 SEMARANG SEMESTER GASAL TAHUN PELAJARAN 2019/2020</t>
  </si>
  <si>
    <t>Guru :</t>
  </si>
  <si>
    <t>Ganang Iqbal Riska S.Pd.,Gr.</t>
  </si>
  <si>
    <t>Kelas X-MIPA 2</t>
  </si>
  <si>
    <t>Mapel :</t>
  </si>
  <si>
    <t>Matematika [ Kelompok C (Peminatan) ]</t>
  </si>
  <si>
    <t>didownload 01/10/2019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</si>
  <si>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</si>
  <si>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</si>
  <si>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</si>
  <si>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</si>
  <si>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</si>
  <si>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</si>
  <si>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</si>
  <si>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</si>
  <si>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</si>
  <si>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</si>
  <si>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</si>
  <si>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</si>
  <si>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</si>
  <si>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</si>
  <si>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</si>
  <si>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</si>
  <si>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</si>
  <si>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</si>
  <si>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</si>
  <si>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</si>
  <si>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</si>
  <si>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</si>
  <si>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</si>
  <si>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</si>
  <si>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</si>
  <si>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</si>
  <si>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</si>
  <si>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</si>
  <si>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</si>
  <si>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</si>
  <si>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</si>
  <si>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</si>
  <si>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</si>
  <si>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</si>
  <si>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</si>
  <si>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</si>
  <si>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</si>
  <si>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</si>
  <si>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</si>
  <si>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</si>
  <si>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</si>
  <si>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</si>
  <si>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</si>
  <si>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</si>
  <si>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</si>
  <si>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</si>
  <si>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</si>
  <si>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</si>
  <si>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ALEXANDER JALU KRISHNA BHASKARA</t>
  </si>
  <si>
    <t>Predikat &amp; Deskripsi Pengetahuan</t>
  </si>
  <si>
    <t>ACUAN MENGISI DESKRIPSI</t>
  </si>
  <si>
    <t>ARIFRAHMAN HERDHYANTO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</si>
  <si>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</si>
  <si>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</si>
  <si>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</si>
  <si>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</si>
  <si>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</si>
  <si>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</si>
  <si>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</si>
  <si>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</si>
  <si>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</si>
  <si>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</si>
  <si>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</si>
  <si>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</si>
  <si>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</si>
  <si>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</si>
  <si>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DIMAS NUGROHO PUTRO</t>
  </si>
  <si>
    <t>FAIRUZ HASNA QURRATU&amp;#039;AIN</t>
  </si>
  <si>
    <t>FANYA MAEYZHAL AZIZ</t>
  </si>
  <si>
    <t>FITRIA WULANDARI</t>
  </si>
  <si>
    <t>FIZRA MILANO LUZIKOOIJ</t>
  </si>
  <si>
    <t>GUSTIA PUTRI NORMALITA DUATY</t>
  </si>
  <si>
    <t>HANI MUTI&amp;#039;A TANJUNG</t>
  </si>
  <si>
    <t>Predikat &amp; Deskripsi Keterampilan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</si>
  <si>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</si>
  <si>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</si>
  <si>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</si>
  <si>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</si>
  <si>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</si>
  <si>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</si>
  <si>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</si>
  <si>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MUHAMMAD RAFI FANDHANY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</si>
  <si>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</si>
  <si>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</si>
  <si>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</si>
  <si>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</si>
  <si>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</si>
  <si>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</si>
  <si>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</si>
  <si>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</si>
  <si>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</si>
  <si>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</si>
  <si>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</si>
  <si>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SYA&amp;#039;BANIA RAHMALLAH NUGRAINI</t>
  </si>
  <si>
    <t>YOGI ARYA CAHYA ARJUNA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</si>
  <si>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</si>
  <si>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</si>
  <si>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</si>
  <si>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</si>
  <si>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</si>
  <si>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</si>
  <si>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</si>
  <si>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</si>
  <si>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</si>
  <si>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</si>
  <si>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</si>
  <si>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</si>
  <si>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090009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</si>
  <si>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</si>
  <si>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</si>
  <si>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</si>
  <si>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</si>
  <si>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</si>
  <si>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</si>
  <si>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</si>
  <si>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</si>
  <si>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</si>
  <si>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</si>
  <si>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</si>
  <si>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</si>
  <si>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</si>
  <si>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</si>
  <si>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</si>
  <si>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</si>
  <si>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</si>
  <si>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</si>
  <si>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</si>
  <si>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</si>
  <si>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</si>
  <si>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</si>
  <si>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</si>
  <si>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</si>
  <si>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</si>
  <si>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</si>
  <si>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</si>
  <si>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</si>
  <si>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</si>
  <si>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</si>
  <si>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</si>
  <si>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</si>
  <si>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</si>
  <si>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</si>
  <si>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</si>
  <si>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</si>
  <si>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</si>
  <si>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Kelas X-MIPA 4</t>
  </si>
  <si>
    <t>ADHELIA DARA DINANTI</t>
  </si>
  <si>
    <t>AHMAD NASUCHA RESTU HERMANA</t>
  </si>
  <si>
    <t>AHMAD PALLAS BASUNJAYA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</si>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</sst>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2" fontId="0" fillId="0" borderId="10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F11" sqref="AF11:AF46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978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978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217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121247</v>
      </c>
      <c r="C11" s="19" t="s">
        <v>55</v>
      </c>
      <c r="D11" s="18"/>
      <c r="E11" s="28">
        <f t="shared" ref="E11:E50" si="0">IF((COUNTA(T11:AC11)&gt;0),(ROUND((AVERAGE(T11:AC11)),0)),"")</f>
        <v>71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71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/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28">
        <f t="shared" ref="K11:K50" si="5">IF((COUNTA(AF11:AO11)&gt;0),AVERAGE(AF11:AO11),"")</f>
        <v>72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72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/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18"/>
      <c r="T11" s="78">
        <v>71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72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">
      <c r="A12" s="19">
        <v>2</v>
      </c>
      <c r="B12" s="19">
        <v>121263</v>
      </c>
      <c r="C12" s="19" t="s">
        <v>58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/>
      <c r="J12" s="28" t="str">
        <f t="shared" si="4"/>
        <v/>
      </c>
      <c r="K12" s="28">
        <f t="shared" si="5"/>
        <v>78.5</v>
      </c>
      <c r="L12" s="28" t="str">
        <f t="shared" si="6"/>
        <v>B</v>
      </c>
      <c r="M12" s="28">
        <f t="shared" si="7"/>
        <v>78.5</v>
      </c>
      <c r="N12" s="28" t="str">
        <f t="shared" si="8"/>
        <v>B</v>
      </c>
      <c r="O12" s="36"/>
      <c r="P12" s="28" t="str">
        <f t="shared" si="9"/>
        <v/>
      </c>
      <c r="Q12" s="39"/>
      <c r="R12" s="39"/>
      <c r="S12" s="18"/>
      <c r="T12" s="78">
        <v>77.5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78.5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121279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/>
      <c r="J13" s="28" t="str">
        <f t="shared" si="4"/>
        <v/>
      </c>
      <c r="K13" s="28">
        <f t="shared" si="5"/>
        <v>89.5</v>
      </c>
      <c r="L13" s="28" t="str">
        <f t="shared" si="6"/>
        <v>A</v>
      </c>
      <c r="M13" s="28">
        <f t="shared" si="7"/>
        <v>89.5</v>
      </c>
      <c r="N13" s="28" t="str">
        <f t="shared" si="8"/>
        <v>A</v>
      </c>
      <c r="O13" s="36"/>
      <c r="P13" s="28" t="str">
        <f t="shared" si="9"/>
        <v/>
      </c>
      <c r="Q13" s="39"/>
      <c r="R13" s="39"/>
      <c r="S13" s="18"/>
      <c r="T13" s="78">
        <v>87.5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89.5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/>
      <c r="FI13" s="43"/>
      <c r="FJ13" s="41">
        <v>49601</v>
      </c>
      <c r="FK13" s="41">
        <v>49611</v>
      </c>
    </row>
    <row r="14" spans="1:167" x14ac:dyDescent="0.2">
      <c r="A14" s="19">
        <v>4</v>
      </c>
      <c r="B14" s="19">
        <v>121295</v>
      </c>
      <c r="C14" s="19" t="s">
        <v>68</v>
      </c>
      <c r="D14" s="18"/>
      <c r="E14" s="28">
        <f t="shared" si="0"/>
        <v>73</v>
      </c>
      <c r="F14" s="28" t="str">
        <f t="shared" si="1"/>
        <v>C</v>
      </c>
      <c r="G14" s="28">
        <f t="shared" si="2"/>
        <v>73</v>
      </c>
      <c r="H14" s="28" t="str">
        <f t="shared" si="3"/>
        <v>C</v>
      </c>
      <c r="I14" s="36"/>
      <c r="J14" s="28" t="str">
        <f t="shared" si="4"/>
        <v/>
      </c>
      <c r="K14" s="28">
        <f t="shared" si="5"/>
        <v>74.5</v>
      </c>
      <c r="L14" s="28" t="str">
        <f t="shared" si="6"/>
        <v>C</v>
      </c>
      <c r="M14" s="28">
        <f t="shared" si="7"/>
        <v>74.5</v>
      </c>
      <c r="N14" s="28" t="str">
        <f t="shared" si="8"/>
        <v>C</v>
      </c>
      <c r="O14" s="36"/>
      <c r="P14" s="28" t="str">
        <f t="shared" si="9"/>
        <v/>
      </c>
      <c r="Q14" s="39"/>
      <c r="R14" s="39"/>
      <c r="S14" s="18"/>
      <c r="T14" s="78">
        <v>72.5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74.5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">
      <c r="A15" s="19">
        <v>5</v>
      </c>
      <c r="B15" s="19">
        <v>129133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/>
      <c r="J15" s="28" t="str">
        <f t="shared" si="4"/>
        <v/>
      </c>
      <c r="K15" s="28">
        <f t="shared" si="5"/>
        <v>88.5</v>
      </c>
      <c r="L15" s="28" t="str">
        <f t="shared" si="6"/>
        <v>A</v>
      </c>
      <c r="M15" s="28">
        <f t="shared" si="7"/>
        <v>88.5</v>
      </c>
      <c r="N15" s="28" t="str">
        <f t="shared" si="8"/>
        <v>A</v>
      </c>
      <c r="O15" s="36"/>
      <c r="P15" s="28" t="str">
        <f t="shared" si="9"/>
        <v/>
      </c>
      <c r="Q15" s="39"/>
      <c r="R15" s="39"/>
      <c r="S15" s="18"/>
      <c r="T15" s="78">
        <v>87.5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88.5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/>
      <c r="FI15" s="43"/>
      <c r="FJ15" s="41">
        <v>49602</v>
      </c>
      <c r="FK15" s="41">
        <v>49612</v>
      </c>
    </row>
    <row r="16" spans="1:167" x14ac:dyDescent="0.2">
      <c r="A16" s="19">
        <v>6</v>
      </c>
      <c r="B16" s="19">
        <v>121311</v>
      </c>
      <c r="C16" s="19" t="s">
        <v>70</v>
      </c>
      <c r="D16" s="18"/>
      <c r="E16" s="28">
        <f t="shared" si="0"/>
        <v>71</v>
      </c>
      <c r="F16" s="28" t="str">
        <f t="shared" si="1"/>
        <v>C</v>
      </c>
      <c r="G16" s="28">
        <f t="shared" si="2"/>
        <v>71</v>
      </c>
      <c r="H16" s="28" t="str">
        <f t="shared" si="3"/>
        <v>C</v>
      </c>
      <c r="I16" s="36"/>
      <c r="J16" s="28" t="str">
        <f t="shared" si="4"/>
        <v/>
      </c>
      <c r="K16" s="28">
        <f t="shared" si="5"/>
        <v>72</v>
      </c>
      <c r="L16" s="28" t="str">
        <f t="shared" si="6"/>
        <v>C</v>
      </c>
      <c r="M16" s="28">
        <f t="shared" si="7"/>
        <v>72</v>
      </c>
      <c r="N16" s="28" t="str">
        <f t="shared" si="8"/>
        <v>C</v>
      </c>
      <c r="O16" s="36"/>
      <c r="P16" s="28" t="str">
        <f t="shared" si="9"/>
        <v/>
      </c>
      <c r="Q16" s="39"/>
      <c r="R16" s="39"/>
      <c r="S16" s="18"/>
      <c r="T16" s="78">
        <v>71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72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">
      <c r="A17" s="19">
        <v>7</v>
      </c>
      <c r="B17" s="19">
        <v>121327</v>
      </c>
      <c r="C17" s="19" t="s">
        <v>71</v>
      </c>
      <c r="D17" s="18"/>
      <c r="E17" s="28">
        <f t="shared" si="0"/>
        <v>71</v>
      </c>
      <c r="F17" s="28" t="str">
        <f t="shared" si="1"/>
        <v>C</v>
      </c>
      <c r="G17" s="28">
        <f t="shared" si="2"/>
        <v>71</v>
      </c>
      <c r="H17" s="28" t="str">
        <f t="shared" si="3"/>
        <v>C</v>
      </c>
      <c r="I17" s="36"/>
      <c r="J17" s="28" t="str">
        <f t="shared" si="4"/>
        <v/>
      </c>
      <c r="K17" s="28">
        <f t="shared" si="5"/>
        <v>73</v>
      </c>
      <c r="L17" s="28" t="str">
        <f t="shared" si="6"/>
        <v>C</v>
      </c>
      <c r="M17" s="28">
        <f t="shared" si="7"/>
        <v>73</v>
      </c>
      <c r="N17" s="28" t="str">
        <f t="shared" si="8"/>
        <v>C</v>
      </c>
      <c r="O17" s="36"/>
      <c r="P17" s="28" t="str">
        <f t="shared" si="9"/>
        <v/>
      </c>
      <c r="Q17" s="39"/>
      <c r="R17" s="39"/>
      <c r="S17" s="18"/>
      <c r="T17" s="78">
        <v>71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73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49603</v>
      </c>
      <c r="FK17" s="41">
        <v>49613</v>
      </c>
    </row>
    <row r="18" spans="1:167" x14ac:dyDescent="0.2">
      <c r="A18" s="19">
        <v>8</v>
      </c>
      <c r="B18" s="19">
        <v>121343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/>
      <c r="J18" s="28" t="str">
        <f t="shared" si="4"/>
        <v/>
      </c>
      <c r="K18" s="28">
        <f t="shared" si="5"/>
        <v>89.5</v>
      </c>
      <c r="L18" s="28" t="str">
        <f t="shared" si="6"/>
        <v>A</v>
      </c>
      <c r="M18" s="28">
        <f t="shared" si="7"/>
        <v>89.5</v>
      </c>
      <c r="N18" s="28" t="str">
        <f t="shared" si="8"/>
        <v>A</v>
      </c>
      <c r="O18" s="36"/>
      <c r="P18" s="28" t="str">
        <f t="shared" si="9"/>
        <v/>
      </c>
      <c r="Q18" s="39"/>
      <c r="R18" s="39"/>
      <c r="S18" s="18"/>
      <c r="T18" s="78">
        <v>87.5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89.5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">
      <c r="A19" s="19">
        <v>9</v>
      </c>
      <c r="B19" s="19">
        <v>121359</v>
      </c>
      <c r="C19" s="19" t="s">
        <v>73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/>
      <c r="J19" s="28" t="str">
        <f t="shared" si="4"/>
        <v/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/>
      <c r="P19" s="28" t="str">
        <f t="shared" si="9"/>
        <v/>
      </c>
      <c r="Q19" s="39"/>
      <c r="R19" s="39"/>
      <c r="S19" s="18"/>
      <c r="T19" s="78">
        <v>82.5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83.5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49604</v>
      </c>
      <c r="FK19" s="41">
        <v>49614</v>
      </c>
    </row>
    <row r="20" spans="1:167" x14ac:dyDescent="0.2">
      <c r="A20" s="19">
        <v>10</v>
      </c>
      <c r="B20" s="19">
        <v>121375</v>
      </c>
      <c r="C20" s="19" t="s">
        <v>74</v>
      </c>
      <c r="D20" s="18"/>
      <c r="E20" s="28">
        <f t="shared" si="0"/>
        <v>71</v>
      </c>
      <c r="F20" s="28" t="str">
        <f t="shared" si="1"/>
        <v>C</v>
      </c>
      <c r="G20" s="28">
        <f t="shared" si="2"/>
        <v>71</v>
      </c>
      <c r="H20" s="28" t="str">
        <f t="shared" si="3"/>
        <v>C</v>
      </c>
      <c r="I20" s="36"/>
      <c r="J20" s="28" t="str">
        <f t="shared" si="4"/>
        <v/>
      </c>
      <c r="K20" s="28">
        <f t="shared" si="5"/>
        <v>72</v>
      </c>
      <c r="L20" s="28" t="str">
        <f t="shared" si="6"/>
        <v>C</v>
      </c>
      <c r="M20" s="28">
        <f t="shared" si="7"/>
        <v>72</v>
      </c>
      <c r="N20" s="28" t="str">
        <f t="shared" si="8"/>
        <v>C</v>
      </c>
      <c r="O20" s="36"/>
      <c r="P20" s="28" t="str">
        <f t="shared" si="9"/>
        <v/>
      </c>
      <c r="Q20" s="39"/>
      <c r="R20" s="39"/>
      <c r="S20" s="18"/>
      <c r="T20" s="78">
        <v>71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72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">
      <c r="A21" s="19">
        <v>11</v>
      </c>
      <c r="B21" s="19">
        <v>121391</v>
      </c>
      <c r="C21" s="19" t="s">
        <v>75</v>
      </c>
      <c r="D21" s="18"/>
      <c r="E21" s="28">
        <f t="shared" si="0"/>
        <v>71</v>
      </c>
      <c r="F21" s="28" t="str">
        <f t="shared" si="1"/>
        <v>C</v>
      </c>
      <c r="G21" s="28">
        <f t="shared" si="2"/>
        <v>71</v>
      </c>
      <c r="H21" s="28" t="str">
        <f t="shared" si="3"/>
        <v>C</v>
      </c>
      <c r="I21" s="36"/>
      <c r="J21" s="28" t="str">
        <f t="shared" si="4"/>
        <v/>
      </c>
      <c r="K21" s="28">
        <f t="shared" si="5"/>
        <v>72</v>
      </c>
      <c r="L21" s="28" t="str">
        <f t="shared" si="6"/>
        <v>C</v>
      </c>
      <c r="M21" s="28">
        <f t="shared" si="7"/>
        <v>72</v>
      </c>
      <c r="N21" s="28" t="str">
        <f t="shared" si="8"/>
        <v>C</v>
      </c>
      <c r="O21" s="36"/>
      <c r="P21" s="28" t="str">
        <f t="shared" si="9"/>
        <v/>
      </c>
      <c r="Q21" s="39"/>
      <c r="R21" s="39"/>
      <c r="S21" s="18"/>
      <c r="T21" s="78">
        <v>71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72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49605</v>
      </c>
      <c r="FK21" s="41">
        <v>49615</v>
      </c>
    </row>
    <row r="22" spans="1:167" x14ac:dyDescent="0.2">
      <c r="A22" s="19">
        <v>12</v>
      </c>
      <c r="B22" s="19">
        <v>121407</v>
      </c>
      <c r="C22" s="19" t="s">
        <v>76</v>
      </c>
      <c r="D22" s="18"/>
      <c r="E22" s="28">
        <f t="shared" si="0"/>
        <v>71</v>
      </c>
      <c r="F22" s="28" t="str">
        <f t="shared" si="1"/>
        <v>C</v>
      </c>
      <c r="G22" s="28">
        <f t="shared" si="2"/>
        <v>71</v>
      </c>
      <c r="H22" s="28" t="str">
        <f t="shared" si="3"/>
        <v>C</v>
      </c>
      <c r="I22" s="36"/>
      <c r="J22" s="28" t="str">
        <f t="shared" si="4"/>
        <v/>
      </c>
      <c r="K22" s="28">
        <f t="shared" si="5"/>
        <v>72</v>
      </c>
      <c r="L22" s="28" t="str">
        <f t="shared" si="6"/>
        <v>C</v>
      </c>
      <c r="M22" s="28">
        <f t="shared" si="7"/>
        <v>72</v>
      </c>
      <c r="N22" s="28" t="str">
        <f t="shared" si="8"/>
        <v>C</v>
      </c>
      <c r="O22" s="36"/>
      <c r="P22" s="28" t="str">
        <f t="shared" si="9"/>
        <v/>
      </c>
      <c r="Q22" s="39"/>
      <c r="R22" s="39"/>
      <c r="S22" s="18"/>
      <c r="T22" s="78">
        <v>71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72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">
      <c r="A23" s="19">
        <v>13</v>
      </c>
      <c r="B23" s="19">
        <v>121423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/>
      <c r="J23" s="28" t="str">
        <f t="shared" si="4"/>
        <v/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/>
      <c r="P23" s="28" t="str">
        <f t="shared" si="9"/>
        <v/>
      </c>
      <c r="Q23" s="39"/>
      <c r="R23" s="39"/>
      <c r="S23" s="18"/>
      <c r="T23" s="78">
        <v>80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49606</v>
      </c>
      <c r="FK23" s="41">
        <v>49616</v>
      </c>
    </row>
    <row r="24" spans="1:167" x14ac:dyDescent="0.2">
      <c r="A24" s="19">
        <v>14</v>
      </c>
      <c r="B24" s="19">
        <v>121439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/>
      <c r="J24" s="28" t="str">
        <f t="shared" si="4"/>
        <v/>
      </c>
      <c r="K24" s="28">
        <f t="shared" si="5"/>
        <v>91</v>
      </c>
      <c r="L24" s="28" t="str">
        <f t="shared" si="6"/>
        <v>A</v>
      </c>
      <c r="M24" s="28">
        <f t="shared" si="7"/>
        <v>91</v>
      </c>
      <c r="N24" s="28" t="str">
        <f t="shared" si="8"/>
        <v>A</v>
      </c>
      <c r="O24" s="36"/>
      <c r="P24" s="28" t="str">
        <f t="shared" si="9"/>
        <v/>
      </c>
      <c r="Q24" s="39"/>
      <c r="R24" s="39"/>
      <c r="S24" s="18"/>
      <c r="T24" s="78">
        <v>90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91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">
      <c r="A25" s="19">
        <v>15</v>
      </c>
      <c r="B25" s="19">
        <v>121455</v>
      </c>
      <c r="C25" s="19" t="s">
        <v>79</v>
      </c>
      <c r="D25" s="18"/>
      <c r="E25" s="28">
        <f t="shared" si="0"/>
        <v>71</v>
      </c>
      <c r="F25" s="28" t="str">
        <f t="shared" si="1"/>
        <v>C</v>
      </c>
      <c r="G25" s="28">
        <f t="shared" si="2"/>
        <v>71</v>
      </c>
      <c r="H25" s="28" t="str">
        <f t="shared" si="3"/>
        <v>C</v>
      </c>
      <c r="I25" s="36"/>
      <c r="J25" s="28" t="str">
        <f t="shared" si="4"/>
        <v/>
      </c>
      <c r="K25" s="28">
        <f t="shared" si="5"/>
        <v>72</v>
      </c>
      <c r="L25" s="28" t="str">
        <f t="shared" si="6"/>
        <v>C</v>
      </c>
      <c r="M25" s="28">
        <f t="shared" si="7"/>
        <v>72</v>
      </c>
      <c r="N25" s="28" t="str">
        <f t="shared" si="8"/>
        <v>C</v>
      </c>
      <c r="O25" s="36"/>
      <c r="P25" s="28" t="str">
        <f t="shared" si="9"/>
        <v/>
      </c>
      <c r="Q25" s="39"/>
      <c r="R25" s="39"/>
      <c r="S25" s="18"/>
      <c r="T25" s="78">
        <v>71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72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49607</v>
      </c>
      <c r="FK25" s="41">
        <v>49617</v>
      </c>
    </row>
    <row r="26" spans="1:167" x14ac:dyDescent="0.2">
      <c r="A26" s="19">
        <v>16</v>
      </c>
      <c r="B26" s="19">
        <v>121471</v>
      </c>
      <c r="C26" s="19" t="s">
        <v>81</v>
      </c>
      <c r="D26" s="18"/>
      <c r="E26" s="28">
        <f t="shared" si="0"/>
        <v>71</v>
      </c>
      <c r="F26" s="28" t="str">
        <f t="shared" si="1"/>
        <v>C</v>
      </c>
      <c r="G26" s="28">
        <f t="shared" si="2"/>
        <v>71</v>
      </c>
      <c r="H26" s="28" t="str">
        <f t="shared" si="3"/>
        <v>C</v>
      </c>
      <c r="I26" s="36"/>
      <c r="J26" s="28" t="str">
        <f t="shared" si="4"/>
        <v/>
      </c>
      <c r="K26" s="28">
        <f t="shared" si="5"/>
        <v>72</v>
      </c>
      <c r="L26" s="28" t="str">
        <f t="shared" si="6"/>
        <v>C</v>
      </c>
      <c r="M26" s="28">
        <f t="shared" si="7"/>
        <v>72</v>
      </c>
      <c r="N26" s="28" t="str">
        <f t="shared" si="8"/>
        <v>C</v>
      </c>
      <c r="O26" s="36"/>
      <c r="P26" s="28" t="str">
        <f t="shared" si="9"/>
        <v/>
      </c>
      <c r="Q26" s="39"/>
      <c r="R26" s="39"/>
      <c r="S26" s="18"/>
      <c r="T26" s="78">
        <v>71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72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">
      <c r="A27" s="19">
        <v>17</v>
      </c>
      <c r="B27" s="19">
        <v>121487</v>
      </c>
      <c r="C27" s="19" t="s">
        <v>82</v>
      </c>
      <c r="D27" s="18"/>
      <c r="E27" s="28">
        <f t="shared" si="0"/>
        <v>71</v>
      </c>
      <c r="F27" s="28" t="str">
        <f t="shared" si="1"/>
        <v>C</v>
      </c>
      <c r="G27" s="28">
        <f t="shared" si="2"/>
        <v>71</v>
      </c>
      <c r="H27" s="28" t="str">
        <f t="shared" si="3"/>
        <v>C</v>
      </c>
      <c r="I27" s="36"/>
      <c r="J27" s="28" t="str">
        <f t="shared" si="4"/>
        <v/>
      </c>
      <c r="K27" s="28">
        <f t="shared" si="5"/>
        <v>72</v>
      </c>
      <c r="L27" s="28" t="str">
        <f t="shared" si="6"/>
        <v>C</v>
      </c>
      <c r="M27" s="28">
        <f t="shared" si="7"/>
        <v>72</v>
      </c>
      <c r="N27" s="28" t="str">
        <f t="shared" si="8"/>
        <v>C</v>
      </c>
      <c r="O27" s="36"/>
      <c r="P27" s="28" t="str">
        <f t="shared" si="9"/>
        <v/>
      </c>
      <c r="Q27" s="39"/>
      <c r="R27" s="39"/>
      <c r="S27" s="18"/>
      <c r="T27" s="78">
        <v>71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72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49608</v>
      </c>
      <c r="FK27" s="41">
        <v>49618</v>
      </c>
    </row>
    <row r="28" spans="1:167" x14ac:dyDescent="0.2">
      <c r="A28" s="19">
        <v>18</v>
      </c>
      <c r="B28" s="19">
        <v>121503</v>
      </c>
      <c r="C28" s="19" t="s">
        <v>83</v>
      </c>
      <c r="D28" s="18"/>
      <c r="E28" s="28">
        <f t="shared" si="0"/>
        <v>71</v>
      </c>
      <c r="F28" s="28" t="str">
        <f t="shared" si="1"/>
        <v>C</v>
      </c>
      <c r="G28" s="28">
        <f t="shared" si="2"/>
        <v>71</v>
      </c>
      <c r="H28" s="28" t="str">
        <f t="shared" si="3"/>
        <v>C</v>
      </c>
      <c r="I28" s="36"/>
      <c r="J28" s="28" t="str">
        <f t="shared" si="4"/>
        <v/>
      </c>
      <c r="K28" s="28">
        <f t="shared" si="5"/>
        <v>72</v>
      </c>
      <c r="L28" s="28" t="str">
        <f t="shared" si="6"/>
        <v>C</v>
      </c>
      <c r="M28" s="28">
        <f t="shared" si="7"/>
        <v>72</v>
      </c>
      <c r="N28" s="28" t="str">
        <f t="shared" si="8"/>
        <v>C</v>
      </c>
      <c r="O28" s="36"/>
      <c r="P28" s="28" t="str">
        <f t="shared" si="9"/>
        <v/>
      </c>
      <c r="Q28" s="39"/>
      <c r="R28" s="39"/>
      <c r="S28" s="18"/>
      <c r="T28" s="78">
        <v>71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72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">
      <c r="A29" s="19">
        <v>19</v>
      </c>
      <c r="B29" s="19">
        <v>121519</v>
      </c>
      <c r="C29" s="19" t="s">
        <v>84</v>
      </c>
      <c r="D29" s="18"/>
      <c r="E29" s="28">
        <f t="shared" si="0"/>
        <v>71</v>
      </c>
      <c r="F29" s="28" t="str">
        <f t="shared" si="1"/>
        <v>C</v>
      </c>
      <c r="G29" s="28">
        <f t="shared" si="2"/>
        <v>71</v>
      </c>
      <c r="H29" s="28" t="str">
        <f t="shared" si="3"/>
        <v>C</v>
      </c>
      <c r="I29" s="36"/>
      <c r="J29" s="28" t="str">
        <f t="shared" si="4"/>
        <v/>
      </c>
      <c r="K29" s="28">
        <f t="shared" si="5"/>
        <v>72</v>
      </c>
      <c r="L29" s="28" t="str">
        <f t="shared" si="6"/>
        <v>C</v>
      </c>
      <c r="M29" s="28">
        <f t="shared" si="7"/>
        <v>72</v>
      </c>
      <c r="N29" s="28" t="str">
        <f t="shared" si="8"/>
        <v>C</v>
      </c>
      <c r="O29" s="36"/>
      <c r="P29" s="28" t="str">
        <f t="shared" si="9"/>
        <v/>
      </c>
      <c r="Q29" s="39"/>
      <c r="R29" s="39"/>
      <c r="S29" s="18"/>
      <c r="T29" s="78">
        <v>71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72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49609</v>
      </c>
      <c r="FK29" s="41">
        <v>49619</v>
      </c>
    </row>
    <row r="30" spans="1:167" x14ac:dyDescent="0.2">
      <c r="A30" s="19">
        <v>20</v>
      </c>
      <c r="B30" s="19">
        <v>121535</v>
      </c>
      <c r="C30" s="19" t="s">
        <v>85</v>
      </c>
      <c r="D30" s="18"/>
      <c r="E30" s="28">
        <f t="shared" si="0"/>
        <v>75</v>
      </c>
      <c r="F30" s="28" t="str">
        <f t="shared" si="1"/>
        <v>C</v>
      </c>
      <c r="G30" s="28">
        <f t="shared" si="2"/>
        <v>75</v>
      </c>
      <c r="H30" s="28" t="str">
        <f t="shared" si="3"/>
        <v>C</v>
      </c>
      <c r="I30" s="36"/>
      <c r="J30" s="28" t="str">
        <f t="shared" si="4"/>
        <v/>
      </c>
      <c r="K30" s="28">
        <f t="shared" si="5"/>
        <v>76</v>
      </c>
      <c r="L30" s="28" t="str">
        <f t="shared" si="6"/>
        <v>B</v>
      </c>
      <c r="M30" s="28">
        <f t="shared" si="7"/>
        <v>76</v>
      </c>
      <c r="N30" s="28" t="str">
        <f t="shared" si="8"/>
        <v>B</v>
      </c>
      <c r="O30" s="36"/>
      <c r="P30" s="28" t="str">
        <f t="shared" si="9"/>
        <v/>
      </c>
      <c r="Q30" s="39"/>
      <c r="R30" s="39"/>
      <c r="S30" s="18"/>
      <c r="T30" s="78">
        <v>75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76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">
      <c r="A31" s="19">
        <v>21</v>
      </c>
      <c r="B31" s="19">
        <v>121551</v>
      </c>
      <c r="C31" s="19" t="s">
        <v>86</v>
      </c>
      <c r="D31" s="18"/>
      <c r="E31" s="28">
        <f t="shared" si="0"/>
        <v>71</v>
      </c>
      <c r="F31" s="28" t="str">
        <f t="shared" si="1"/>
        <v>C</v>
      </c>
      <c r="G31" s="28">
        <f t="shared" si="2"/>
        <v>71</v>
      </c>
      <c r="H31" s="28" t="str">
        <f t="shared" si="3"/>
        <v>C</v>
      </c>
      <c r="I31" s="36"/>
      <c r="J31" s="28" t="str">
        <f t="shared" si="4"/>
        <v/>
      </c>
      <c r="K31" s="28">
        <f t="shared" si="5"/>
        <v>72</v>
      </c>
      <c r="L31" s="28" t="str">
        <f t="shared" si="6"/>
        <v>C</v>
      </c>
      <c r="M31" s="28">
        <f t="shared" si="7"/>
        <v>72</v>
      </c>
      <c r="N31" s="28" t="str">
        <f t="shared" si="8"/>
        <v>C</v>
      </c>
      <c r="O31" s="36"/>
      <c r="P31" s="28" t="str">
        <f t="shared" si="9"/>
        <v/>
      </c>
      <c r="Q31" s="39"/>
      <c r="R31" s="39"/>
      <c r="S31" s="18"/>
      <c r="T31" s="78">
        <v>71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72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49610</v>
      </c>
      <c r="FK31" s="41">
        <v>49620</v>
      </c>
    </row>
    <row r="32" spans="1:167" x14ac:dyDescent="0.2">
      <c r="A32" s="19">
        <v>22</v>
      </c>
      <c r="B32" s="19">
        <v>121567</v>
      </c>
      <c r="C32" s="19" t="s">
        <v>87</v>
      </c>
      <c r="D32" s="18"/>
      <c r="E32" s="28">
        <f t="shared" si="0"/>
        <v>73</v>
      </c>
      <c r="F32" s="28" t="str">
        <f t="shared" si="1"/>
        <v>C</v>
      </c>
      <c r="G32" s="28">
        <f t="shared" si="2"/>
        <v>73</v>
      </c>
      <c r="H32" s="28" t="str">
        <f t="shared" si="3"/>
        <v>C</v>
      </c>
      <c r="I32" s="36"/>
      <c r="J32" s="28" t="str">
        <f t="shared" si="4"/>
        <v/>
      </c>
      <c r="K32" s="28">
        <f t="shared" si="5"/>
        <v>74.5</v>
      </c>
      <c r="L32" s="28" t="str">
        <f t="shared" si="6"/>
        <v>C</v>
      </c>
      <c r="M32" s="28">
        <f t="shared" si="7"/>
        <v>74.5</v>
      </c>
      <c r="N32" s="28" t="str">
        <f t="shared" si="8"/>
        <v>C</v>
      </c>
      <c r="O32" s="36"/>
      <c r="P32" s="28" t="str">
        <f t="shared" si="9"/>
        <v/>
      </c>
      <c r="Q32" s="39"/>
      <c r="R32" s="39"/>
      <c r="S32" s="18"/>
      <c r="T32" s="78">
        <v>72.5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74.5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">
      <c r="A33" s="19">
        <v>23</v>
      </c>
      <c r="B33" s="19">
        <v>121583</v>
      </c>
      <c r="C33" s="19" t="s">
        <v>88</v>
      </c>
      <c r="D33" s="18"/>
      <c r="E33" s="28">
        <f t="shared" si="0"/>
        <v>71</v>
      </c>
      <c r="F33" s="28" t="str">
        <f t="shared" si="1"/>
        <v>C</v>
      </c>
      <c r="G33" s="28">
        <f t="shared" si="2"/>
        <v>71</v>
      </c>
      <c r="H33" s="28" t="str">
        <f t="shared" si="3"/>
        <v>C</v>
      </c>
      <c r="I33" s="36"/>
      <c r="J33" s="28" t="str">
        <f t="shared" si="4"/>
        <v/>
      </c>
      <c r="K33" s="28">
        <f t="shared" si="5"/>
        <v>72</v>
      </c>
      <c r="L33" s="28" t="str">
        <f t="shared" si="6"/>
        <v>C</v>
      </c>
      <c r="M33" s="28">
        <f t="shared" si="7"/>
        <v>72</v>
      </c>
      <c r="N33" s="28" t="str">
        <f t="shared" si="8"/>
        <v>C</v>
      </c>
      <c r="O33" s="36"/>
      <c r="P33" s="28" t="str">
        <f t="shared" si="9"/>
        <v/>
      </c>
      <c r="Q33" s="39"/>
      <c r="R33" s="39"/>
      <c r="S33" s="18"/>
      <c r="T33" s="78">
        <v>71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72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121599</v>
      </c>
      <c r="C34" s="19" t="s">
        <v>89</v>
      </c>
      <c r="D34" s="18"/>
      <c r="E34" s="28">
        <f t="shared" si="0"/>
        <v>71</v>
      </c>
      <c r="F34" s="28" t="str">
        <f t="shared" si="1"/>
        <v>C</v>
      </c>
      <c r="G34" s="28">
        <f t="shared" si="2"/>
        <v>71</v>
      </c>
      <c r="H34" s="28" t="str">
        <f t="shared" si="3"/>
        <v>C</v>
      </c>
      <c r="I34" s="36"/>
      <c r="J34" s="28" t="str">
        <f t="shared" si="4"/>
        <v/>
      </c>
      <c r="K34" s="28">
        <f t="shared" si="5"/>
        <v>72</v>
      </c>
      <c r="L34" s="28" t="str">
        <f t="shared" si="6"/>
        <v>C</v>
      </c>
      <c r="M34" s="28">
        <f t="shared" si="7"/>
        <v>72</v>
      </c>
      <c r="N34" s="28" t="str">
        <f t="shared" si="8"/>
        <v>C</v>
      </c>
      <c r="O34" s="36"/>
      <c r="P34" s="28" t="str">
        <f t="shared" si="9"/>
        <v/>
      </c>
      <c r="Q34" s="39"/>
      <c r="R34" s="39"/>
      <c r="S34" s="18"/>
      <c r="T34" s="78">
        <v>71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72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121615</v>
      </c>
      <c r="C35" s="19" t="s">
        <v>90</v>
      </c>
      <c r="D35" s="18"/>
      <c r="E35" s="28">
        <f t="shared" si="0"/>
        <v>71</v>
      </c>
      <c r="F35" s="28" t="str">
        <f t="shared" si="1"/>
        <v>C</v>
      </c>
      <c r="G35" s="28">
        <f t="shared" si="2"/>
        <v>71</v>
      </c>
      <c r="H35" s="28" t="str">
        <f t="shared" si="3"/>
        <v>C</v>
      </c>
      <c r="I35" s="36"/>
      <c r="J35" s="28" t="str">
        <f t="shared" si="4"/>
        <v/>
      </c>
      <c r="K35" s="28">
        <f t="shared" si="5"/>
        <v>72</v>
      </c>
      <c r="L35" s="28" t="str">
        <f t="shared" si="6"/>
        <v>C</v>
      </c>
      <c r="M35" s="28">
        <f t="shared" si="7"/>
        <v>72</v>
      </c>
      <c r="N35" s="28" t="str">
        <f t="shared" si="8"/>
        <v>C</v>
      </c>
      <c r="O35" s="36"/>
      <c r="P35" s="28" t="str">
        <f t="shared" si="9"/>
        <v/>
      </c>
      <c r="Q35" s="39"/>
      <c r="R35" s="39"/>
      <c r="S35" s="18"/>
      <c r="T35" s="78">
        <v>71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72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121631</v>
      </c>
      <c r="C36" s="19" t="s">
        <v>91</v>
      </c>
      <c r="D36" s="18"/>
      <c r="E36" s="28">
        <f t="shared" si="0"/>
        <v>71</v>
      </c>
      <c r="F36" s="28" t="str">
        <f t="shared" si="1"/>
        <v>C</v>
      </c>
      <c r="G36" s="28">
        <f t="shared" si="2"/>
        <v>71</v>
      </c>
      <c r="H36" s="28" t="str">
        <f t="shared" si="3"/>
        <v>C</v>
      </c>
      <c r="I36" s="36"/>
      <c r="J36" s="28" t="str">
        <f t="shared" si="4"/>
        <v/>
      </c>
      <c r="K36" s="28">
        <f t="shared" si="5"/>
        <v>72</v>
      </c>
      <c r="L36" s="28" t="str">
        <f t="shared" si="6"/>
        <v>C</v>
      </c>
      <c r="M36" s="28">
        <f t="shared" si="7"/>
        <v>72</v>
      </c>
      <c r="N36" s="28" t="str">
        <f t="shared" si="8"/>
        <v>C</v>
      </c>
      <c r="O36" s="36"/>
      <c r="P36" s="28" t="str">
        <f t="shared" si="9"/>
        <v/>
      </c>
      <c r="Q36" s="39"/>
      <c r="R36" s="39"/>
      <c r="S36" s="18"/>
      <c r="T36" s="78">
        <v>71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72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121647</v>
      </c>
      <c r="C37" s="19" t="s">
        <v>92</v>
      </c>
      <c r="D37" s="18"/>
      <c r="E37" s="28">
        <f t="shared" si="0"/>
        <v>71</v>
      </c>
      <c r="F37" s="28" t="str">
        <f t="shared" si="1"/>
        <v>C</v>
      </c>
      <c r="G37" s="28">
        <f t="shared" si="2"/>
        <v>71</v>
      </c>
      <c r="H37" s="28" t="str">
        <f t="shared" si="3"/>
        <v>C</v>
      </c>
      <c r="I37" s="36"/>
      <c r="J37" s="28" t="str">
        <f t="shared" si="4"/>
        <v/>
      </c>
      <c r="K37" s="28">
        <f t="shared" si="5"/>
        <v>72</v>
      </c>
      <c r="L37" s="28" t="str">
        <f t="shared" si="6"/>
        <v>C</v>
      </c>
      <c r="M37" s="28">
        <f t="shared" si="7"/>
        <v>72</v>
      </c>
      <c r="N37" s="28" t="str">
        <f t="shared" si="8"/>
        <v>C</v>
      </c>
      <c r="O37" s="36"/>
      <c r="P37" s="28" t="str">
        <f t="shared" si="9"/>
        <v/>
      </c>
      <c r="Q37" s="39"/>
      <c r="R37" s="39"/>
      <c r="S37" s="18"/>
      <c r="T37" s="78">
        <v>71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72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121663</v>
      </c>
      <c r="C38" s="19" t="s">
        <v>93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/>
      <c r="J38" s="28" t="str">
        <f t="shared" si="4"/>
        <v/>
      </c>
      <c r="K38" s="28">
        <f t="shared" si="5"/>
        <v>79.5</v>
      </c>
      <c r="L38" s="28" t="str">
        <f t="shared" si="6"/>
        <v>B</v>
      </c>
      <c r="M38" s="28">
        <f t="shared" si="7"/>
        <v>79.5</v>
      </c>
      <c r="N38" s="28" t="str">
        <f t="shared" si="8"/>
        <v>B</v>
      </c>
      <c r="O38" s="36"/>
      <c r="P38" s="28" t="str">
        <f t="shared" si="9"/>
        <v/>
      </c>
      <c r="Q38" s="39"/>
      <c r="R38" s="39"/>
      <c r="S38" s="18"/>
      <c r="T38" s="78">
        <v>77.5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79.5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121679</v>
      </c>
      <c r="C39" s="19" t="s">
        <v>94</v>
      </c>
      <c r="D39" s="18"/>
      <c r="E39" s="28">
        <f t="shared" si="0"/>
        <v>71</v>
      </c>
      <c r="F39" s="28" t="str">
        <f t="shared" si="1"/>
        <v>C</v>
      </c>
      <c r="G39" s="28">
        <f t="shared" si="2"/>
        <v>71</v>
      </c>
      <c r="H39" s="28" t="str">
        <f t="shared" si="3"/>
        <v>C</v>
      </c>
      <c r="I39" s="36"/>
      <c r="J39" s="28" t="str">
        <f t="shared" si="4"/>
        <v/>
      </c>
      <c r="K39" s="28">
        <f t="shared" si="5"/>
        <v>73</v>
      </c>
      <c r="L39" s="28" t="str">
        <f t="shared" si="6"/>
        <v>C</v>
      </c>
      <c r="M39" s="28">
        <f t="shared" si="7"/>
        <v>73</v>
      </c>
      <c r="N39" s="28" t="str">
        <f t="shared" si="8"/>
        <v>C</v>
      </c>
      <c r="O39" s="36"/>
      <c r="P39" s="28" t="str">
        <f t="shared" si="9"/>
        <v/>
      </c>
      <c r="Q39" s="39"/>
      <c r="R39" s="39"/>
      <c r="S39" s="18"/>
      <c r="T39" s="78">
        <v>71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73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121695</v>
      </c>
      <c r="C40" s="19" t="s">
        <v>95</v>
      </c>
      <c r="D40" s="18"/>
      <c r="E40" s="28">
        <f t="shared" si="0"/>
        <v>71</v>
      </c>
      <c r="F40" s="28" t="str">
        <f t="shared" si="1"/>
        <v>C</v>
      </c>
      <c r="G40" s="28">
        <f t="shared" si="2"/>
        <v>71</v>
      </c>
      <c r="H40" s="28" t="str">
        <f t="shared" si="3"/>
        <v>C</v>
      </c>
      <c r="I40" s="36"/>
      <c r="J40" s="28" t="str">
        <f t="shared" si="4"/>
        <v/>
      </c>
      <c r="K40" s="28">
        <f t="shared" si="5"/>
        <v>72</v>
      </c>
      <c r="L40" s="28" t="str">
        <f t="shared" si="6"/>
        <v>C</v>
      </c>
      <c r="M40" s="28">
        <f t="shared" si="7"/>
        <v>72</v>
      </c>
      <c r="N40" s="28" t="str">
        <f t="shared" si="8"/>
        <v>C</v>
      </c>
      <c r="O40" s="36"/>
      <c r="P40" s="28" t="str">
        <f t="shared" si="9"/>
        <v/>
      </c>
      <c r="Q40" s="39"/>
      <c r="R40" s="39"/>
      <c r="S40" s="18"/>
      <c r="T40" s="78">
        <v>71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72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121711</v>
      </c>
      <c r="C41" s="19" t="s">
        <v>96</v>
      </c>
      <c r="D41" s="18"/>
      <c r="E41" s="28">
        <f t="shared" si="0"/>
        <v>71</v>
      </c>
      <c r="F41" s="28" t="str">
        <f t="shared" si="1"/>
        <v>C</v>
      </c>
      <c r="G41" s="28">
        <f t="shared" si="2"/>
        <v>71</v>
      </c>
      <c r="H41" s="28" t="str">
        <f t="shared" si="3"/>
        <v>C</v>
      </c>
      <c r="I41" s="36"/>
      <c r="J41" s="28" t="str">
        <f t="shared" si="4"/>
        <v/>
      </c>
      <c r="K41" s="28">
        <f t="shared" si="5"/>
        <v>72</v>
      </c>
      <c r="L41" s="28" t="str">
        <f t="shared" si="6"/>
        <v>C</v>
      </c>
      <c r="M41" s="28">
        <f t="shared" si="7"/>
        <v>72</v>
      </c>
      <c r="N41" s="28" t="str">
        <f t="shared" si="8"/>
        <v>C</v>
      </c>
      <c r="O41" s="36"/>
      <c r="P41" s="28" t="str">
        <f t="shared" si="9"/>
        <v/>
      </c>
      <c r="Q41" s="39"/>
      <c r="R41" s="39"/>
      <c r="S41" s="18"/>
      <c r="T41" s="78">
        <v>71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72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121727</v>
      </c>
      <c r="C42" s="19" t="s">
        <v>97</v>
      </c>
      <c r="D42" s="18"/>
      <c r="E42" s="28">
        <f t="shared" si="0"/>
        <v>71</v>
      </c>
      <c r="F42" s="28" t="str">
        <f t="shared" si="1"/>
        <v>C</v>
      </c>
      <c r="G42" s="28">
        <f t="shared" si="2"/>
        <v>71</v>
      </c>
      <c r="H42" s="28" t="str">
        <f t="shared" si="3"/>
        <v>C</v>
      </c>
      <c r="I42" s="36"/>
      <c r="J42" s="28" t="str">
        <f t="shared" si="4"/>
        <v/>
      </c>
      <c r="K42" s="28">
        <f t="shared" si="5"/>
        <v>72</v>
      </c>
      <c r="L42" s="28" t="str">
        <f t="shared" si="6"/>
        <v>C</v>
      </c>
      <c r="M42" s="28">
        <f t="shared" si="7"/>
        <v>72</v>
      </c>
      <c r="N42" s="28" t="str">
        <f t="shared" si="8"/>
        <v>C</v>
      </c>
      <c r="O42" s="36"/>
      <c r="P42" s="28" t="str">
        <f t="shared" si="9"/>
        <v/>
      </c>
      <c r="Q42" s="39"/>
      <c r="R42" s="39"/>
      <c r="S42" s="18"/>
      <c r="T42" s="78">
        <v>71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72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>
        <v>33</v>
      </c>
      <c r="B43" s="19">
        <v>121743</v>
      </c>
      <c r="C43" s="19" t="s">
        <v>98</v>
      </c>
      <c r="D43" s="18"/>
      <c r="E43" s="28">
        <f t="shared" si="0"/>
        <v>71</v>
      </c>
      <c r="F43" s="28" t="str">
        <f t="shared" si="1"/>
        <v>C</v>
      </c>
      <c r="G43" s="28">
        <f t="shared" si="2"/>
        <v>71</v>
      </c>
      <c r="H43" s="28" t="str">
        <f t="shared" si="3"/>
        <v>C</v>
      </c>
      <c r="I43" s="36"/>
      <c r="J43" s="28" t="str">
        <f t="shared" si="4"/>
        <v/>
      </c>
      <c r="K43" s="28">
        <f t="shared" si="5"/>
        <v>73</v>
      </c>
      <c r="L43" s="28" t="str">
        <f t="shared" si="6"/>
        <v>C</v>
      </c>
      <c r="M43" s="28">
        <f t="shared" si="7"/>
        <v>73</v>
      </c>
      <c r="N43" s="28" t="str">
        <f t="shared" si="8"/>
        <v>C</v>
      </c>
      <c r="O43" s="36"/>
      <c r="P43" s="28" t="str">
        <f t="shared" si="9"/>
        <v/>
      </c>
      <c r="Q43" s="39"/>
      <c r="R43" s="39"/>
      <c r="S43" s="18"/>
      <c r="T43" s="78">
        <v>71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73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>
        <v>34</v>
      </c>
      <c r="B44" s="19">
        <v>121759</v>
      </c>
      <c r="C44" s="19" t="s">
        <v>99</v>
      </c>
      <c r="D44" s="18"/>
      <c r="E44" s="28">
        <f t="shared" si="0"/>
        <v>73</v>
      </c>
      <c r="F44" s="28" t="str">
        <f t="shared" si="1"/>
        <v>C</v>
      </c>
      <c r="G44" s="28">
        <f t="shared" si="2"/>
        <v>73</v>
      </c>
      <c r="H44" s="28" t="str">
        <f t="shared" si="3"/>
        <v>C</v>
      </c>
      <c r="I44" s="36"/>
      <c r="J44" s="28" t="str">
        <f t="shared" si="4"/>
        <v/>
      </c>
      <c r="K44" s="28">
        <f t="shared" si="5"/>
        <v>74.5</v>
      </c>
      <c r="L44" s="28" t="str">
        <f t="shared" si="6"/>
        <v>C</v>
      </c>
      <c r="M44" s="28">
        <f t="shared" si="7"/>
        <v>74.5</v>
      </c>
      <c r="N44" s="28" t="str">
        <f t="shared" si="8"/>
        <v>C</v>
      </c>
      <c r="O44" s="36"/>
      <c r="P44" s="28" t="str">
        <f t="shared" si="9"/>
        <v/>
      </c>
      <c r="Q44" s="39"/>
      <c r="R44" s="39"/>
      <c r="S44" s="18"/>
      <c r="T44" s="78">
        <v>72.5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74.5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>
        <v>35</v>
      </c>
      <c r="B45" s="19">
        <v>121775</v>
      </c>
      <c r="C45" s="19" t="s">
        <v>100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/>
      <c r="J45" s="28" t="str">
        <f t="shared" si="4"/>
        <v/>
      </c>
      <c r="K45" s="28">
        <f t="shared" si="5"/>
        <v>81</v>
      </c>
      <c r="L45" s="28" t="str">
        <f t="shared" si="6"/>
        <v>B</v>
      </c>
      <c r="M45" s="28">
        <f t="shared" si="7"/>
        <v>81</v>
      </c>
      <c r="N45" s="28" t="str">
        <f t="shared" si="8"/>
        <v>B</v>
      </c>
      <c r="O45" s="36"/>
      <c r="P45" s="28" t="str">
        <f t="shared" si="9"/>
        <v/>
      </c>
      <c r="Q45" s="39"/>
      <c r="R45" s="39"/>
      <c r="S45" s="18"/>
      <c r="T45" s="78">
        <v>80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>
        <v>36</v>
      </c>
      <c r="B46" s="19">
        <v>121791</v>
      </c>
      <c r="C46" s="19" t="s">
        <v>101</v>
      </c>
      <c r="D46" s="18"/>
      <c r="E46" s="28">
        <f t="shared" si="0"/>
        <v>71</v>
      </c>
      <c r="F46" s="28" t="str">
        <f t="shared" si="1"/>
        <v>C</v>
      </c>
      <c r="G46" s="28">
        <f t="shared" si="2"/>
        <v>71</v>
      </c>
      <c r="H46" s="28" t="str">
        <f t="shared" si="3"/>
        <v>C</v>
      </c>
      <c r="I46" s="36"/>
      <c r="J46" s="28" t="str">
        <f t="shared" si="4"/>
        <v/>
      </c>
      <c r="K46" s="28">
        <f t="shared" si="5"/>
        <v>73</v>
      </c>
      <c r="L46" s="28" t="str">
        <f t="shared" si="6"/>
        <v>C</v>
      </c>
      <c r="M46" s="28">
        <f t="shared" si="7"/>
        <v>73</v>
      </c>
      <c r="N46" s="28" t="str">
        <f t="shared" si="8"/>
        <v>C</v>
      </c>
      <c r="O46" s="36"/>
      <c r="P46" s="28" t="str">
        <f t="shared" si="9"/>
        <v/>
      </c>
      <c r="Q46" s="39"/>
      <c r="R46" s="39"/>
      <c r="S46" s="18"/>
      <c r="T46" s="78">
        <v>71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73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74.444444444444443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P31" activePane="bottomRight" state="frozen"/>
      <selection pane="topRight"/>
      <selection pane="bottomLeft"/>
      <selection pane="bottomRight" activeCell="AF45" sqref="AF45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978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978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218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121807</v>
      </c>
      <c r="C11" s="19" t="s">
        <v>116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/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28">
        <f t="shared" ref="K11:K50" si="5">IF((COUNTA(AF11:AO11)&gt;0),AVERAGE(AF11:AO11),"")</f>
        <v>88.5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/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18"/>
      <c r="T11" s="1">
        <v>87.5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88.5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">
      <c r="A12" s="19">
        <v>2</v>
      </c>
      <c r="B12" s="19">
        <v>121823</v>
      </c>
      <c r="C12" s="19" t="s">
        <v>117</v>
      </c>
      <c r="D12" s="18"/>
      <c r="E12" s="28">
        <f t="shared" si="0"/>
        <v>71</v>
      </c>
      <c r="F12" s="28" t="str">
        <f t="shared" si="1"/>
        <v>C</v>
      </c>
      <c r="G12" s="28">
        <f t="shared" si="2"/>
        <v>71</v>
      </c>
      <c r="H12" s="28" t="str">
        <f t="shared" si="3"/>
        <v>C</v>
      </c>
      <c r="I12" s="36"/>
      <c r="J12" s="28" t="str">
        <f t="shared" si="4"/>
        <v/>
      </c>
      <c r="K12" s="28">
        <f t="shared" si="5"/>
        <v>72</v>
      </c>
      <c r="L12" s="28" t="str">
        <f t="shared" si="6"/>
        <v>C</v>
      </c>
      <c r="M12" s="28">
        <f t="shared" si="7"/>
        <v>72</v>
      </c>
      <c r="N12" s="28" t="str">
        <f t="shared" si="8"/>
        <v>C</v>
      </c>
      <c r="O12" s="36"/>
      <c r="P12" s="28" t="str">
        <f t="shared" si="9"/>
        <v/>
      </c>
      <c r="Q12" s="39"/>
      <c r="R12" s="39"/>
      <c r="S12" s="18"/>
      <c r="T12" s="1">
        <v>71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72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121839</v>
      </c>
      <c r="C13" s="19" t="s">
        <v>118</v>
      </c>
      <c r="D13" s="18"/>
      <c r="E13" s="28">
        <f t="shared" si="0"/>
        <v>71</v>
      </c>
      <c r="F13" s="28" t="str">
        <f t="shared" si="1"/>
        <v>C</v>
      </c>
      <c r="G13" s="28">
        <f t="shared" si="2"/>
        <v>71</v>
      </c>
      <c r="H13" s="28" t="str">
        <f t="shared" si="3"/>
        <v>C</v>
      </c>
      <c r="I13" s="36"/>
      <c r="J13" s="28" t="str">
        <f t="shared" si="4"/>
        <v/>
      </c>
      <c r="K13" s="28">
        <f t="shared" si="5"/>
        <v>72</v>
      </c>
      <c r="L13" s="28" t="str">
        <f t="shared" si="6"/>
        <v>C</v>
      </c>
      <c r="M13" s="28">
        <f t="shared" si="7"/>
        <v>72</v>
      </c>
      <c r="N13" s="28" t="str">
        <f t="shared" si="8"/>
        <v>C</v>
      </c>
      <c r="O13" s="36"/>
      <c r="P13" s="28" t="str">
        <f t="shared" si="9"/>
        <v/>
      </c>
      <c r="Q13" s="39"/>
      <c r="R13" s="39"/>
      <c r="S13" s="18"/>
      <c r="T13" s="1">
        <v>71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72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/>
      <c r="FI13" s="43"/>
      <c r="FJ13" s="41">
        <v>49621</v>
      </c>
      <c r="FK13" s="41">
        <v>49631</v>
      </c>
    </row>
    <row r="14" spans="1:167" x14ac:dyDescent="0.2">
      <c r="A14" s="19">
        <v>4</v>
      </c>
      <c r="B14" s="19">
        <v>121855</v>
      </c>
      <c r="C14" s="19" t="s">
        <v>119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/>
      <c r="J14" s="28" t="str">
        <f t="shared" si="4"/>
        <v/>
      </c>
      <c r="K14" s="28">
        <f t="shared" si="5"/>
        <v>78.5</v>
      </c>
      <c r="L14" s="28" t="str">
        <f t="shared" si="6"/>
        <v>B</v>
      </c>
      <c r="M14" s="28">
        <f t="shared" si="7"/>
        <v>78.5</v>
      </c>
      <c r="N14" s="28" t="str">
        <f t="shared" si="8"/>
        <v>B</v>
      </c>
      <c r="O14" s="36"/>
      <c r="P14" s="28" t="str">
        <f t="shared" si="9"/>
        <v/>
      </c>
      <c r="Q14" s="39"/>
      <c r="R14" s="39"/>
      <c r="S14" s="18"/>
      <c r="T14" s="1">
        <v>77.5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78.5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">
      <c r="A15" s="19">
        <v>5</v>
      </c>
      <c r="B15" s="19">
        <v>121871</v>
      </c>
      <c r="C15" s="19" t="s">
        <v>120</v>
      </c>
      <c r="D15" s="18"/>
      <c r="E15" s="28">
        <f t="shared" si="0"/>
        <v>71</v>
      </c>
      <c r="F15" s="28" t="str">
        <f t="shared" si="1"/>
        <v>C</v>
      </c>
      <c r="G15" s="28">
        <f t="shared" si="2"/>
        <v>71</v>
      </c>
      <c r="H15" s="28" t="str">
        <f t="shared" si="3"/>
        <v>C</v>
      </c>
      <c r="I15" s="36"/>
      <c r="J15" s="28" t="str">
        <f t="shared" si="4"/>
        <v/>
      </c>
      <c r="K15" s="28">
        <f t="shared" si="5"/>
        <v>72</v>
      </c>
      <c r="L15" s="28" t="str">
        <f t="shared" si="6"/>
        <v>C</v>
      </c>
      <c r="M15" s="28">
        <f t="shared" si="7"/>
        <v>72</v>
      </c>
      <c r="N15" s="28" t="str">
        <f t="shared" si="8"/>
        <v>C</v>
      </c>
      <c r="O15" s="36"/>
      <c r="P15" s="28" t="str">
        <f t="shared" si="9"/>
        <v/>
      </c>
      <c r="Q15" s="39"/>
      <c r="R15" s="39"/>
      <c r="S15" s="18"/>
      <c r="T15" s="1">
        <v>71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72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/>
      <c r="FI15" s="43"/>
      <c r="FJ15" s="41">
        <v>49622</v>
      </c>
      <c r="FK15" s="41">
        <v>49632</v>
      </c>
    </row>
    <row r="16" spans="1:167" x14ac:dyDescent="0.2">
      <c r="A16" s="19">
        <v>6</v>
      </c>
      <c r="B16" s="19">
        <v>121887</v>
      </c>
      <c r="C16" s="19" t="s">
        <v>121</v>
      </c>
      <c r="D16" s="18"/>
      <c r="E16" s="28">
        <f t="shared" si="0"/>
        <v>71</v>
      </c>
      <c r="F16" s="28" t="str">
        <f t="shared" si="1"/>
        <v>C</v>
      </c>
      <c r="G16" s="28">
        <f t="shared" si="2"/>
        <v>71</v>
      </c>
      <c r="H16" s="28" t="str">
        <f t="shared" si="3"/>
        <v>C</v>
      </c>
      <c r="I16" s="36"/>
      <c r="J16" s="28" t="str">
        <f t="shared" si="4"/>
        <v/>
      </c>
      <c r="K16" s="28">
        <f t="shared" si="5"/>
        <v>72</v>
      </c>
      <c r="L16" s="28" t="str">
        <f t="shared" si="6"/>
        <v>C</v>
      </c>
      <c r="M16" s="28">
        <f t="shared" si="7"/>
        <v>72</v>
      </c>
      <c r="N16" s="28" t="str">
        <f t="shared" si="8"/>
        <v>C</v>
      </c>
      <c r="O16" s="36"/>
      <c r="P16" s="28" t="str">
        <f t="shared" si="9"/>
        <v/>
      </c>
      <c r="Q16" s="39"/>
      <c r="R16" s="39"/>
      <c r="S16" s="18"/>
      <c r="T16" s="1">
        <v>71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72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">
      <c r="A17" s="19">
        <v>7</v>
      </c>
      <c r="B17" s="19">
        <v>121903</v>
      </c>
      <c r="C17" s="19" t="s">
        <v>122</v>
      </c>
      <c r="D17" s="18"/>
      <c r="E17" s="28">
        <f t="shared" si="0"/>
        <v>71</v>
      </c>
      <c r="F17" s="28" t="str">
        <f t="shared" si="1"/>
        <v>C</v>
      </c>
      <c r="G17" s="28">
        <f t="shared" si="2"/>
        <v>71</v>
      </c>
      <c r="H17" s="28" t="str">
        <f t="shared" si="3"/>
        <v>C</v>
      </c>
      <c r="I17" s="36"/>
      <c r="J17" s="28" t="str">
        <f t="shared" si="4"/>
        <v/>
      </c>
      <c r="K17" s="28">
        <f t="shared" si="5"/>
        <v>72</v>
      </c>
      <c r="L17" s="28" t="str">
        <f t="shared" si="6"/>
        <v>C</v>
      </c>
      <c r="M17" s="28">
        <f t="shared" si="7"/>
        <v>72</v>
      </c>
      <c r="N17" s="28" t="str">
        <f t="shared" si="8"/>
        <v>C</v>
      </c>
      <c r="O17" s="36"/>
      <c r="P17" s="28" t="str">
        <f t="shared" si="9"/>
        <v/>
      </c>
      <c r="Q17" s="39"/>
      <c r="R17" s="39"/>
      <c r="S17" s="18"/>
      <c r="T17" s="1">
        <v>71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72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49623</v>
      </c>
      <c r="FK17" s="41">
        <v>49633</v>
      </c>
    </row>
    <row r="18" spans="1:167" x14ac:dyDescent="0.2">
      <c r="A18" s="19">
        <v>8</v>
      </c>
      <c r="B18" s="19">
        <v>121919</v>
      </c>
      <c r="C18" s="19" t="s">
        <v>123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/>
      <c r="J18" s="28" t="str">
        <f t="shared" si="4"/>
        <v/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/>
      <c r="P18" s="28" t="str">
        <f t="shared" si="9"/>
        <v/>
      </c>
      <c r="Q18" s="39"/>
      <c r="R18" s="39"/>
      <c r="S18" s="18"/>
      <c r="T18" s="1">
        <v>82.5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83.5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">
      <c r="A19" s="19">
        <v>9</v>
      </c>
      <c r="B19" s="19">
        <v>121935</v>
      </c>
      <c r="C19" s="19" t="s">
        <v>124</v>
      </c>
      <c r="D19" s="18"/>
      <c r="E19" s="28">
        <f t="shared" si="0"/>
        <v>75</v>
      </c>
      <c r="F19" s="28" t="str">
        <f t="shared" si="1"/>
        <v>C</v>
      </c>
      <c r="G19" s="28">
        <f t="shared" si="2"/>
        <v>75</v>
      </c>
      <c r="H19" s="28" t="str">
        <f t="shared" si="3"/>
        <v>C</v>
      </c>
      <c r="I19" s="36"/>
      <c r="J19" s="28" t="str">
        <f t="shared" si="4"/>
        <v/>
      </c>
      <c r="K19" s="28">
        <f t="shared" si="5"/>
        <v>76</v>
      </c>
      <c r="L19" s="28" t="str">
        <f t="shared" si="6"/>
        <v>B</v>
      </c>
      <c r="M19" s="28">
        <f t="shared" si="7"/>
        <v>76</v>
      </c>
      <c r="N19" s="28" t="str">
        <f t="shared" si="8"/>
        <v>B</v>
      </c>
      <c r="O19" s="36"/>
      <c r="P19" s="28" t="str">
        <f t="shared" si="9"/>
        <v/>
      </c>
      <c r="Q19" s="39"/>
      <c r="R19" s="39"/>
      <c r="S19" s="18"/>
      <c r="T19" s="1">
        <v>75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49624</v>
      </c>
      <c r="FK19" s="41">
        <v>49634</v>
      </c>
    </row>
    <row r="20" spans="1:167" x14ac:dyDescent="0.2">
      <c r="A20" s="19">
        <v>10</v>
      </c>
      <c r="B20" s="19">
        <v>121951</v>
      </c>
      <c r="C20" s="19" t="s">
        <v>125</v>
      </c>
      <c r="D20" s="18"/>
      <c r="E20" s="28">
        <f t="shared" si="0"/>
        <v>71</v>
      </c>
      <c r="F20" s="28" t="str">
        <f t="shared" si="1"/>
        <v>C</v>
      </c>
      <c r="G20" s="28">
        <f t="shared" si="2"/>
        <v>71</v>
      </c>
      <c r="H20" s="28" t="str">
        <f t="shared" si="3"/>
        <v>C</v>
      </c>
      <c r="I20" s="36"/>
      <c r="J20" s="28" t="str">
        <f t="shared" si="4"/>
        <v/>
      </c>
      <c r="K20" s="28">
        <f t="shared" si="5"/>
        <v>72</v>
      </c>
      <c r="L20" s="28" t="str">
        <f t="shared" si="6"/>
        <v>C</v>
      </c>
      <c r="M20" s="28">
        <f t="shared" si="7"/>
        <v>72</v>
      </c>
      <c r="N20" s="28" t="str">
        <f t="shared" si="8"/>
        <v>C</v>
      </c>
      <c r="O20" s="36"/>
      <c r="P20" s="28" t="str">
        <f t="shared" si="9"/>
        <v/>
      </c>
      <c r="Q20" s="39"/>
      <c r="R20" s="39"/>
      <c r="S20" s="18"/>
      <c r="T20" s="1">
        <v>71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72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">
      <c r="A21" s="19">
        <v>11</v>
      </c>
      <c r="B21" s="19">
        <v>121967</v>
      </c>
      <c r="C21" s="19" t="s">
        <v>126</v>
      </c>
      <c r="D21" s="18"/>
      <c r="E21" s="28">
        <f t="shared" si="0"/>
        <v>73</v>
      </c>
      <c r="F21" s="28" t="str">
        <f t="shared" si="1"/>
        <v>C</v>
      </c>
      <c r="G21" s="28">
        <f t="shared" si="2"/>
        <v>73</v>
      </c>
      <c r="H21" s="28" t="str">
        <f t="shared" si="3"/>
        <v>C</v>
      </c>
      <c r="I21" s="36"/>
      <c r="J21" s="28" t="str">
        <f t="shared" si="4"/>
        <v/>
      </c>
      <c r="K21" s="28">
        <f t="shared" si="5"/>
        <v>73.5</v>
      </c>
      <c r="L21" s="28" t="str">
        <f t="shared" si="6"/>
        <v>C</v>
      </c>
      <c r="M21" s="28">
        <f t="shared" si="7"/>
        <v>73.5</v>
      </c>
      <c r="N21" s="28" t="str">
        <f t="shared" si="8"/>
        <v>C</v>
      </c>
      <c r="O21" s="36"/>
      <c r="P21" s="28" t="str">
        <f t="shared" si="9"/>
        <v/>
      </c>
      <c r="Q21" s="39"/>
      <c r="R21" s="39"/>
      <c r="S21" s="18"/>
      <c r="T21" s="1">
        <v>72.5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73.5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49625</v>
      </c>
      <c r="FK21" s="41">
        <v>49635</v>
      </c>
    </row>
    <row r="22" spans="1:167" x14ac:dyDescent="0.2">
      <c r="A22" s="19">
        <v>12</v>
      </c>
      <c r="B22" s="19">
        <v>121983</v>
      </c>
      <c r="C22" s="19" t="s">
        <v>127</v>
      </c>
      <c r="D22" s="18"/>
      <c r="E22" s="28">
        <f t="shared" si="0"/>
        <v>73</v>
      </c>
      <c r="F22" s="28" t="str">
        <f t="shared" si="1"/>
        <v>C</v>
      </c>
      <c r="G22" s="28">
        <f t="shared" si="2"/>
        <v>73</v>
      </c>
      <c r="H22" s="28" t="str">
        <f t="shared" si="3"/>
        <v>C</v>
      </c>
      <c r="I22" s="36"/>
      <c r="J22" s="28" t="str">
        <f t="shared" si="4"/>
        <v/>
      </c>
      <c r="K22" s="28">
        <f t="shared" si="5"/>
        <v>74.5</v>
      </c>
      <c r="L22" s="28" t="str">
        <f t="shared" si="6"/>
        <v>C</v>
      </c>
      <c r="M22" s="28">
        <f t="shared" si="7"/>
        <v>74.5</v>
      </c>
      <c r="N22" s="28" t="str">
        <f t="shared" si="8"/>
        <v>C</v>
      </c>
      <c r="O22" s="36"/>
      <c r="P22" s="28" t="str">
        <f t="shared" si="9"/>
        <v/>
      </c>
      <c r="Q22" s="39"/>
      <c r="R22" s="39"/>
      <c r="S22" s="18"/>
      <c r="T22" s="1">
        <v>72.5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74.5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">
      <c r="A23" s="19">
        <v>13</v>
      </c>
      <c r="B23" s="19">
        <v>121999</v>
      </c>
      <c r="C23" s="19" t="s">
        <v>128</v>
      </c>
      <c r="D23" s="18"/>
      <c r="E23" s="28">
        <f t="shared" si="0"/>
        <v>71</v>
      </c>
      <c r="F23" s="28" t="str">
        <f t="shared" si="1"/>
        <v>C</v>
      </c>
      <c r="G23" s="28">
        <f t="shared" si="2"/>
        <v>71</v>
      </c>
      <c r="H23" s="28" t="str">
        <f t="shared" si="3"/>
        <v>C</v>
      </c>
      <c r="I23" s="36"/>
      <c r="J23" s="28" t="str">
        <f t="shared" si="4"/>
        <v/>
      </c>
      <c r="K23" s="28">
        <f t="shared" si="5"/>
        <v>73</v>
      </c>
      <c r="L23" s="28" t="str">
        <f t="shared" si="6"/>
        <v>C</v>
      </c>
      <c r="M23" s="28">
        <f t="shared" si="7"/>
        <v>73</v>
      </c>
      <c r="N23" s="28" t="str">
        <f t="shared" si="8"/>
        <v>C</v>
      </c>
      <c r="O23" s="36"/>
      <c r="P23" s="28" t="str">
        <f t="shared" si="9"/>
        <v/>
      </c>
      <c r="Q23" s="39"/>
      <c r="R23" s="39"/>
      <c r="S23" s="18"/>
      <c r="T23" s="1">
        <v>71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73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49626</v>
      </c>
      <c r="FK23" s="41">
        <v>49636</v>
      </c>
    </row>
    <row r="24" spans="1:167" x14ac:dyDescent="0.2">
      <c r="A24" s="19">
        <v>14</v>
      </c>
      <c r="B24" s="19">
        <v>122015</v>
      </c>
      <c r="C24" s="19" t="s">
        <v>129</v>
      </c>
      <c r="D24" s="18"/>
      <c r="E24" s="28">
        <f t="shared" si="0"/>
        <v>71</v>
      </c>
      <c r="F24" s="28" t="str">
        <f t="shared" si="1"/>
        <v>C</v>
      </c>
      <c r="G24" s="28">
        <f t="shared" si="2"/>
        <v>71</v>
      </c>
      <c r="H24" s="28" t="str">
        <f t="shared" si="3"/>
        <v>C</v>
      </c>
      <c r="I24" s="36"/>
      <c r="J24" s="28" t="str">
        <f t="shared" si="4"/>
        <v/>
      </c>
      <c r="K24" s="28">
        <f t="shared" si="5"/>
        <v>72</v>
      </c>
      <c r="L24" s="28" t="str">
        <f t="shared" si="6"/>
        <v>C</v>
      </c>
      <c r="M24" s="28">
        <f t="shared" si="7"/>
        <v>72</v>
      </c>
      <c r="N24" s="28" t="str">
        <f t="shared" si="8"/>
        <v>C</v>
      </c>
      <c r="O24" s="36"/>
      <c r="P24" s="28" t="str">
        <f t="shared" si="9"/>
        <v/>
      </c>
      <c r="Q24" s="39"/>
      <c r="R24" s="39"/>
      <c r="S24" s="18"/>
      <c r="T24" s="1">
        <v>71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72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">
      <c r="A25" s="19">
        <v>15</v>
      </c>
      <c r="B25" s="19">
        <v>122031</v>
      </c>
      <c r="C25" s="19" t="s">
        <v>130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/>
      <c r="J25" s="28" t="str">
        <f t="shared" si="4"/>
        <v/>
      </c>
      <c r="K25" s="28">
        <f t="shared" si="5"/>
        <v>83.5</v>
      </c>
      <c r="L25" s="28" t="str">
        <f t="shared" si="6"/>
        <v>B</v>
      </c>
      <c r="M25" s="28">
        <f t="shared" si="7"/>
        <v>83.5</v>
      </c>
      <c r="N25" s="28" t="str">
        <f t="shared" si="8"/>
        <v>B</v>
      </c>
      <c r="O25" s="36"/>
      <c r="P25" s="28" t="str">
        <f t="shared" si="9"/>
        <v/>
      </c>
      <c r="Q25" s="39"/>
      <c r="R25" s="39"/>
      <c r="S25" s="18"/>
      <c r="T25" s="1">
        <v>82.5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83.5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49627</v>
      </c>
      <c r="FK25" s="41">
        <v>49637</v>
      </c>
    </row>
    <row r="26" spans="1:167" x14ac:dyDescent="0.2">
      <c r="A26" s="19">
        <v>16</v>
      </c>
      <c r="B26" s="19">
        <v>122047</v>
      </c>
      <c r="C26" s="19" t="s">
        <v>131</v>
      </c>
      <c r="D26" s="18"/>
      <c r="E26" s="28">
        <f t="shared" si="0"/>
        <v>71</v>
      </c>
      <c r="F26" s="28" t="str">
        <f t="shared" si="1"/>
        <v>C</v>
      </c>
      <c r="G26" s="28">
        <f t="shared" si="2"/>
        <v>71</v>
      </c>
      <c r="H26" s="28" t="str">
        <f t="shared" si="3"/>
        <v>C</v>
      </c>
      <c r="I26" s="36"/>
      <c r="J26" s="28" t="str">
        <f t="shared" si="4"/>
        <v/>
      </c>
      <c r="K26" s="28">
        <f t="shared" si="5"/>
        <v>72</v>
      </c>
      <c r="L26" s="28" t="str">
        <f t="shared" si="6"/>
        <v>C</v>
      </c>
      <c r="M26" s="28">
        <f t="shared" si="7"/>
        <v>72</v>
      </c>
      <c r="N26" s="28" t="str">
        <f t="shared" si="8"/>
        <v>C</v>
      </c>
      <c r="O26" s="36"/>
      <c r="P26" s="28" t="str">
        <f t="shared" si="9"/>
        <v/>
      </c>
      <c r="Q26" s="39"/>
      <c r="R26" s="39"/>
      <c r="S26" s="18"/>
      <c r="T26" s="1">
        <v>71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72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">
      <c r="A27" s="19">
        <v>17</v>
      </c>
      <c r="B27" s="19">
        <v>122063</v>
      </c>
      <c r="C27" s="19" t="s">
        <v>132</v>
      </c>
      <c r="D27" s="18"/>
      <c r="E27" s="28">
        <f t="shared" si="0"/>
        <v>71</v>
      </c>
      <c r="F27" s="28" t="str">
        <f t="shared" si="1"/>
        <v>C</v>
      </c>
      <c r="G27" s="28">
        <f t="shared" si="2"/>
        <v>71</v>
      </c>
      <c r="H27" s="28" t="str">
        <f t="shared" si="3"/>
        <v>C</v>
      </c>
      <c r="I27" s="36"/>
      <c r="J27" s="28" t="str">
        <f t="shared" si="4"/>
        <v/>
      </c>
      <c r="K27" s="28">
        <f t="shared" si="5"/>
        <v>72</v>
      </c>
      <c r="L27" s="28" t="str">
        <f t="shared" si="6"/>
        <v>C</v>
      </c>
      <c r="M27" s="28">
        <f t="shared" si="7"/>
        <v>72</v>
      </c>
      <c r="N27" s="28" t="str">
        <f t="shared" si="8"/>
        <v>C</v>
      </c>
      <c r="O27" s="36"/>
      <c r="P27" s="28" t="str">
        <f t="shared" si="9"/>
        <v/>
      </c>
      <c r="Q27" s="39"/>
      <c r="R27" s="39"/>
      <c r="S27" s="18"/>
      <c r="T27" s="1">
        <v>71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72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49628</v>
      </c>
      <c r="FK27" s="41">
        <v>49638</v>
      </c>
    </row>
    <row r="28" spans="1:167" x14ac:dyDescent="0.2">
      <c r="A28" s="19">
        <v>18</v>
      </c>
      <c r="B28" s="19">
        <v>122079</v>
      </c>
      <c r="C28" s="19" t="s">
        <v>133</v>
      </c>
      <c r="D28" s="18"/>
      <c r="E28" s="28">
        <f t="shared" si="0"/>
        <v>71</v>
      </c>
      <c r="F28" s="28" t="str">
        <f t="shared" si="1"/>
        <v>C</v>
      </c>
      <c r="G28" s="28">
        <f t="shared" si="2"/>
        <v>71</v>
      </c>
      <c r="H28" s="28" t="str">
        <f t="shared" si="3"/>
        <v>C</v>
      </c>
      <c r="I28" s="36"/>
      <c r="J28" s="28" t="str">
        <f t="shared" si="4"/>
        <v/>
      </c>
      <c r="K28" s="28">
        <f t="shared" si="5"/>
        <v>72</v>
      </c>
      <c r="L28" s="28" t="str">
        <f t="shared" si="6"/>
        <v>C</v>
      </c>
      <c r="M28" s="28">
        <f t="shared" si="7"/>
        <v>72</v>
      </c>
      <c r="N28" s="28" t="str">
        <f t="shared" si="8"/>
        <v>C</v>
      </c>
      <c r="O28" s="36"/>
      <c r="P28" s="28" t="str">
        <f t="shared" si="9"/>
        <v/>
      </c>
      <c r="Q28" s="39"/>
      <c r="R28" s="39"/>
      <c r="S28" s="18"/>
      <c r="T28" s="1">
        <v>71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72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">
      <c r="A29" s="19">
        <v>19</v>
      </c>
      <c r="B29" s="19">
        <v>122095</v>
      </c>
      <c r="C29" s="19" t="s">
        <v>134</v>
      </c>
      <c r="D29" s="18"/>
      <c r="E29" s="28">
        <f t="shared" si="0"/>
        <v>71</v>
      </c>
      <c r="F29" s="28" t="str">
        <f t="shared" si="1"/>
        <v>C</v>
      </c>
      <c r="G29" s="28">
        <f t="shared" si="2"/>
        <v>71</v>
      </c>
      <c r="H29" s="28" t="str">
        <f t="shared" si="3"/>
        <v>C</v>
      </c>
      <c r="I29" s="36"/>
      <c r="J29" s="28" t="str">
        <f t="shared" si="4"/>
        <v/>
      </c>
      <c r="K29" s="28">
        <f t="shared" si="5"/>
        <v>73</v>
      </c>
      <c r="L29" s="28" t="str">
        <f t="shared" si="6"/>
        <v>C</v>
      </c>
      <c r="M29" s="28">
        <f t="shared" si="7"/>
        <v>73</v>
      </c>
      <c r="N29" s="28" t="str">
        <f t="shared" si="8"/>
        <v>C</v>
      </c>
      <c r="O29" s="36"/>
      <c r="P29" s="28" t="str">
        <f t="shared" si="9"/>
        <v/>
      </c>
      <c r="Q29" s="39"/>
      <c r="R29" s="39"/>
      <c r="S29" s="18"/>
      <c r="T29" s="1">
        <v>71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73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49629</v>
      </c>
      <c r="FK29" s="41">
        <v>49639</v>
      </c>
    </row>
    <row r="30" spans="1:167" x14ac:dyDescent="0.2">
      <c r="A30" s="19">
        <v>20</v>
      </c>
      <c r="B30" s="19">
        <v>122111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/>
      <c r="J30" s="28" t="str">
        <f t="shared" si="4"/>
        <v/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/>
      <c r="P30" s="28" t="str">
        <f t="shared" si="9"/>
        <v/>
      </c>
      <c r="Q30" s="39"/>
      <c r="R30" s="39"/>
      <c r="S30" s="18"/>
      <c r="T30" s="1">
        <v>85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">
      <c r="A31" s="19">
        <v>21</v>
      </c>
      <c r="B31" s="19">
        <v>122127</v>
      </c>
      <c r="C31" s="19" t="s">
        <v>136</v>
      </c>
      <c r="D31" s="18"/>
      <c r="E31" s="28">
        <f t="shared" si="0"/>
        <v>71</v>
      </c>
      <c r="F31" s="28" t="str">
        <f t="shared" si="1"/>
        <v>C</v>
      </c>
      <c r="G31" s="28">
        <f t="shared" si="2"/>
        <v>71</v>
      </c>
      <c r="H31" s="28" t="str">
        <f t="shared" si="3"/>
        <v>C</v>
      </c>
      <c r="I31" s="36"/>
      <c r="J31" s="28" t="str">
        <f t="shared" si="4"/>
        <v/>
      </c>
      <c r="K31" s="28">
        <f t="shared" si="5"/>
        <v>72</v>
      </c>
      <c r="L31" s="28" t="str">
        <f t="shared" si="6"/>
        <v>C</v>
      </c>
      <c r="M31" s="28">
        <f t="shared" si="7"/>
        <v>72</v>
      </c>
      <c r="N31" s="28" t="str">
        <f t="shared" si="8"/>
        <v>C</v>
      </c>
      <c r="O31" s="36"/>
      <c r="P31" s="28" t="str">
        <f t="shared" si="9"/>
        <v/>
      </c>
      <c r="Q31" s="39"/>
      <c r="R31" s="39"/>
      <c r="S31" s="18"/>
      <c r="T31" s="1">
        <v>71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72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49630</v>
      </c>
      <c r="FK31" s="41">
        <v>49640</v>
      </c>
    </row>
    <row r="32" spans="1:167" x14ac:dyDescent="0.2">
      <c r="A32" s="19">
        <v>22</v>
      </c>
      <c r="B32" s="19">
        <v>122143</v>
      </c>
      <c r="C32" s="19" t="s">
        <v>137</v>
      </c>
      <c r="D32" s="18"/>
      <c r="E32" s="28">
        <f t="shared" si="0"/>
        <v>71</v>
      </c>
      <c r="F32" s="28" t="str">
        <f t="shared" si="1"/>
        <v>C</v>
      </c>
      <c r="G32" s="28">
        <f t="shared" si="2"/>
        <v>71</v>
      </c>
      <c r="H32" s="28" t="str">
        <f t="shared" si="3"/>
        <v>C</v>
      </c>
      <c r="I32" s="36"/>
      <c r="J32" s="28" t="str">
        <f t="shared" si="4"/>
        <v/>
      </c>
      <c r="K32" s="28">
        <f t="shared" si="5"/>
        <v>72</v>
      </c>
      <c r="L32" s="28" t="str">
        <f t="shared" si="6"/>
        <v>C</v>
      </c>
      <c r="M32" s="28">
        <f t="shared" si="7"/>
        <v>72</v>
      </c>
      <c r="N32" s="28" t="str">
        <f t="shared" si="8"/>
        <v>C</v>
      </c>
      <c r="O32" s="36"/>
      <c r="P32" s="28" t="str">
        <f t="shared" si="9"/>
        <v/>
      </c>
      <c r="Q32" s="39"/>
      <c r="R32" s="39"/>
      <c r="S32" s="18"/>
      <c r="T32" s="1">
        <v>71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72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">
      <c r="A33" s="19">
        <v>23</v>
      </c>
      <c r="B33" s="19">
        <v>122159</v>
      </c>
      <c r="C33" s="19" t="s">
        <v>138</v>
      </c>
      <c r="D33" s="18"/>
      <c r="E33" s="28">
        <f t="shared" si="0"/>
        <v>75</v>
      </c>
      <c r="F33" s="28" t="str">
        <f t="shared" si="1"/>
        <v>C</v>
      </c>
      <c r="G33" s="28">
        <f t="shared" si="2"/>
        <v>75</v>
      </c>
      <c r="H33" s="28" t="str">
        <f t="shared" si="3"/>
        <v>C</v>
      </c>
      <c r="I33" s="36"/>
      <c r="J33" s="28" t="str">
        <f t="shared" si="4"/>
        <v/>
      </c>
      <c r="K33" s="28">
        <f t="shared" si="5"/>
        <v>77</v>
      </c>
      <c r="L33" s="28" t="str">
        <f t="shared" si="6"/>
        <v>B</v>
      </c>
      <c r="M33" s="28">
        <f t="shared" si="7"/>
        <v>77</v>
      </c>
      <c r="N33" s="28" t="str">
        <f t="shared" si="8"/>
        <v>B</v>
      </c>
      <c r="O33" s="36"/>
      <c r="P33" s="28" t="str">
        <f t="shared" si="9"/>
        <v/>
      </c>
      <c r="Q33" s="39"/>
      <c r="R33" s="39"/>
      <c r="S33" s="18"/>
      <c r="T33" s="1">
        <v>75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122175</v>
      </c>
      <c r="C34" s="19" t="s">
        <v>139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/>
      <c r="J34" s="28" t="str">
        <f t="shared" si="4"/>
        <v/>
      </c>
      <c r="K34" s="28">
        <f t="shared" si="5"/>
        <v>84.5</v>
      </c>
      <c r="L34" s="28" t="str">
        <f t="shared" si="6"/>
        <v>A</v>
      </c>
      <c r="M34" s="28">
        <f t="shared" si="7"/>
        <v>84.5</v>
      </c>
      <c r="N34" s="28" t="str">
        <f t="shared" si="8"/>
        <v>A</v>
      </c>
      <c r="O34" s="36"/>
      <c r="P34" s="28" t="str">
        <f t="shared" si="9"/>
        <v/>
      </c>
      <c r="Q34" s="39"/>
      <c r="R34" s="39"/>
      <c r="S34" s="18"/>
      <c r="T34" s="1">
        <v>82.5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84.5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122191</v>
      </c>
      <c r="C35" s="19" t="s">
        <v>140</v>
      </c>
      <c r="D35" s="18"/>
      <c r="E35" s="28">
        <f t="shared" si="0"/>
        <v>71</v>
      </c>
      <c r="F35" s="28" t="str">
        <f t="shared" si="1"/>
        <v>C</v>
      </c>
      <c r="G35" s="28">
        <f t="shared" si="2"/>
        <v>71</v>
      </c>
      <c r="H35" s="28" t="str">
        <f t="shared" si="3"/>
        <v>C</v>
      </c>
      <c r="I35" s="36"/>
      <c r="J35" s="28" t="str">
        <f t="shared" si="4"/>
        <v/>
      </c>
      <c r="K35" s="28">
        <f t="shared" si="5"/>
        <v>72</v>
      </c>
      <c r="L35" s="28" t="str">
        <f t="shared" si="6"/>
        <v>C</v>
      </c>
      <c r="M35" s="28">
        <f t="shared" si="7"/>
        <v>72</v>
      </c>
      <c r="N35" s="28" t="str">
        <f t="shared" si="8"/>
        <v>C</v>
      </c>
      <c r="O35" s="36"/>
      <c r="P35" s="28" t="str">
        <f t="shared" si="9"/>
        <v/>
      </c>
      <c r="Q35" s="39"/>
      <c r="R35" s="39"/>
      <c r="S35" s="18"/>
      <c r="T35" s="1">
        <v>71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72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122207</v>
      </c>
      <c r="C36" s="19" t="s">
        <v>141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/>
      <c r="J36" s="28" t="str">
        <f t="shared" si="4"/>
        <v/>
      </c>
      <c r="K36" s="28">
        <f t="shared" si="5"/>
        <v>92.5</v>
      </c>
      <c r="L36" s="28" t="str">
        <f t="shared" si="6"/>
        <v>A</v>
      </c>
      <c r="M36" s="28">
        <f t="shared" si="7"/>
        <v>92.5</v>
      </c>
      <c r="N36" s="28" t="str">
        <f t="shared" si="8"/>
        <v>A</v>
      </c>
      <c r="O36" s="36"/>
      <c r="P36" s="28" t="str">
        <f t="shared" si="9"/>
        <v/>
      </c>
      <c r="Q36" s="39"/>
      <c r="R36" s="39"/>
      <c r="S36" s="18"/>
      <c r="T36" s="1">
        <v>92.5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92.5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122223</v>
      </c>
      <c r="C37" s="19" t="s">
        <v>142</v>
      </c>
      <c r="D37" s="18"/>
      <c r="E37" s="28">
        <f t="shared" si="0"/>
        <v>73</v>
      </c>
      <c r="F37" s="28" t="str">
        <f t="shared" si="1"/>
        <v>C</v>
      </c>
      <c r="G37" s="28">
        <f t="shared" si="2"/>
        <v>73</v>
      </c>
      <c r="H37" s="28" t="str">
        <f t="shared" si="3"/>
        <v>C</v>
      </c>
      <c r="I37" s="36"/>
      <c r="J37" s="28" t="str">
        <f t="shared" si="4"/>
        <v/>
      </c>
      <c r="K37" s="28">
        <f t="shared" si="5"/>
        <v>73.5</v>
      </c>
      <c r="L37" s="28" t="str">
        <f t="shared" si="6"/>
        <v>C</v>
      </c>
      <c r="M37" s="28">
        <f t="shared" si="7"/>
        <v>73.5</v>
      </c>
      <c r="N37" s="28" t="str">
        <f t="shared" si="8"/>
        <v>C</v>
      </c>
      <c r="O37" s="36"/>
      <c r="P37" s="28" t="str">
        <f t="shared" si="9"/>
        <v/>
      </c>
      <c r="Q37" s="39"/>
      <c r="R37" s="39"/>
      <c r="S37" s="18"/>
      <c r="T37" s="1">
        <v>72.5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73.5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122239</v>
      </c>
      <c r="C38" s="19" t="s">
        <v>143</v>
      </c>
      <c r="D38" s="18"/>
      <c r="E38" s="28">
        <f t="shared" si="0"/>
        <v>71</v>
      </c>
      <c r="F38" s="28" t="str">
        <f t="shared" si="1"/>
        <v>C</v>
      </c>
      <c r="G38" s="28">
        <f t="shared" si="2"/>
        <v>71</v>
      </c>
      <c r="H38" s="28" t="str">
        <f t="shared" si="3"/>
        <v>C</v>
      </c>
      <c r="I38" s="36"/>
      <c r="J38" s="28" t="str">
        <f t="shared" si="4"/>
        <v/>
      </c>
      <c r="K38" s="28">
        <f t="shared" si="5"/>
        <v>72</v>
      </c>
      <c r="L38" s="28" t="str">
        <f t="shared" si="6"/>
        <v>C</v>
      </c>
      <c r="M38" s="28">
        <f t="shared" si="7"/>
        <v>72</v>
      </c>
      <c r="N38" s="28" t="str">
        <f t="shared" si="8"/>
        <v>C</v>
      </c>
      <c r="O38" s="36"/>
      <c r="P38" s="28" t="str">
        <f t="shared" si="9"/>
        <v/>
      </c>
      <c r="Q38" s="39"/>
      <c r="R38" s="39"/>
      <c r="S38" s="18"/>
      <c r="T38" s="1">
        <v>71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72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122255</v>
      </c>
      <c r="C39" s="19" t="s">
        <v>144</v>
      </c>
      <c r="D39" s="18"/>
      <c r="E39" s="28">
        <f t="shared" si="0"/>
        <v>71</v>
      </c>
      <c r="F39" s="28" t="str">
        <f t="shared" si="1"/>
        <v>C</v>
      </c>
      <c r="G39" s="28">
        <f t="shared" si="2"/>
        <v>71</v>
      </c>
      <c r="H39" s="28" t="str">
        <f t="shared" si="3"/>
        <v>C</v>
      </c>
      <c r="I39" s="36"/>
      <c r="J39" s="28" t="str">
        <f t="shared" si="4"/>
        <v/>
      </c>
      <c r="K39" s="28">
        <f t="shared" si="5"/>
        <v>72</v>
      </c>
      <c r="L39" s="28" t="str">
        <f t="shared" si="6"/>
        <v>C</v>
      </c>
      <c r="M39" s="28">
        <f t="shared" si="7"/>
        <v>72</v>
      </c>
      <c r="N39" s="28" t="str">
        <f t="shared" si="8"/>
        <v>C</v>
      </c>
      <c r="O39" s="36"/>
      <c r="P39" s="28" t="str">
        <f t="shared" si="9"/>
        <v/>
      </c>
      <c r="Q39" s="39"/>
      <c r="R39" s="39"/>
      <c r="S39" s="18"/>
      <c r="T39" s="1">
        <v>71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72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122271</v>
      </c>
      <c r="C40" s="19" t="s">
        <v>145</v>
      </c>
      <c r="D40" s="18"/>
      <c r="E40" s="28">
        <f t="shared" si="0"/>
        <v>71</v>
      </c>
      <c r="F40" s="28" t="str">
        <f t="shared" si="1"/>
        <v>C</v>
      </c>
      <c r="G40" s="28">
        <f t="shared" si="2"/>
        <v>71</v>
      </c>
      <c r="H40" s="28" t="str">
        <f t="shared" si="3"/>
        <v>C</v>
      </c>
      <c r="I40" s="36"/>
      <c r="J40" s="28" t="str">
        <f t="shared" si="4"/>
        <v/>
      </c>
      <c r="K40" s="28">
        <f t="shared" si="5"/>
        <v>72</v>
      </c>
      <c r="L40" s="28" t="str">
        <f t="shared" si="6"/>
        <v>C</v>
      </c>
      <c r="M40" s="28">
        <f t="shared" si="7"/>
        <v>72</v>
      </c>
      <c r="N40" s="28" t="str">
        <f t="shared" si="8"/>
        <v>C</v>
      </c>
      <c r="O40" s="36"/>
      <c r="P40" s="28" t="str">
        <f t="shared" si="9"/>
        <v/>
      </c>
      <c r="Q40" s="39"/>
      <c r="R40" s="39"/>
      <c r="S40" s="18"/>
      <c r="T40" s="1">
        <v>71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72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122287</v>
      </c>
      <c r="C41" s="19" t="s">
        <v>146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/>
      <c r="J41" s="28" t="str">
        <f t="shared" si="4"/>
        <v/>
      </c>
      <c r="K41" s="28">
        <f t="shared" si="5"/>
        <v>92</v>
      </c>
      <c r="L41" s="28" t="str">
        <f t="shared" si="6"/>
        <v>A</v>
      </c>
      <c r="M41" s="28">
        <f t="shared" si="7"/>
        <v>92</v>
      </c>
      <c r="N41" s="28" t="str">
        <f t="shared" si="8"/>
        <v>A</v>
      </c>
      <c r="O41" s="36"/>
      <c r="P41" s="28" t="str">
        <f t="shared" si="9"/>
        <v/>
      </c>
      <c r="Q41" s="39"/>
      <c r="R41" s="39"/>
      <c r="S41" s="18"/>
      <c r="T41" s="1">
        <v>90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92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122303</v>
      </c>
      <c r="C42" s="19" t="s">
        <v>147</v>
      </c>
      <c r="D42" s="18"/>
      <c r="E42" s="28">
        <f t="shared" si="0"/>
        <v>71</v>
      </c>
      <c r="F42" s="28" t="str">
        <f t="shared" si="1"/>
        <v>C</v>
      </c>
      <c r="G42" s="28">
        <f t="shared" si="2"/>
        <v>71</v>
      </c>
      <c r="H42" s="28" t="str">
        <f t="shared" si="3"/>
        <v>C</v>
      </c>
      <c r="I42" s="36"/>
      <c r="J42" s="28" t="str">
        <f t="shared" si="4"/>
        <v/>
      </c>
      <c r="K42" s="28">
        <f t="shared" si="5"/>
        <v>72</v>
      </c>
      <c r="L42" s="28" t="str">
        <f t="shared" si="6"/>
        <v>C</v>
      </c>
      <c r="M42" s="28">
        <f t="shared" si="7"/>
        <v>72</v>
      </c>
      <c r="N42" s="28" t="str">
        <f t="shared" si="8"/>
        <v>C</v>
      </c>
      <c r="O42" s="36"/>
      <c r="P42" s="28" t="str">
        <f t="shared" si="9"/>
        <v/>
      </c>
      <c r="Q42" s="39"/>
      <c r="R42" s="39"/>
      <c r="S42" s="18"/>
      <c r="T42" s="1">
        <v>71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72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>
        <v>33</v>
      </c>
      <c r="B43" s="19">
        <v>122319</v>
      </c>
      <c r="C43" s="19" t="s">
        <v>148</v>
      </c>
      <c r="D43" s="18"/>
      <c r="E43" s="28">
        <f t="shared" si="0"/>
        <v>75</v>
      </c>
      <c r="F43" s="28" t="str">
        <f t="shared" si="1"/>
        <v>C</v>
      </c>
      <c r="G43" s="28">
        <f t="shared" si="2"/>
        <v>75</v>
      </c>
      <c r="H43" s="28" t="str">
        <f t="shared" si="3"/>
        <v>C</v>
      </c>
      <c r="I43" s="36"/>
      <c r="J43" s="28" t="str">
        <f t="shared" si="4"/>
        <v/>
      </c>
      <c r="K43" s="28">
        <f t="shared" si="5"/>
        <v>76</v>
      </c>
      <c r="L43" s="28" t="str">
        <f t="shared" si="6"/>
        <v>B</v>
      </c>
      <c r="M43" s="28">
        <f t="shared" si="7"/>
        <v>76</v>
      </c>
      <c r="N43" s="28" t="str">
        <f t="shared" si="8"/>
        <v>B</v>
      </c>
      <c r="O43" s="36"/>
      <c r="P43" s="28" t="str">
        <f t="shared" si="9"/>
        <v/>
      </c>
      <c r="Q43" s="39"/>
      <c r="R43" s="39"/>
      <c r="S43" s="18"/>
      <c r="T43" s="1">
        <v>75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>
        <v>34</v>
      </c>
      <c r="B44" s="19">
        <v>122335</v>
      </c>
      <c r="C44" s="19" t="s">
        <v>149</v>
      </c>
      <c r="D44" s="18"/>
      <c r="E44" s="28">
        <f t="shared" si="0"/>
        <v>93</v>
      </c>
      <c r="F44" s="28" t="str">
        <f t="shared" si="1"/>
        <v>A</v>
      </c>
      <c r="G44" s="28">
        <f t="shared" si="2"/>
        <v>93</v>
      </c>
      <c r="H44" s="28" t="str">
        <f t="shared" si="3"/>
        <v>A</v>
      </c>
      <c r="I44" s="36"/>
      <c r="J44" s="28" t="str">
        <f t="shared" si="4"/>
        <v/>
      </c>
      <c r="K44" s="28">
        <f t="shared" si="5"/>
        <v>92.5</v>
      </c>
      <c r="L44" s="28" t="str">
        <f t="shared" si="6"/>
        <v>A</v>
      </c>
      <c r="M44" s="28">
        <f t="shared" si="7"/>
        <v>92.5</v>
      </c>
      <c r="N44" s="28" t="str">
        <f t="shared" si="8"/>
        <v>A</v>
      </c>
      <c r="O44" s="36"/>
      <c r="P44" s="28" t="str">
        <f t="shared" si="9"/>
        <v/>
      </c>
      <c r="Q44" s="39"/>
      <c r="R44" s="39"/>
      <c r="S44" s="18"/>
      <c r="T44" s="1">
        <v>92.5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92.5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>
        <v>35</v>
      </c>
      <c r="B45" s="19">
        <v>122351</v>
      </c>
      <c r="C45" s="19" t="s">
        <v>150</v>
      </c>
      <c r="D45" s="18"/>
      <c r="E45" s="28">
        <f t="shared" si="0"/>
        <v>71</v>
      </c>
      <c r="F45" s="28" t="str">
        <f t="shared" si="1"/>
        <v>C</v>
      </c>
      <c r="G45" s="28">
        <f t="shared" si="2"/>
        <v>71</v>
      </c>
      <c r="H45" s="28" t="str">
        <f t="shared" si="3"/>
        <v>C</v>
      </c>
      <c r="I45" s="36"/>
      <c r="J45" s="28" t="str">
        <f t="shared" si="4"/>
        <v/>
      </c>
      <c r="K45" s="28">
        <f t="shared" si="5"/>
        <v>72</v>
      </c>
      <c r="L45" s="28" t="str">
        <f t="shared" si="6"/>
        <v>C</v>
      </c>
      <c r="M45" s="28">
        <f t="shared" si="7"/>
        <v>72</v>
      </c>
      <c r="N45" s="28" t="str">
        <f t="shared" si="8"/>
        <v>C</v>
      </c>
      <c r="O45" s="36"/>
      <c r="P45" s="28" t="str">
        <f t="shared" si="9"/>
        <v/>
      </c>
      <c r="Q45" s="39"/>
      <c r="R45" s="39"/>
      <c r="S45" s="18"/>
      <c r="T45" s="1">
        <v>71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72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>
        <v>36</v>
      </c>
      <c r="B46" s="19">
        <v>122367</v>
      </c>
      <c r="C46" s="19" t="s">
        <v>151</v>
      </c>
      <c r="D46" s="18"/>
      <c r="E46" s="28">
        <f t="shared" si="0"/>
        <v>71</v>
      </c>
      <c r="F46" s="28" t="str">
        <f t="shared" si="1"/>
        <v>C</v>
      </c>
      <c r="G46" s="28">
        <f t="shared" si="2"/>
        <v>71</v>
      </c>
      <c r="H46" s="28" t="str">
        <f t="shared" si="3"/>
        <v>C</v>
      </c>
      <c r="I46" s="36"/>
      <c r="J46" s="28" t="str">
        <f t="shared" si="4"/>
        <v/>
      </c>
      <c r="K46" s="28">
        <f t="shared" si="5"/>
        <v>72</v>
      </c>
      <c r="L46" s="28" t="str">
        <f t="shared" si="6"/>
        <v>C</v>
      </c>
      <c r="M46" s="28">
        <f t="shared" si="7"/>
        <v>72</v>
      </c>
      <c r="N46" s="28" t="str">
        <f t="shared" si="8"/>
        <v>C</v>
      </c>
      <c r="O46" s="36"/>
      <c r="P46" s="28" t="str">
        <f t="shared" si="9"/>
        <v/>
      </c>
      <c r="Q46" s="39"/>
      <c r="R46" s="39"/>
      <c r="S46" s="18"/>
      <c r="T46" s="1">
        <v>71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72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75.305555555555557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F11" sqref="AF11:AF46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978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978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219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130129</v>
      </c>
      <c r="C11" s="19" t="s">
        <v>153</v>
      </c>
      <c r="D11" s="18"/>
      <c r="E11" s="28">
        <f t="shared" ref="E11:E50" si="0">IF((COUNTA(T11:AC11)&gt;0),(ROUND((AVERAGE(T11:AC11)),0)),"")</f>
        <v>71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71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/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28">
        <f t="shared" ref="K11:K50" si="5">IF((COUNTA(AF11:AO11)&gt;0),AVERAGE(AF11:AO11),"")</f>
        <v>72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72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/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18"/>
      <c r="T11" s="1">
        <v>71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72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">
      <c r="A12" s="19">
        <v>2</v>
      </c>
      <c r="B12" s="19">
        <v>130130</v>
      </c>
      <c r="C12" s="19" t="s">
        <v>154</v>
      </c>
      <c r="D12" s="18"/>
      <c r="E12" s="28">
        <f t="shared" si="0"/>
        <v>71</v>
      </c>
      <c r="F12" s="28" t="str">
        <f t="shared" si="1"/>
        <v>C</v>
      </c>
      <c r="G12" s="28">
        <f t="shared" si="2"/>
        <v>71</v>
      </c>
      <c r="H12" s="28" t="str">
        <f t="shared" si="3"/>
        <v>C</v>
      </c>
      <c r="I12" s="36"/>
      <c r="J12" s="28" t="str">
        <f t="shared" si="4"/>
        <v/>
      </c>
      <c r="K12" s="28">
        <f t="shared" si="5"/>
        <v>72</v>
      </c>
      <c r="L12" s="28" t="str">
        <f t="shared" si="6"/>
        <v>C</v>
      </c>
      <c r="M12" s="28">
        <f t="shared" si="7"/>
        <v>72</v>
      </c>
      <c r="N12" s="28" t="str">
        <f t="shared" si="8"/>
        <v>C</v>
      </c>
      <c r="O12" s="36"/>
      <c r="P12" s="28" t="str">
        <f t="shared" si="9"/>
        <v/>
      </c>
      <c r="Q12" s="39"/>
      <c r="R12" s="39"/>
      <c r="S12" s="18"/>
      <c r="T12" s="1">
        <v>71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72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130131</v>
      </c>
      <c r="C13" s="19" t="s">
        <v>155</v>
      </c>
      <c r="D13" s="18"/>
      <c r="E13" s="28">
        <f t="shared" si="0"/>
        <v>0</v>
      </c>
      <c r="F13" s="28" t="str">
        <f t="shared" si="1"/>
        <v/>
      </c>
      <c r="G13" s="28">
        <f t="shared" si="2"/>
        <v>0</v>
      </c>
      <c r="H13" s="28" t="str">
        <f t="shared" si="3"/>
        <v/>
      </c>
      <c r="I13" s="36"/>
      <c r="J13" s="28" t="str">
        <f t="shared" si="4"/>
        <v/>
      </c>
      <c r="K13" s="28">
        <f t="shared" si="5"/>
        <v>0</v>
      </c>
      <c r="L13" s="28" t="str">
        <f t="shared" si="6"/>
        <v/>
      </c>
      <c r="M13" s="28">
        <f t="shared" si="7"/>
        <v>0</v>
      </c>
      <c r="N13" s="28" t="str">
        <f t="shared" si="8"/>
        <v/>
      </c>
      <c r="O13" s="36"/>
      <c r="P13" s="28" t="str">
        <f t="shared" si="9"/>
        <v/>
      </c>
      <c r="Q13" s="39"/>
      <c r="R13" s="39"/>
      <c r="S13" s="18"/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/>
      <c r="FI13" s="43"/>
      <c r="FJ13" s="41">
        <v>49641</v>
      </c>
      <c r="FK13" s="41">
        <v>49651</v>
      </c>
    </row>
    <row r="14" spans="1:167" x14ac:dyDescent="0.2">
      <c r="A14" s="19">
        <v>4</v>
      </c>
      <c r="B14" s="19">
        <v>130132</v>
      </c>
      <c r="C14" s="19" t="s">
        <v>156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/>
      <c r="J14" s="28" t="str">
        <f t="shared" si="4"/>
        <v/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/>
      <c r="P14" s="28" t="str">
        <f t="shared" si="9"/>
        <v/>
      </c>
      <c r="Q14" s="39"/>
      <c r="R14" s="39"/>
      <c r="S14" s="18"/>
      <c r="T14" s="1">
        <v>85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">
      <c r="A15" s="19">
        <v>5</v>
      </c>
      <c r="B15" s="19">
        <v>130133</v>
      </c>
      <c r="C15" s="19" t="s">
        <v>157</v>
      </c>
      <c r="D15" s="18"/>
      <c r="E15" s="28">
        <f t="shared" si="0"/>
        <v>71</v>
      </c>
      <c r="F15" s="28" t="str">
        <f t="shared" si="1"/>
        <v>C</v>
      </c>
      <c r="G15" s="28">
        <f t="shared" si="2"/>
        <v>71</v>
      </c>
      <c r="H15" s="28" t="str">
        <f t="shared" si="3"/>
        <v>C</v>
      </c>
      <c r="I15" s="36"/>
      <c r="J15" s="28" t="str">
        <f t="shared" si="4"/>
        <v/>
      </c>
      <c r="K15" s="28">
        <f t="shared" si="5"/>
        <v>72</v>
      </c>
      <c r="L15" s="28" t="str">
        <f t="shared" si="6"/>
        <v>C</v>
      </c>
      <c r="M15" s="28">
        <f t="shared" si="7"/>
        <v>72</v>
      </c>
      <c r="N15" s="28" t="str">
        <f t="shared" si="8"/>
        <v>C</v>
      </c>
      <c r="O15" s="36"/>
      <c r="P15" s="28" t="str">
        <f t="shared" si="9"/>
        <v/>
      </c>
      <c r="Q15" s="39"/>
      <c r="R15" s="39"/>
      <c r="S15" s="18"/>
      <c r="T15" s="1">
        <v>71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72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/>
      <c r="FI15" s="43"/>
      <c r="FJ15" s="41">
        <v>49642</v>
      </c>
      <c r="FK15" s="41">
        <v>49652</v>
      </c>
    </row>
    <row r="16" spans="1:167" x14ac:dyDescent="0.2">
      <c r="A16" s="19">
        <v>6</v>
      </c>
      <c r="B16" s="19">
        <v>130134</v>
      </c>
      <c r="C16" s="19" t="s">
        <v>158</v>
      </c>
      <c r="D16" s="18"/>
      <c r="E16" s="28">
        <f t="shared" si="0"/>
        <v>71</v>
      </c>
      <c r="F16" s="28" t="str">
        <f t="shared" si="1"/>
        <v>C</v>
      </c>
      <c r="G16" s="28">
        <f t="shared" si="2"/>
        <v>71</v>
      </c>
      <c r="H16" s="28" t="str">
        <f t="shared" si="3"/>
        <v>C</v>
      </c>
      <c r="I16" s="36"/>
      <c r="J16" s="28" t="str">
        <f t="shared" si="4"/>
        <v/>
      </c>
      <c r="K16" s="28">
        <f t="shared" si="5"/>
        <v>72</v>
      </c>
      <c r="L16" s="28" t="str">
        <f t="shared" si="6"/>
        <v>C</v>
      </c>
      <c r="M16" s="28">
        <f t="shared" si="7"/>
        <v>72</v>
      </c>
      <c r="N16" s="28" t="str">
        <f t="shared" si="8"/>
        <v>C</v>
      </c>
      <c r="O16" s="36"/>
      <c r="P16" s="28" t="str">
        <f t="shared" si="9"/>
        <v/>
      </c>
      <c r="Q16" s="39"/>
      <c r="R16" s="39"/>
      <c r="S16" s="18"/>
      <c r="T16" s="1">
        <v>71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72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">
      <c r="A17" s="19">
        <v>7</v>
      </c>
      <c r="B17" s="19">
        <v>130135</v>
      </c>
      <c r="C17" s="19" t="s">
        <v>159</v>
      </c>
      <c r="D17" s="18"/>
      <c r="E17" s="28">
        <f t="shared" si="0"/>
        <v>71</v>
      </c>
      <c r="F17" s="28" t="str">
        <f t="shared" si="1"/>
        <v>C</v>
      </c>
      <c r="G17" s="28">
        <f t="shared" si="2"/>
        <v>71</v>
      </c>
      <c r="H17" s="28" t="str">
        <f t="shared" si="3"/>
        <v>C</v>
      </c>
      <c r="I17" s="36"/>
      <c r="J17" s="28" t="str">
        <f t="shared" si="4"/>
        <v/>
      </c>
      <c r="K17" s="28">
        <f t="shared" si="5"/>
        <v>72</v>
      </c>
      <c r="L17" s="28" t="str">
        <f t="shared" si="6"/>
        <v>C</v>
      </c>
      <c r="M17" s="28">
        <f t="shared" si="7"/>
        <v>72</v>
      </c>
      <c r="N17" s="28" t="str">
        <f t="shared" si="8"/>
        <v>C</v>
      </c>
      <c r="O17" s="36"/>
      <c r="P17" s="28" t="str">
        <f t="shared" si="9"/>
        <v/>
      </c>
      <c r="Q17" s="39"/>
      <c r="R17" s="39"/>
      <c r="S17" s="18"/>
      <c r="T17" s="1">
        <v>71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72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49643</v>
      </c>
      <c r="FK17" s="41">
        <v>49653</v>
      </c>
    </row>
    <row r="18" spans="1:167" x14ac:dyDescent="0.2">
      <c r="A18" s="19">
        <v>8</v>
      </c>
      <c r="B18" s="19">
        <v>130136</v>
      </c>
      <c r="C18" s="19" t="s">
        <v>160</v>
      </c>
      <c r="D18" s="18"/>
      <c r="E18" s="28">
        <f t="shared" si="0"/>
        <v>71</v>
      </c>
      <c r="F18" s="28" t="str">
        <f t="shared" si="1"/>
        <v>C</v>
      </c>
      <c r="G18" s="28">
        <f t="shared" si="2"/>
        <v>71</v>
      </c>
      <c r="H18" s="28" t="str">
        <f t="shared" si="3"/>
        <v>C</v>
      </c>
      <c r="I18" s="36"/>
      <c r="J18" s="28" t="str">
        <f t="shared" si="4"/>
        <v/>
      </c>
      <c r="K18" s="28">
        <f t="shared" si="5"/>
        <v>72</v>
      </c>
      <c r="L18" s="28" t="str">
        <f t="shared" si="6"/>
        <v>C</v>
      </c>
      <c r="M18" s="28">
        <f t="shared" si="7"/>
        <v>72</v>
      </c>
      <c r="N18" s="28" t="str">
        <f t="shared" si="8"/>
        <v>C</v>
      </c>
      <c r="O18" s="36"/>
      <c r="P18" s="28" t="str">
        <f t="shared" si="9"/>
        <v/>
      </c>
      <c r="Q18" s="39"/>
      <c r="R18" s="39"/>
      <c r="S18" s="18"/>
      <c r="T18" s="1">
        <v>71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72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">
      <c r="A19" s="19">
        <v>9</v>
      </c>
      <c r="B19" s="19">
        <v>130137</v>
      </c>
      <c r="C19" s="19" t="s">
        <v>161</v>
      </c>
      <c r="D19" s="18"/>
      <c r="E19" s="28">
        <f t="shared" si="0"/>
        <v>71</v>
      </c>
      <c r="F19" s="28" t="str">
        <f t="shared" si="1"/>
        <v>C</v>
      </c>
      <c r="G19" s="28">
        <f t="shared" si="2"/>
        <v>71</v>
      </c>
      <c r="H19" s="28" t="str">
        <f t="shared" si="3"/>
        <v>C</v>
      </c>
      <c r="I19" s="36"/>
      <c r="J19" s="28" t="str">
        <f t="shared" si="4"/>
        <v/>
      </c>
      <c r="K19" s="28">
        <f t="shared" si="5"/>
        <v>73</v>
      </c>
      <c r="L19" s="28" t="str">
        <f t="shared" si="6"/>
        <v>C</v>
      </c>
      <c r="M19" s="28">
        <f t="shared" si="7"/>
        <v>73</v>
      </c>
      <c r="N19" s="28" t="str">
        <f t="shared" si="8"/>
        <v>C</v>
      </c>
      <c r="O19" s="36"/>
      <c r="P19" s="28" t="str">
        <f t="shared" si="9"/>
        <v/>
      </c>
      <c r="Q19" s="39"/>
      <c r="R19" s="39"/>
      <c r="S19" s="18"/>
      <c r="T19" s="1">
        <v>71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73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49644</v>
      </c>
      <c r="FK19" s="41">
        <v>49654</v>
      </c>
    </row>
    <row r="20" spans="1:167" x14ac:dyDescent="0.2">
      <c r="A20" s="19">
        <v>10</v>
      </c>
      <c r="B20" s="19">
        <v>130138</v>
      </c>
      <c r="C20" s="19" t="s">
        <v>162</v>
      </c>
      <c r="D20" s="18"/>
      <c r="E20" s="28">
        <f t="shared" si="0"/>
        <v>71</v>
      </c>
      <c r="F20" s="28" t="str">
        <f t="shared" si="1"/>
        <v>C</v>
      </c>
      <c r="G20" s="28">
        <f t="shared" si="2"/>
        <v>71</v>
      </c>
      <c r="H20" s="28" t="str">
        <f t="shared" si="3"/>
        <v>C</v>
      </c>
      <c r="I20" s="36"/>
      <c r="J20" s="28" t="str">
        <f t="shared" si="4"/>
        <v/>
      </c>
      <c r="K20" s="28">
        <f t="shared" si="5"/>
        <v>72</v>
      </c>
      <c r="L20" s="28" t="str">
        <f t="shared" si="6"/>
        <v>C</v>
      </c>
      <c r="M20" s="28">
        <f t="shared" si="7"/>
        <v>72</v>
      </c>
      <c r="N20" s="28" t="str">
        <f t="shared" si="8"/>
        <v>C</v>
      </c>
      <c r="O20" s="36"/>
      <c r="P20" s="28" t="str">
        <f t="shared" si="9"/>
        <v/>
      </c>
      <c r="Q20" s="39"/>
      <c r="R20" s="39"/>
      <c r="S20" s="18"/>
      <c r="T20" s="1">
        <v>71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72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">
      <c r="A21" s="19">
        <v>11</v>
      </c>
      <c r="B21" s="19">
        <v>130139</v>
      </c>
      <c r="C21" s="19" t="s">
        <v>163</v>
      </c>
      <c r="D21" s="18"/>
      <c r="E21" s="28">
        <f t="shared" si="0"/>
        <v>71</v>
      </c>
      <c r="F21" s="28" t="str">
        <f t="shared" si="1"/>
        <v>C</v>
      </c>
      <c r="G21" s="28">
        <f t="shared" si="2"/>
        <v>71</v>
      </c>
      <c r="H21" s="28" t="str">
        <f t="shared" si="3"/>
        <v>C</v>
      </c>
      <c r="I21" s="36"/>
      <c r="J21" s="28" t="str">
        <f t="shared" si="4"/>
        <v/>
      </c>
      <c r="K21" s="28">
        <f t="shared" si="5"/>
        <v>73</v>
      </c>
      <c r="L21" s="28" t="str">
        <f t="shared" si="6"/>
        <v>C</v>
      </c>
      <c r="M21" s="28">
        <f t="shared" si="7"/>
        <v>73</v>
      </c>
      <c r="N21" s="28" t="str">
        <f t="shared" si="8"/>
        <v>C</v>
      </c>
      <c r="O21" s="36"/>
      <c r="P21" s="28" t="str">
        <f t="shared" si="9"/>
        <v/>
      </c>
      <c r="Q21" s="39"/>
      <c r="R21" s="39"/>
      <c r="S21" s="18"/>
      <c r="T21" s="1">
        <v>71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73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49645</v>
      </c>
      <c r="FK21" s="41">
        <v>49655</v>
      </c>
    </row>
    <row r="22" spans="1:167" x14ac:dyDescent="0.2">
      <c r="A22" s="19">
        <v>12</v>
      </c>
      <c r="B22" s="19">
        <v>130140</v>
      </c>
      <c r="C22" s="19" t="s">
        <v>164</v>
      </c>
      <c r="D22" s="18"/>
      <c r="E22" s="28">
        <f t="shared" si="0"/>
        <v>71</v>
      </c>
      <c r="F22" s="28" t="str">
        <f t="shared" si="1"/>
        <v>C</v>
      </c>
      <c r="G22" s="28">
        <f t="shared" si="2"/>
        <v>71</v>
      </c>
      <c r="H22" s="28" t="str">
        <f t="shared" si="3"/>
        <v>C</v>
      </c>
      <c r="I22" s="36"/>
      <c r="J22" s="28" t="str">
        <f t="shared" si="4"/>
        <v/>
      </c>
      <c r="K22" s="28">
        <f t="shared" si="5"/>
        <v>72</v>
      </c>
      <c r="L22" s="28" t="str">
        <f t="shared" si="6"/>
        <v>C</v>
      </c>
      <c r="M22" s="28">
        <f t="shared" si="7"/>
        <v>72</v>
      </c>
      <c r="N22" s="28" t="str">
        <f t="shared" si="8"/>
        <v>C</v>
      </c>
      <c r="O22" s="36"/>
      <c r="P22" s="28" t="str">
        <f t="shared" si="9"/>
        <v/>
      </c>
      <c r="Q22" s="39"/>
      <c r="R22" s="39"/>
      <c r="S22" s="18"/>
      <c r="T22" s="1">
        <v>71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72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">
      <c r="A23" s="19">
        <v>13</v>
      </c>
      <c r="B23" s="19">
        <v>130141</v>
      </c>
      <c r="C23" s="19" t="s">
        <v>165</v>
      </c>
      <c r="D23" s="18"/>
      <c r="E23" s="28">
        <f t="shared" si="0"/>
        <v>75</v>
      </c>
      <c r="F23" s="28" t="str">
        <f t="shared" si="1"/>
        <v>C</v>
      </c>
      <c r="G23" s="28">
        <f t="shared" si="2"/>
        <v>75</v>
      </c>
      <c r="H23" s="28" t="str">
        <f t="shared" si="3"/>
        <v>C</v>
      </c>
      <c r="I23" s="36"/>
      <c r="J23" s="28" t="str">
        <f t="shared" si="4"/>
        <v/>
      </c>
      <c r="K23" s="28">
        <f t="shared" si="5"/>
        <v>76</v>
      </c>
      <c r="L23" s="28" t="str">
        <f t="shared" si="6"/>
        <v>B</v>
      </c>
      <c r="M23" s="28">
        <f t="shared" si="7"/>
        <v>76</v>
      </c>
      <c r="N23" s="28" t="str">
        <f t="shared" si="8"/>
        <v>B</v>
      </c>
      <c r="O23" s="36"/>
      <c r="P23" s="28" t="str">
        <f t="shared" si="9"/>
        <v/>
      </c>
      <c r="Q23" s="39"/>
      <c r="R23" s="39"/>
      <c r="S23" s="18"/>
      <c r="T23" s="1">
        <v>75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49646</v>
      </c>
      <c r="FK23" s="41">
        <v>49656</v>
      </c>
    </row>
    <row r="24" spans="1:167" x14ac:dyDescent="0.2">
      <c r="A24" s="19">
        <v>14</v>
      </c>
      <c r="B24" s="19">
        <v>130142</v>
      </c>
      <c r="C24" s="19" t="s">
        <v>166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/>
      <c r="J24" s="28" t="str">
        <f t="shared" si="4"/>
        <v/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/>
      <c r="P24" s="28" t="str">
        <f t="shared" si="9"/>
        <v/>
      </c>
      <c r="Q24" s="39"/>
      <c r="R24" s="39"/>
      <c r="S24" s="18"/>
      <c r="T24" s="1">
        <v>85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">
      <c r="A25" s="19">
        <v>15</v>
      </c>
      <c r="B25" s="19">
        <v>130143</v>
      </c>
      <c r="C25" s="19" t="s">
        <v>167</v>
      </c>
      <c r="D25" s="18"/>
      <c r="E25" s="28">
        <f t="shared" si="0"/>
        <v>71</v>
      </c>
      <c r="F25" s="28" t="str">
        <f t="shared" si="1"/>
        <v>C</v>
      </c>
      <c r="G25" s="28">
        <f t="shared" si="2"/>
        <v>71</v>
      </c>
      <c r="H25" s="28" t="str">
        <f t="shared" si="3"/>
        <v>C</v>
      </c>
      <c r="I25" s="36"/>
      <c r="J25" s="28" t="str">
        <f t="shared" si="4"/>
        <v/>
      </c>
      <c r="K25" s="28">
        <f t="shared" si="5"/>
        <v>72</v>
      </c>
      <c r="L25" s="28" t="str">
        <f t="shared" si="6"/>
        <v>C</v>
      </c>
      <c r="M25" s="28">
        <f t="shared" si="7"/>
        <v>72</v>
      </c>
      <c r="N25" s="28" t="str">
        <f t="shared" si="8"/>
        <v>C</v>
      </c>
      <c r="O25" s="36"/>
      <c r="P25" s="28" t="str">
        <f t="shared" si="9"/>
        <v/>
      </c>
      <c r="Q25" s="39"/>
      <c r="R25" s="39"/>
      <c r="S25" s="18"/>
      <c r="T25" s="1">
        <v>71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72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49647</v>
      </c>
      <c r="FK25" s="41">
        <v>49657</v>
      </c>
    </row>
    <row r="26" spans="1:167" x14ac:dyDescent="0.2">
      <c r="A26" s="19">
        <v>16</v>
      </c>
      <c r="B26" s="19">
        <v>130144</v>
      </c>
      <c r="C26" s="19" t="s">
        <v>168</v>
      </c>
      <c r="D26" s="18"/>
      <c r="E26" s="28">
        <f t="shared" si="0"/>
        <v>71</v>
      </c>
      <c r="F26" s="28" t="str">
        <f t="shared" si="1"/>
        <v>C</v>
      </c>
      <c r="G26" s="28">
        <f t="shared" si="2"/>
        <v>71</v>
      </c>
      <c r="H26" s="28" t="str">
        <f t="shared" si="3"/>
        <v>C</v>
      </c>
      <c r="I26" s="36"/>
      <c r="J26" s="28" t="str">
        <f t="shared" si="4"/>
        <v/>
      </c>
      <c r="K26" s="28">
        <f t="shared" si="5"/>
        <v>72</v>
      </c>
      <c r="L26" s="28" t="str">
        <f t="shared" si="6"/>
        <v>C</v>
      </c>
      <c r="M26" s="28">
        <f t="shared" si="7"/>
        <v>72</v>
      </c>
      <c r="N26" s="28" t="str">
        <f t="shared" si="8"/>
        <v>C</v>
      </c>
      <c r="O26" s="36"/>
      <c r="P26" s="28" t="str">
        <f t="shared" si="9"/>
        <v/>
      </c>
      <c r="Q26" s="39"/>
      <c r="R26" s="39"/>
      <c r="S26" s="18"/>
      <c r="T26" s="1">
        <v>71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72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">
      <c r="A27" s="19">
        <v>17</v>
      </c>
      <c r="B27" s="19">
        <v>130145</v>
      </c>
      <c r="C27" s="19" t="s">
        <v>169</v>
      </c>
      <c r="D27" s="18"/>
      <c r="E27" s="28">
        <f t="shared" si="0"/>
        <v>71</v>
      </c>
      <c r="F27" s="28" t="str">
        <f t="shared" si="1"/>
        <v>C</v>
      </c>
      <c r="G27" s="28">
        <f t="shared" si="2"/>
        <v>71</v>
      </c>
      <c r="H27" s="28" t="str">
        <f t="shared" si="3"/>
        <v>C</v>
      </c>
      <c r="I27" s="36"/>
      <c r="J27" s="28" t="str">
        <f t="shared" si="4"/>
        <v/>
      </c>
      <c r="K27" s="28">
        <f t="shared" si="5"/>
        <v>72</v>
      </c>
      <c r="L27" s="28" t="str">
        <f t="shared" si="6"/>
        <v>C</v>
      </c>
      <c r="M27" s="28">
        <f t="shared" si="7"/>
        <v>72</v>
      </c>
      <c r="N27" s="28" t="str">
        <f t="shared" si="8"/>
        <v>C</v>
      </c>
      <c r="O27" s="36"/>
      <c r="P27" s="28" t="str">
        <f t="shared" si="9"/>
        <v/>
      </c>
      <c r="Q27" s="39"/>
      <c r="R27" s="39"/>
      <c r="S27" s="18"/>
      <c r="T27" s="1">
        <v>71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72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49648</v>
      </c>
      <c r="FK27" s="41">
        <v>49658</v>
      </c>
    </row>
    <row r="28" spans="1:167" x14ac:dyDescent="0.2">
      <c r="A28" s="19">
        <v>18</v>
      </c>
      <c r="B28" s="19">
        <v>130146</v>
      </c>
      <c r="C28" s="19" t="s">
        <v>170</v>
      </c>
      <c r="D28" s="18"/>
      <c r="E28" s="28">
        <f t="shared" si="0"/>
        <v>71</v>
      </c>
      <c r="F28" s="28" t="str">
        <f t="shared" si="1"/>
        <v>C</v>
      </c>
      <c r="G28" s="28">
        <f t="shared" si="2"/>
        <v>71</v>
      </c>
      <c r="H28" s="28" t="str">
        <f t="shared" si="3"/>
        <v>C</v>
      </c>
      <c r="I28" s="36"/>
      <c r="J28" s="28" t="str">
        <f t="shared" si="4"/>
        <v/>
      </c>
      <c r="K28" s="28">
        <f t="shared" si="5"/>
        <v>72</v>
      </c>
      <c r="L28" s="28" t="str">
        <f t="shared" si="6"/>
        <v>C</v>
      </c>
      <c r="M28" s="28">
        <f t="shared" si="7"/>
        <v>72</v>
      </c>
      <c r="N28" s="28" t="str">
        <f t="shared" si="8"/>
        <v>C</v>
      </c>
      <c r="O28" s="36"/>
      <c r="P28" s="28" t="str">
        <f t="shared" si="9"/>
        <v/>
      </c>
      <c r="Q28" s="39"/>
      <c r="R28" s="39"/>
      <c r="S28" s="18"/>
      <c r="T28" s="1">
        <v>71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72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">
      <c r="A29" s="19">
        <v>19</v>
      </c>
      <c r="B29" s="19">
        <v>130147</v>
      </c>
      <c r="C29" s="19" t="s">
        <v>171</v>
      </c>
      <c r="D29" s="18"/>
      <c r="E29" s="28">
        <f t="shared" si="0"/>
        <v>71</v>
      </c>
      <c r="F29" s="28" t="str">
        <f t="shared" si="1"/>
        <v>C</v>
      </c>
      <c r="G29" s="28">
        <f t="shared" si="2"/>
        <v>71</v>
      </c>
      <c r="H29" s="28" t="str">
        <f t="shared" si="3"/>
        <v>C</v>
      </c>
      <c r="I29" s="36"/>
      <c r="J29" s="28" t="str">
        <f t="shared" si="4"/>
        <v/>
      </c>
      <c r="K29" s="28">
        <f t="shared" si="5"/>
        <v>72</v>
      </c>
      <c r="L29" s="28" t="str">
        <f t="shared" si="6"/>
        <v>C</v>
      </c>
      <c r="M29" s="28">
        <f t="shared" si="7"/>
        <v>72</v>
      </c>
      <c r="N29" s="28" t="str">
        <f t="shared" si="8"/>
        <v>C</v>
      </c>
      <c r="O29" s="36"/>
      <c r="P29" s="28" t="str">
        <f t="shared" si="9"/>
        <v/>
      </c>
      <c r="Q29" s="39"/>
      <c r="R29" s="39"/>
      <c r="S29" s="18"/>
      <c r="T29" s="1">
        <v>71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72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49649</v>
      </c>
      <c r="FK29" s="41">
        <v>49659</v>
      </c>
    </row>
    <row r="30" spans="1:167" x14ac:dyDescent="0.2">
      <c r="A30" s="19">
        <v>20</v>
      </c>
      <c r="B30" s="19">
        <v>130148</v>
      </c>
      <c r="C30" s="19" t="s">
        <v>172</v>
      </c>
      <c r="D30" s="18"/>
      <c r="E30" s="28">
        <f t="shared" si="0"/>
        <v>71</v>
      </c>
      <c r="F30" s="28" t="str">
        <f t="shared" si="1"/>
        <v>C</v>
      </c>
      <c r="G30" s="28">
        <f t="shared" si="2"/>
        <v>71</v>
      </c>
      <c r="H30" s="28" t="str">
        <f t="shared" si="3"/>
        <v>C</v>
      </c>
      <c r="I30" s="36"/>
      <c r="J30" s="28" t="str">
        <f t="shared" si="4"/>
        <v/>
      </c>
      <c r="K30" s="28">
        <f t="shared" si="5"/>
        <v>72</v>
      </c>
      <c r="L30" s="28" t="str">
        <f t="shared" si="6"/>
        <v>C</v>
      </c>
      <c r="M30" s="28">
        <f t="shared" si="7"/>
        <v>72</v>
      </c>
      <c r="N30" s="28" t="str">
        <f t="shared" si="8"/>
        <v>C</v>
      </c>
      <c r="O30" s="36"/>
      <c r="P30" s="28" t="str">
        <f t="shared" si="9"/>
        <v/>
      </c>
      <c r="Q30" s="39"/>
      <c r="R30" s="39"/>
      <c r="S30" s="18"/>
      <c r="T30" s="1">
        <v>71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72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">
      <c r="A31" s="19">
        <v>21</v>
      </c>
      <c r="B31" s="19">
        <v>130149</v>
      </c>
      <c r="C31" s="19" t="s">
        <v>173</v>
      </c>
      <c r="D31" s="18"/>
      <c r="E31" s="28">
        <f t="shared" si="0"/>
        <v>71</v>
      </c>
      <c r="F31" s="28" t="str">
        <f t="shared" si="1"/>
        <v>C</v>
      </c>
      <c r="G31" s="28">
        <f t="shared" si="2"/>
        <v>71</v>
      </c>
      <c r="H31" s="28" t="str">
        <f t="shared" si="3"/>
        <v>C</v>
      </c>
      <c r="I31" s="36"/>
      <c r="J31" s="28" t="str">
        <f t="shared" si="4"/>
        <v/>
      </c>
      <c r="K31" s="28">
        <f t="shared" si="5"/>
        <v>72</v>
      </c>
      <c r="L31" s="28" t="str">
        <f t="shared" si="6"/>
        <v>C</v>
      </c>
      <c r="M31" s="28">
        <f t="shared" si="7"/>
        <v>72</v>
      </c>
      <c r="N31" s="28" t="str">
        <f t="shared" si="8"/>
        <v>C</v>
      </c>
      <c r="O31" s="36"/>
      <c r="P31" s="28" t="str">
        <f t="shared" si="9"/>
        <v/>
      </c>
      <c r="Q31" s="39"/>
      <c r="R31" s="39"/>
      <c r="S31" s="18"/>
      <c r="T31" s="1">
        <v>71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72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49650</v>
      </c>
      <c r="FK31" s="41">
        <v>49660</v>
      </c>
    </row>
    <row r="32" spans="1:167" x14ac:dyDescent="0.2">
      <c r="A32" s="19">
        <v>22</v>
      </c>
      <c r="B32" s="19">
        <v>130150</v>
      </c>
      <c r="C32" s="19" t="s">
        <v>174</v>
      </c>
      <c r="D32" s="18"/>
      <c r="E32" s="28">
        <f t="shared" si="0"/>
        <v>71</v>
      </c>
      <c r="F32" s="28" t="str">
        <f t="shared" si="1"/>
        <v>C</v>
      </c>
      <c r="G32" s="28">
        <f t="shared" si="2"/>
        <v>71</v>
      </c>
      <c r="H32" s="28" t="str">
        <f t="shared" si="3"/>
        <v>C</v>
      </c>
      <c r="I32" s="36"/>
      <c r="J32" s="28" t="str">
        <f t="shared" si="4"/>
        <v/>
      </c>
      <c r="K32" s="28">
        <f t="shared" si="5"/>
        <v>72</v>
      </c>
      <c r="L32" s="28" t="str">
        <f t="shared" si="6"/>
        <v>C</v>
      </c>
      <c r="M32" s="28">
        <f t="shared" si="7"/>
        <v>72</v>
      </c>
      <c r="N32" s="28" t="str">
        <f t="shared" si="8"/>
        <v>C</v>
      </c>
      <c r="O32" s="36"/>
      <c r="P32" s="28" t="str">
        <f t="shared" si="9"/>
        <v/>
      </c>
      <c r="Q32" s="39"/>
      <c r="R32" s="39"/>
      <c r="S32" s="18"/>
      <c r="T32" s="1">
        <v>71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72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">
      <c r="A33" s="19">
        <v>23</v>
      </c>
      <c r="B33" s="19">
        <v>130151</v>
      </c>
      <c r="C33" s="19" t="s">
        <v>175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/>
      <c r="J33" s="28" t="str">
        <f t="shared" si="4"/>
        <v/>
      </c>
      <c r="K33" s="28">
        <f t="shared" si="5"/>
        <v>91</v>
      </c>
      <c r="L33" s="28" t="str">
        <f t="shared" si="6"/>
        <v>A</v>
      </c>
      <c r="M33" s="28">
        <f t="shared" si="7"/>
        <v>91</v>
      </c>
      <c r="N33" s="28" t="str">
        <f t="shared" si="8"/>
        <v>A</v>
      </c>
      <c r="O33" s="36"/>
      <c r="P33" s="28" t="str">
        <f t="shared" si="9"/>
        <v/>
      </c>
      <c r="Q33" s="39"/>
      <c r="R33" s="39"/>
      <c r="S33" s="18"/>
      <c r="T33" s="1">
        <v>90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91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130152</v>
      </c>
      <c r="C34" s="19" t="s">
        <v>176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/>
      <c r="J34" s="28" t="str">
        <f t="shared" si="4"/>
        <v/>
      </c>
      <c r="K34" s="28">
        <f t="shared" si="5"/>
        <v>83.5</v>
      </c>
      <c r="L34" s="28" t="str">
        <f t="shared" si="6"/>
        <v>B</v>
      </c>
      <c r="M34" s="28">
        <f t="shared" si="7"/>
        <v>83.5</v>
      </c>
      <c r="N34" s="28" t="str">
        <f t="shared" si="8"/>
        <v>B</v>
      </c>
      <c r="O34" s="36"/>
      <c r="P34" s="28" t="str">
        <f t="shared" si="9"/>
        <v/>
      </c>
      <c r="Q34" s="39"/>
      <c r="R34" s="39"/>
      <c r="S34" s="18"/>
      <c r="T34" s="1">
        <v>82.5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83.5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130153</v>
      </c>
      <c r="C35" s="19" t="s">
        <v>177</v>
      </c>
      <c r="D35" s="18"/>
      <c r="E35" s="28">
        <f t="shared" si="0"/>
        <v>71</v>
      </c>
      <c r="F35" s="28" t="str">
        <f t="shared" si="1"/>
        <v>C</v>
      </c>
      <c r="G35" s="28">
        <f t="shared" si="2"/>
        <v>71</v>
      </c>
      <c r="H35" s="28" t="str">
        <f t="shared" si="3"/>
        <v>C</v>
      </c>
      <c r="I35" s="36"/>
      <c r="J35" s="28" t="str">
        <f t="shared" si="4"/>
        <v/>
      </c>
      <c r="K35" s="28">
        <f t="shared" si="5"/>
        <v>72</v>
      </c>
      <c r="L35" s="28" t="str">
        <f t="shared" si="6"/>
        <v>C</v>
      </c>
      <c r="M35" s="28">
        <f t="shared" si="7"/>
        <v>72</v>
      </c>
      <c r="N35" s="28" t="str">
        <f t="shared" si="8"/>
        <v>C</v>
      </c>
      <c r="O35" s="36"/>
      <c r="P35" s="28" t="str">
        <f t="shared" si="9"/>
        <v/>
      </c>
      <c r="Q35" s="39"/>
      <c r="R35" s="39"/>
      <c r="S35" s="18"/>
      <c r="T35" s="1">
        <v>71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72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130154</v>
      </c>
      <c r="C36" s="19" t="s">
        <v>178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/>
      <c r="J36" s="28" t="str">
        <f t="shared" si="4"/>
        <v/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/>
      <c r="P36" s="28" t="str">
        <f t="shared" si="9"/>
        <v/>
      </c>
      <c r="Q36" s="39"/>
      <c r="R36" s="39"/>
      <c r="S36" s="18"/>
      <c r="T36" s="1">
        <v>85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130155</v>
      </c>
      <c r="C37" s="19" t="s">
        <v>179</v>
      </c>
      <c r="D37" s="18"/>
      <c r="E37" s="28">
        <f t="shared" si="0"/>
        <v>71</v>
      </c>
      <c r="F37" s="28" t="str">
        <f t="shared" si="1"/>
        <v>C</v>
      </c>
      <c r="G37" s="28">
        <f t="shared" si="2"/>
        <v>71</v>
      </c>
      <c r="H37" s="28" t="str">
        <f t="shared" si="3"/>
        <v>C</v>
      </c>
      <c r="I37" s="36"/>
      <c r="J37" s="28" t="str">
        <f t="shared" si="4"/>
        <v/>
      </c>
      <c r="K37" s="28">
        <f t="shared" si="5"/>
        <v>72</v>
      </c>
      <c r="L37" s="28" t="str">
        <f t="shared" si="6"/>
        <v>C</v>
      </c>
      <c r="M37" s="28">
        <f t="shared" si="7"/>
        <v>72</v>
      </c>
      <c r="N37" s="28" t="str">
        <f t="shared" si="8"/>
        <v>C</v>
      </c>
      <c r="O37" s="36"/>
      <c r="P37" s="28" t="str">
        <f t="shared" si="9"/>
        <v/>
      </c>
      <c r="Q37" s="39"/>
      <c r="R37" s="39"/>
      <c r="S37" s="18"/>
      <c r="T37" s="1">
        <v>71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72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130156</v>
      </c>
      <c r="C38" s="19" t="s">
        <v>180</v>
      </c>
      <c r="D38" s="18"/>
      <c r="E38" s="28">
        <f t="shared" si="0"/>
        <v>71</v>
      </c>
      <c r="F38" s="28" t="str">
        <f t="shared" si="1"/>
        <v>C</v>
      </c>
      <c r="G38" s="28">
        <f t="shared" si="2"/>
        <v>71</v>
      </c>
      <c r="H38" s="28" t="str">
        <f t="shared" si="3"/>
        <v>C</v>
      </c>
      <c r="I38" s="36"/>
      <c r="J38" s="28" t="str">
        <f t="shared" si="4"/>
        <v/>
      </c>
      <c r="K38" s="28">
        <f t="shared" si="5"/>
        <v>73</v>
      </c>
      <c r="L38" s="28" t="str">
        <f t="shared" si="6"/>
        <v>C</v>
      </c>
      <c r="M38" s="28">
        <f t="shared" si="7"/>
        <v>73</v>
      </c>
      <c r="N38" s="28" t="str">
        <f t="shared" si="8"/>
        <v>C</v>
      </c>
      <c r="O38" s="36"/>
      <c r="P38" s="28" t="str">
        <f t="shared" si="9"/>
        <v/>
      </c>
      <c r="Q38" s="39"/>
      <c r="R38" s="39"/>
      <c r="S38" s="18"/>
      <c r="T38" s="1">
        <v>71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73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130157</v>
      </c>
      <c r="C39" s="19" t="s">
        <v>181</v>
      </c>
      <c r="D39" s="18"/>
      <c r="E39" s="28">
        <f t="shared" si="0"/>
        <v>71</v>
      </c>
      <c r="F39" s="28" t="str">
        <f t="shared" si="1"/>
        <v>C</v>
      </c>
      <c r="G39" s="28">
        <f t="shared" si="2"/>
        <v>71</v>
      </c>
      <c r="H39" s="28" t="str">
        <f t="shared" si="3"/>
        <v>C</v>
      </c>
      <c r="I39" s="36"/>
      <c r="J39" s="28" t="str">
        <f t="shared" si="4"/>
        <v/>
      </c>
      <c r="K39" s="28">
        <f t="shared" si="5"/>
        <v>72</v>
      </c>
      <c r="L39" s="28" t="str">
        <f t="shared" si="6"/>
        <v>C</v>
      </c>
      <c r="M39" s="28">
        <f t="shared" si="7"/>
        <v>72</v>
      </c>
      <c r="N39" s="28" t="str">
        <f t="shared" si="8"/>
        <v>C</v>
      </c>
      <c r="O39" s="36"/>
      <c r="P39" s="28" t="str">
        <f t="shared" si="9"/>
        <v/>
      </c>
      <c r="Q39" s="39"/>
      <c r="R39" s="39"/>
      <c r="S39" s="18"/>
      <c r="T39" s="1">
        <v>71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72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130158</v>
      </c>
      <c r="C40" s="19" t="s">
        <v>182</v>
      </c>
      <c r="D40" s="18"/>
      <c r="E40" s="28">
        <f t="shared" si="0"/>
        <v>71</v>
      </c>
      <c r="F40" s="28" t="str">
        <f t="shared" si="1"/>
        <v>C</v>
      </c>
      <c r="G40" s="28">
        <f t="shared" si="2"/>
        <v>71</v>
      </c>
      <c r="H40" s="28" t="str">
        <f t="shared" si="3"/>
        <v>C</v>
      </c>
      <c r="I40" s="36"/>
      <c r="J40" s="28" t="str">
        <f t="shared" si="4"/>
        <v/>
      </c>
      <c r="K40" s="28">
        <f t="shared" si="5"/>
        <v>72</v>
      </c>
      <c r="L40" s="28" t="str">
        <f t="shared" si="6"/>
        <v>C</v>
      </c>
      <c r="M40" s="28">
        <f t="shared" si="7"/>
        <v>72</v>
      </c>
      <c r="N40" s="28" t="str">
        <f t="shared" si="8"/>
        <v>C</v>
      </c>
      <c r="O40" s="36"/>
      <c r="P40" s="28" t="str">
        <f t="shared" si="9"/>
        <v/>
      </c>
      <c r="Q40" s="39"/>
      <c r="R40" s="39"/>
      <c r="S40" s="18"/>
      <c r="T40" s="1">
        <v>71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72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130159</v>
      </c>
      <c r="C41" s="19" t="s">
        <v>183</v>
      </c>
      <c r="D41" s="18"/>
      <c r="E41" s="28">
        <f t="shared" si="0"/>
        <v>71</v>
      </c>
      <c r="F41" s="28" t="str">
        <f t="shared" si="1"/>
        <v>C</v>
      </c>
      <c r="G41" s="28">
        <f t="shared" si="2"/>
        <v>71</v>
      </c>
      <c r="H41" s="28" t="str">
        <f t="shared" si="3"/>
        <v>C</v>
      </c>
      <c r="I41" s="36"/>
      <c r="J41" s="28" t="str">
        <f t="shared" si="4"/>
        <v/>
      </c>
      <c r="K41" s="28">
        <f t="shared" si="5"/>
        <v>72</v>
      </c>
      <c r="L41" s="28" t="str">
        <f t="shared" si="6"/>
        <v>C</v>
      </c>
      <c r="M41" s="28">
        <f t="shared" si="7"/>
        <v>72</v>
      </c>
      <c r="N41" s="28" t="str">
        <f t="shared" si="8"/>
        <v>C</v>
      </c>
      <c r="O41" s="36"/>
      <c r="P41" s="28" t="str">
        <f t="shared" si="9"/>
        <v/>
      </c>
      <c r="Q41" s="39"/>
      <c r="R41" s="39"/>
      <c r="S41" s="18"/>
      <c r="T41" s="1">
        <v>71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72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130160</v>
      </c>
      <c r="C42" s="19" t="s">
        <v>184</v>
      </c>
      <c r="D42" s="18"/>
      <c r="E42" s="28">
        <f t="shared" si="0"/>
        <v>71</v>
      </c>
      <c r="F42" s="28" t="str">
        <f t="shared" si="1"/>
        <v>C</v>
      </c>
      <c r="G42" s="28">
        <f t="shared" si="2"/>
        <v>71</v>
      </c>
      <c r="H42" s="28" t="str">
        <f t="shared" si="3"/>
        <v>C</v>
      </c>
      <c r="I42" s="36"/>
      <c r="J42" s="28" t="str">
        <f t="shared" si="4"/>
        <v/>
      </c>
      <c r="K42" s="28">
        <f t="shared" si="5"/>
        <v>72</v>
      </c>
      <c r="L42" s="28" t="str">
        <f t="shared" si="6"/>
        <v>C</v>
      </c>
      <c r="M42" s="28">
        <f t="shared" si="7"/>
        <v>72</v>
      </c>
      <c r="N42" s="28" t="str">
        <f t="shared" si="8"/>
        <v>C</v>
      </c>
      <c r="O42" s="36"/>
      <c r="P42" s="28" t="str">
        <f t="shared" si="9"/>
        <v/>
      </c>
      <c r="Q42" s="39"/>
      <c r="R42" s="39"/>
      <c r="S42" s="18"/>
      <c r="T42" s="1">
        <v>71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72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>
        <v>33</v>
      </c>
      <c r="B43" s="19">
        <v>130161</v>
      </c>
      <c r="C43" s="19" t="s">
        <v>185</v>
      </c>
      <c r="D43" s="18"/>
      <c r="E43" s="28">
        <f t="shared" si="0"/>
        <v>71</v>
      </c>
      <c r="F43" s="28" t="str">
        <f t="shared" si="1"/>
        <v>C</v>
      </c>
      <c r="G43" s="28">
        <f t="shared" si="2"/>
        <v>71</v>
      </c>
      <c r="H43" s="28" t="str">
        <f t="shared" si="3"/>
        <v>C</v>
      </c>
      <c r="I43" s="36"/>
      <c r="J43" s="28" t="str">
        <f t="shared" si="4"/>
        <v/>
      </c>
      <c r="K43" s="28">
        <f t="shared" si="5"/>
        <v>73</v>
      </c>
      <c r="L43" s="28" t="str">
        <f t="shared" si="6"/>
        <v>C</v>
      </c>
      <c r="M43" s="28">
        <f t="shared" si="7"/>
        <v>73</v>
      </c>
      <c r="N43" s="28" t="str">
        <f t="shared" si="8"/>
        <v>C</v>
      </c>
      <c r="O43" s="36"/>
      <c r="P43" s="28" t="str">
        <f t="shared" si="9"/>
        <v/>
      </c>
      <c r="Q43" s="39"/>
      <c r="R43" s="39"/>
      <c r="S43" s="18"/>
      <c r="T43" s="1">
        <v>71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73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>
        <v>34</v>
      </c>
      <c r="B44" s="19">
        <v>130162</v>
      </c>
      <c r="C44" s="19" t="s">
        <v>186</v>
      </c>
      <c r="D44" s="18"/>
      <c r="E44" s="28">
        <f t="shared" si="0"/>
        <v>71</v>
      </c>
      <c r="F44" s="28" t="str">
        <f t="shared" si="1"/>
        <v>C</v>
      </c>
      <c r="G44" s="28">
        <f t="shared" si="2"/>
        <v>71</v>
      </c>
      <c r="H44" s="28" t="str">
        <f t="shared" si="3"/>
        <v>C</v>
      </c>
      <c r="I44" s="36"/>
      <c r="J44" s="28" t="str">
        <f t="shared" si="4"/>
        <v/>
      </c>
      <c r="K44" s="28">
        <f t="shared" si="5"/>
        <v>72</v>
      </c>
      <c r="L44" s="28" t="str">
        <f t="shared" si="6"/>
        <v>C</v>
      </c>
      <c r="M44" s="28">
        <f t="shared" si="7"/>
        <v>72</v>
      </c>
      <c r="N44" s="28" t="str">
        <f t="shared" si="8"/>
        <v>C</v>
      </c>
      <c r="O44" s="36"/>
      <c r="P44" s="28" t="str">
        <f t="shared" si="9"/>
        <v/>
      </c>
      <c r="Q44" s="39"/>
      <c r="R44" s="39"/>
      <c r="S44" s="18"/>
      <c r="T44" s="1">
        <v>71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72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>
        <v>35</v>
      </c>
      <c r="B45" s="19">
        <v>130163</v>
      </c>
      <c r="C45" s="19" t="s">
        <v>187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/>
      <c r="J45" s="28" t="str">
        <f t="shared" si="4"/>
        <v/>
      </c>
      <c r="K45" s="28">
        <f t="shared" si="5"/>
        <v>79.5</v>
      </c>
      <c r="L45" s="28" t="str">
        <f t="shared" si="6"/>
        <v>B</v>
      </c>
      <c r="M45" s="28">
        <f t="shared" si="7"/>
        <v>79.5</v>
      </c>
      <c r="N45" s="28" t="str">
        <f t="shared" si="8"/>
        <v>B</v>
      </c>
      <c r="O45" s="36"/>
      <c r="P45" s="28" t="str">
        <f t="shared" si="9"/>
        <v/>
      </c>
      <c r="Q45" s="39"/>
      <c r="R45" s="39"/>
      <c r="S45" s="18"/>
      <c r="T45" s="1">
        <v>77.5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79.5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>
        <v>36</v>
      </c>
      <c r="B46" s="19">
        <v>130164</v>
      </c>
      <c r="C46" s="19" t="s">
        <v>188</v>
      </c>
      <c r="D46" s="18"/>
      <c r="E46" s="28">
        <f t="shared" si="0"/>
        <v>71</v>
      </c>
      <c r="F46" s="28" t="str">
        <f t="shared" si="1"/>
        <v>C</v>
      </c>
      <c r="G46" s="28">
        <f t="shared" si="2"/>
        <v>71</v>
      </c>
      <c r="H46" s="28" t="str">
        <f t="shared" si="3"/>
        <v>C</v>
      </c>
      <c r="I46" s="36"/>
      <c r="J46" s="28" t="str">
        <f t="shared" si="4"/>
        <v/>
      </c>
      <c r="K46" s="28">
        <f t="shared" si="5"/>
        <v>72</v>
      </c>
      <c r="L46" s="28" t="str">
        <f t="shared" si="6"/>
        <v>C</v>
      </c>
      <c r="M46" s="28">
        <f t="shared" si="7"/>
        <v>72</v>
      </c>
      <c r="N46" s="28" t="str">
        <f t="shared" si="8"/>
        <v>C</v>
      </c>
      <c r="O46" s="36"/>
      <c r="P46" s="28" t="str">
        <f t="shared" si="9"/>
        <v/>
      </c>
      <c r="Q46" s="39"/>
      <c r="R46" s="39"/>
      <c r="S46" s="18"/>
      <c r="T46" s="1">
        <v>71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72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71.361111111111114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2</vt:lpstr>
      <vt:lpstr>X-MIPA 3</vt:lpstr>
      <vt:lpstr>X-MIPA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 Office User</cp:lastModifiedBy>
  <dcterms:created xsi:type="dcterms:W3CDTF">2015-09-01T09:01:01Z</dcterms:created>
  <dcterms:modified xsi:type="dcterms:W3CDTF">2019-10-01T07:44:43Z</dcterms:modified>
  <cp:category/>
</cp:coreProperties>
</file>