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240" yWindow="460" windowWidth="25360" windowHeight="14780"/>
  </bookViews>
  <sheets>
    <sheet name="XI-MIPA 1" sheetId="1" r:id="rId1"/>
    <sheet name="XI-MIPA 2" sheetId="2" r:id="rId2"/>
    <sheet name="XI-MIPA 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<sst xmlns="http://schemas.openxmlformats.org/spreadsheetml/2006/main" count="556" uniqueCount="195">
  <si>
    <t>DAFTAR NILAI SISWA SMAN 9 SEMARANG SEMESTER GASAL TAHUN PELAJARAN 2019/2020</t>
  </si>
  <si>
    <t>Guru :</t>
  </si>
  <si>
    <t>Dra. Erna Sulistianingsih</t>
  </si>
  <si>
    <t>Kelas XI-MIPA 1</t>
  </si>
  <si>
    <t>Mapel :</t>
  </si>
  <si>
    <t>Matematika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</si>
  <si>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</si>
  <si>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</si>
  <si>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</si>
  <si>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</si>
  <si>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</si>
  <si>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</si>
  <si>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</si>
  <si>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</si>
  <si>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</si>
  <si>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</si>
  <si>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</si>
  <si>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</si>
  <si>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</si>
  <si>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</si>
  <si>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</si>
  <si>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</si>
  <si>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</si>
  <si>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</si>
  <si>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</si>
  <si>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</si>
  <si>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</si>
  <si>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</si>
  <si>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</si>
  <si>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</si>
  <si>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</si>
  <si>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</si>
  <si>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</si>
  <si>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</si>
  <si>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</si>
  <si>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</si>
  <si>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</si>
  <si>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</si>
  <si>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</si>
  <si>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</si>
  <si>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</si>
  <si>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</si>
  <si>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</si>
  <si>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</si>
  <si>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</si>
  <si>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</si>
  <si>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</si>
  <si>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</si>
  <si>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</si>
  <si>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</si>
  <si>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</si>
  <si>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</si>
  <si>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</si>
  <si>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</si>
  <si>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</si>
  <si>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</si>
  <si>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</si>
  <si>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</si>
  <si>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</si>
  <si>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</si>
  <si>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</si>
  <si>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</si>
  <si>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</si>
  <si>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</si>
  <si>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</si>
  <si>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</si>
  <si>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</si>
  <si>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</si>
  <si>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menentukan penyelesaian persamaan trigonometri , membedakan penggunaan rumus jumlah dan selisih sin,cos, dan menentukan nilai fungsi trigonometri</t>
  </si>
  <si>
    <t>Sangat terampil dalam memodelkan masalah persamaan trigonometri</t>
  </si>
  <si>
    <t>AURELLIA DEBY SALSABILA</t>
  </si>
  <si>
    <t>CUCU FEBRY ASTRIYANI</t>
  </si>
  <si>
    <t>Memiliki kemampuan menentukan penyelesaian persamaan trigonometri , membedakan penggunaan rumus jumlah dan selisih sin,cos, namun perlu peningkatan dalam  menentukan nilai fungsi trigonometri</t>
  </si>
  <si>
    <t>Sangat terampil dalam menyelesaikan  masalah persamaan trigonometri</t>
  </si>
  <si>
    <t>DANNU WAHYU KURNIAWAN</t>
  </si>
  <si>
    <t>DELLA HIKMATUL MAULA</t>
  </si>
  <si>
    <t>Memiliki kemampuan menentukan penyelesaian persamaan trigonometri, namun perlu peningkatan dalam membedakan penggunaan rumus jumlah dan selisih sin , cos, dan menentukan nilai fungsi trigonometri</t>
  </si>
  <si>
    <t>Sangat terampil dalam menyelesaikan  masalah yang berkaitan dengan rumus jumlah dan selisih sin cos</t>
  </si>
  <si>
    <t>DIVA REGINA AL GHIBTHAH</t>
  </si>
  <si>
    <t>EKO NUR AHMAD BAEHAQI</t>
  </si>
  <si>
    <t>Perlu peningkatan dalam menentukan penyelesaian persamaan trigonometri, membedakan penggunaan rumus jumlah dan selisih sin,cos dan menentukan nilai fungsi trigonometri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</si>
  <si>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</si>
  <si>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</si>
  <si>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</si>
  <si>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</si>
  <si>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</si>
  <si>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</si>
  <si>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</si>
  <si>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</si>
  <si>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</si>
  <si>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</si>
  <si>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</si>
  <si>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</si>
  <si>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</si>
  <si>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</si>
  <si>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</si>
  <si>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</si>
  <si>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</si>
  <si>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</si>
  <si>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</si>
  <si>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</si>
  <si>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</si>
  <si>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</si>
  <si>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</si>
  <si>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</si>
  <si>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</si>
  <si>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</si>
  <si>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</si>
  <si>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</si>
  <si>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</si>
  <si>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</si>
  <si>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</si>
  <si>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</si>
  <si>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</si>
  <si>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</si>
  <si>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</si>
  <si>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</si>
  <si>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</si>
  <si>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</si>
  <si>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</si>
  <si>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</si>
  <si>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19601030 198611 2 001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</si>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</sst>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U12" sqref="U12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116853</v>
      </c>
      <c r="C11" s="19" t="s">
        <v>55</v>
      </c>
      <c r="D11" s="18"/>
      <c r="E11" s="28">
        <f t="shared" ref="E11:E50" si="0">IF((COUNTA(T11:AC11)&gt;0),(ROUND((AVERAGE(T11:AC11)),0)),"")</f>
        <v>65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65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dalam menentukan penyelesaian persamaan trigonometri, membedakan penggunaan rumus jumlah dan selisih sin,cos dan menentukan nilai fungsi trigonometri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rumus jumlah dan selisih sin cos</v>
      </c>
      <c r="Q11" s="39"/>
      <c r="R11" s="39" t="s">
        <v>9</v>
      </c>
      <c r="S11" s="18"/>
      <c r="T11" s="1">
        <v>70</v>
      </c>
      <c r="U11" s="1">
        <v>60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116868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persamaan trigonometri , membedakan penggunaan rumus jumlah dan selisih sin,cos, dan menentukan nilai fungsi trigonometri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memodelkan masalah persamaan trigonometri</v>
      </c>
      <c r="Q12" s="39"/>
      <c r="R12" s="39" t="s">
        <v>8</v>
      </c>
      <c r="S12" s="18"/>
      <c r="T12" s="1">
        <v>96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116883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menyelesaikan  masalah persamaan trigonometri</v>
      </c>
      <c r="Q13" s="39"/>
      <c r="R13" s="39" t="s">
        <v>8</v>
      </c>
      <c r="S13" s="18"/>
      <c r="T13" s="1">
        <v>78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46921</v>
      </c>
      <c r="FK13" s="41">
        <v>46931</v>
      </c>
    </row>
    <row r="14" spans="1:167" x14ac:dyDescent="0.2">
      <c r="A14" s="19">
        <v>4</v>
      </c>
      <c r="B14" s="19">
        <v>116898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menentukan penyelesaian persamaan trigonometri , membedakan penggunaan rumus jumlah dan selisih sin,cos, dan menentukan nilai fungsi trigonometri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memodelkan masalah persamaan trigonometri</v>
      </c>
      <c r="Q14" s="39"/>
      <c r="R14" s="39" t="s">
        <v>8</v>
      </c>
      <c r="S14" s="18"/>
      <c r="T14" s="1">
        <v>85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116913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persamaan trigonometri</v>
      </c>
      <c r="Q15" s="39"/>
      <c r="R15" s="39" t="s">
        <v>8</v>
      </c>
      <c r="S15" s="18"/>
      <c r="T15" s="1">
        <v>90</v>
      </c>
      <c r="U15" s="1">
        <v>77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46922</v>
      </c>
      <c r="FK15" s="41">
        <v>46932</v>
      </c>
    </row>
    <row r="16" spans="1:167" x14ac:dyDescent="0.2">
      <c r="A16" s="19">
        <v>6</v>
      </c>
      <c r="B16" s="19">
        <v>116928</v>
      </c>
      <c r="C16" s="19" t="s">
        <v>74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v>3</v>
      </c>
      <c r="P16" s="28" t="str">
        <f t="shared" si="9"/>
        <v>Sangat terampil dalam menyelesaikan  masalah yang berkaitan dengan rumus jumlah dan selisih sin cos</v>
      </c>
      <c r="Q16" s="39"/>
      <c r="R16" s="39" t="s">
        <v>9</v>
      </c>
      <c r="S16" s="18"/>
      <c r="T16" s="1">
        <v>70</v>
      </c>
      <c r="U16" s="1">
        <v>76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116943</v>
      </c>
      <c r="C17" s="19" t="s">
        <v>75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persamaan trigonometri , membedakan penggunaan rumus jumlah dan selisih sin,cos, dan menentukan nilai fungsi trigonometri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memodelkan masalah persamaan trigonometri</v>
      </c>
      <c r="Q17" s="39"/>
      <c r="R17" s="39" t="s">
        <v>8</v>
      </c>
      <c r="S17" s="18"/>
      <c r="T17" s="1">
        <v>95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46923</v>
      </c>
      <c r="FK17" s="41">
        <v>46933</v>
      </c>
    </row>
    <row r="18" spans="1:167" x14ac:dyDescent="0.2">
      <c r="A18" s="19">
        <v>8</v>
      </c>
      <c r="B18" s="19">
        <v>116958</v>
      </c>
      <c r="C18" s="19" t="s">
        <v>78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dalam menyelesaikan  masalah persamaan trigonometri</v>
      </c>
      <c r="Q18" s="39"/>
      <c r="R18" s="39" t="s">
        <v>8</v>
      </c>
      <c r="S18" s="18"/>
      <c r="T18" s="1">
        <v>84</v>
      </c>
      <c r="U18" s="1">
        <v>75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116973</v>
      </c>
      <c r="C19" s="19" t="s">
        <v>79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persamaan trigonometri</v>
      </c>
      <c r="Q19" s="39"/>
      <c r="R19" s="39" t="s">
        <v>9</v>
      </c>
      <c r="S19" s="18"/>
      <c r="T19" s="1">
        <v>76</v>
      </c>
      <c r="U19" s="1">
        <v>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/>
      <c r="FJ19" s="41">
        <v>46924</v>
      </c>
      <c r="FK19" s="41">
        <v>46934</v>
      </c>
    </row>
    <row r="20" spans="1:167" x14ac:dyDescent="0.2">
      <c r="A20" s="19">
        <v>10</v>
      </c>
      <c r="B20" s="19">
        <v>116988</v>
      </c>
      <c r="C20" s="19" t="s">
        <v>81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persamaan trigonometri</v>
      </c>
      <c r="Q20" s="39"/>
      <c r="R20" s="39" t="s">
        <v>9</v>
      </c>
      <c r="S20" s="18"/>
      <c r="T20" s="1">
        <v>77</v>
      </c>
      <c r="U20" s="1">
        <v>70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117003</v>
      </c>
      <c r="C21" s="19" t="s">
        <v>82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menentukan penyelesaian persamaan trigonometri , membedakan penggunaan rumus jumlah dan selisih sin,cos, dan menentukan nilai fungsi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memodelkan masalah persamaan trigonometri</v>
      </c>
      <c r="Q21" s="39"/>
      <c r="R21" s="39" t="s">
        <v>8</v>
      </c>
      <c r="S21" s="18"/>
      <c r="T21" s="1">
        <v>81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46925</v>
      </c>
      <c r="FK21" s="41">
        <v>46935</v>
      </c>
    </row>
    <row r="22" spans="1:167" x14ac:dyDescent="0.2">
      <c r="A22" s="19">
        <v>12</v>
      </c>
      <c r="B22" s="19">
        <v>117018</v>
      </c>
      <c r="C22" s="19" t="s">
        <v>83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2" s="28">
        <f t="shared" si="5"/>
        <v>72</v>
      </c>
      <c r="L22" s="28" t="str">
        <f t="shared" si="6"/>
        <v>C</v>
      </c>
      <c r="M22" s="28">
        <f t="shared" si="7"/>
        <v>72</v>
      </c>
      <c r="N22" s="28" t="str">
        <f t="shared" si="8"/>
        <v>C</v>
      </c>
      <c r="O22" s="36">
        <v>3</v>
      </c>
      <c r="P22" s="28" t="str">
        <f t="shared" si="9"/>
        <v>Sangat terampil dalam menyelesaikan  masalah yang berkaitan dengan rumus jumlah dan selisih sin cos</v>
      </c>
      <c r="Q22" s="39"/>
      <c r="R22" s="39" t="s">
        <v>9</v>
      </c>
      <c r="S22" s="18"/>
      <c r="T22" s="1">
        <v>70</v>
      </c>
      <c r="U22" s="1">
        <v>76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117033</v>
      </c>
      <c r="C23" s="19" t="s">
        <v>84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menentukan penyelesaian persamaan trigonometri , membedakan penggunaan rumus jumlah dan selisih sin,cos, dan menentukan nilai fungsi trigonometri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memodelkan masalah persamaan trigonometri</v>
      </c>
      <c r="Q23" s="39"/>
      <c r="R23" s="39" t="s">
        <v>8</v>
      </c>
      <c r="S23" s="18"/>
      <c r="T23" s="1">
        <v>80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46926</v>
      </c>
      <c r="FK23" s="41">
        <v>46936</v>
      </c>
    </row>
    <row r="24" spans="1:167" x14ac:dyDescent="0.2">
      <c r="A24" s="19">
        <v>14</v>
      </c>
      <c r="B24" s="19">
        <v>117048</v>
      </c>
      <c r="C24" s="19" t="s">
        <v>85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3</v>
      </c>
      <c r="P24" s="28" t="str">
        <f t="shared" si="9"/>
        <v>Sangat terampil dalam menyelesaikan  masalah yang berkaitan dengan rumus jumlah dan selisih sin cos</v>
      </c>
      <c r="Q24" s="39"/>
      <c r="R24" s="39" t="s">
        <v>9</v>
      </c>
      <c r="S24" s="18"/>
      <c r="T24" s="1">
        <v>70</v>
      </c>
      <c r="U24" s="1">
        <v>76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117063</v>
      </c>
      <c r="C25" s="19" t="s">
        <v>86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2</v>
      </c>
      <c r="P25" s="28" t="str">
        <f t="shared" si="9"/>
        <v>Sangat terampil dalam menyelesaikan  masalah persamaan trigonometri</v>
      </c>
      <c r="Q25" s="39"/>
      <c r="R25" s="39" t="s">
        <v>8</v>
      </c>
      <c r="S25" s="18"/>
      <c r="T25" s="1">
        <v>75</v>
      </c>
      <c r="U25" s="1">
        <v>76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46927</v>
      </c>
      <c r="FK25" s="41">
        <v>46937</v>
      </c>
    </row>
    <row r="26" spans="1:167" x14ac:dyDescent="0.2">
      <c r="A26" s="19">
        <v>16</v>
      </c>
      <c r="B26" s="19">
        <v>117078</v>
      </c>
      <c r="C26" s="19" t="s">
        <v>88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2</v>
      </c>
      <c r="P26" s="28" t="str">
        <f t="shared" si="9"/>
        <v>Sangat terampil dalam menyelesaikan  masalah persamaan trigonometri</v>
      </c>
      <c r="Q26" s="39"/>
      <c r="R26" s="39" t="s">
        <v>8</v>
      </c>
      <c r="S26" s="18"/>
      <c r="T26" s="1">
        <v>70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117093</v>
      </c>
      <c r="C27" s="19" t="s">
        <v>89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2</v>
      </c>
      <c r="P27" s="28" t="str">
        <f t="shared" si="9"/>
        <v>Sangat terampil dalam menyelesaikan  masalah persamaan trigonometri</v>
      </c>
      <c r="Q27" s="39"/>
      <c r="R27" s="39" t="s">
        <v>9</v>
      </c>
      <c r="S27" s="18"/>
      <c r="T27" s="1">
        <v>75</v>
      </c>
      <c r="U27" s="1">
        <v>76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46928</v>
      </c>
      <c r="FK27" s="41">
        <v>46938</v>
      </c>
    </row>
    <row r="28" spans="1:167" x14ac:dyDescent="0.2">
      <c r="A28" s="19">
        <v>18</v>
      </c>
      <c r="B28" s="19">
        <v>117108</v>
      </c>
      <c r="C28" s="19" t="s">
        <v>90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v>3</v>
      </c>
      <c r="P28" s="28" t="str">
        <f t="shared" si="9"/>
        <v>Sangat terampil dalam menyelesaikan  masalah yang berkaitan dengan rumus jumlah dan selisih sin cos</v>
      </c>
      <c r="Q28" s="39"/>
      <c r="R28" s="39" t="s">
        <v>9</v>
      </c>
      <c r="S28" s="18"/>
      <c r="T28" s="1">
        <v>80</v>
      </c>
      <c r="U28" s="1">
        <v>72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117123</v>
      </c>
      <c r="C29" s="19" t="s">
        <v>91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menentukan penyelesaian persamaan trigonometri , membedakan penggunaan rumus jumlah dan selisih sin,cos, dan menentukan nilai fungsi trigonometri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memodelkan masalah persamaan trigonometri</v>
      </c>
      <c r="Q29" s="39"/>
      <c r="R29" s="39" t="s">
        <v>8</v>
      </c>
      <c r="S29" s="18"/>
      <c r="T29" s="1">
        <v>85</v>
      </c>
      <c r="U29" s="1">
        <v>96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46929</v>
      </c>
      <c r="FK29" s="41">
        <v>46939</v>
      </c>
    </row>
    <row r="30" spans="1:167" x14ac:dyDescent="0.2">
      <c r="A30" s="19">
        <v>20</v>
      </c>
      <c r="B30" s="19">
        <v>117138</v>
      </c>
      <c r="C30" s="19" t="s">
        <v>92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0" s="28">
        <f t="shared" si="5"/>
        <v>72</v>
      </c>
      <c r="L30" s="28" t="str">
        <f t="shared" si="6"/>
        <v>C</v>
      </c>
      <c r="M30" s="28">
        <f t="shared" si="7"/>
        <v>72</v>
      </c>
      <c r="N30" s="28" t="str">
        <f t="shared" si="8"/>
        <v>C</v>
      </c>
      <c r="O30" s="36">
        <v>3</v>
      </c>
      <c r="P30" s="28" t="str">
        <f t="shared" si="9"/>
        <v>Sangat terampil dalam menyelesaikan  masalah yang berkaitan dengan rumus jumlah dan selisih sin cos</v>
      </c>
      <c r="Q30" s="39"/>
      <c r="R30" s="39" t="s">
        <v>9</v>
      </c>
      <c r="S30" s="18"/>
      <c r="T30" s="1">
        <v>70</v>
      </c>
      <c r="U30" s="1">
        <v>76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117153</v>
      </c>
      <c r="C31" s="19" t="s">
        <v>93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menentukan penyelesaian persamaan trigonometri , membedakan penggunaan rumus jumlah dan selisih sin,cos, dan menentukan nilai fungsi trigonometri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memodelkan masalah persamaan trigonometri</v>
      </c>
      <c r="Q31" s="39"/>
      <c r="R31" s="39" t="s">
        <v>8</v>
      </c>
      <c r="S31" s="18"/>
      <c r="T31" s="1">
        <v>75</v>
      </c>
      <c r="U31" s="1">
        <v>98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46930</v>
      </c>
      <c r="FK31" s="41">
        <v>46940</v>
      </c>
    </row>
    <row r="32" spans="1:167" x14ac:dyDescent="0.2">
      <c r="A32" s="19">
        <v>22</v>
      </c>
      <c r="B32" s="19">
        <v>117168</v>
      </c>
      <c r="C32" s="19" t="s">
        <v>94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2" s="28">
        <f t="shared" si="5"/>
        <v>73</v>
      </c>
      <c r="L32" s="28" t="str">
        <f t="shared" si="6"/>
        <v>C</v>
      </c>
      <c r="M32" s="28">
        <f t="shared" si="7"/>
        <v>73</v>
      </c>
      <c r="N32" s="28" t="str">
        <f t="shared" si="8"/>
        <v>C</v>
      </c>
      <c r="O32" s="36">
        <v>3</v>
      </c>
      <c r="P32" s="28" t="str">
        <f t="shared" si="9"/>
        <v>Sangat terampil dalam menyelesaikan  masalah yang berkaitan dengan rumus jumlah dan selisih sin cos</v>
      </c>
      <c r="Q32" s="39"/>
      <c r="R32" s="39" t="s">
        <v>9</v>
      </c>
      <c r="S32" s="18"/>
      <c r="T32" s="1">
        <v>75</v>
      </c>
      <c r="U32" s="1">
        <v>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117183</v>
      </c>
      <c r="C33" s="19" t="s">
        <v>95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3</v>
      </c>
      <c r="J3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v>3</v>
      </c>
      <c r="P33" s="28" t="str">
        <f t="shared" si="9"/>
        <v>Sangat terampil dalam menyelesaikan  masalah yang berkaitan dengan rumus jumlah dan selisih sin cos</v>
      </c>
      <c r="Q33" s="39"/>
      <c r="R33" s="39" t="s">
        <v>9</v>
      </c>
      <c r="S33" s="18"/>
      <c r="T33" s="1">
        <v>74</v>
      </c>
      <c r="U33" s="1">
        <v>70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117198</v>
      </c>
      <c r="C34" s="19" t="s">
        <v>96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v>3</v>
      </c>
      <c r="P34" s="28" t="str">
        <f t="shared" si="9"/>
        <v>Sangat terampil dalam menyelesaikan  masalah yang berkaitan dengan rumus jumlah dan selisih sin cos</v>
      </c>
      <c r="Q34" s="39"/>
      <c r="R34" s="39" t="s">
        <v>9</v>
      </c>
      <c r="S34" s="18"/>
      <c r="T34" s="1">
        <v>70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117213</v>
      </c>
      <c r="C35" s="19" t="s">
        <v>97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persamaan trigonometri</v>
      </c>
      <c r="Q35" s="39"/>
      <c r="R35" s="39" t="s">
        <v>8</v>
      </c>
      <c r="S35" s="18"/>
      <c r="T35" s="1">
        <v>83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117228</v>
      </c>
      <c r="C36" s="19" t="s">
        <v>98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6" s="28">
        <f t="shared" si="5"/>
        <v>71</v>
      </c>
      <c r="L36" s="28" t="str">
        <f t="shared" si="6"/>
        <v>C</v>
      </c>
      <c r="M36" s="28">
        <f t="shared" si="7"/>
        <v>71</v>
      </c>
      <c r="N36" s="28" t="str">
        <f t="shared" si="8"/>
        <v>C</v>
      </c>
      <c r="O36" s="36">
        <v>3</v>
      </c>
      <c r="P36" s="28" t="str">
        <f t="shared" si="9"/>
        <v>Sangat terampil dalam menyelesaikan  masalah yang berkaitan dengan rumus jumlah dan selisih sin cos</v>
      </c>
      <c r="Q36" s="39"/>
      <c r="R36" s="39" t="s">
        <v>9</v>
      </c>
      <c r="S36" s="18"/>
      <c r="T36" s="1">
        <v>75</v>
      </c>
      <c r="U36" s="1">
        <v>68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117243</v>
      </c>
      <c r="C37" s="19" t="s">
        <v>99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dalam menyelesaikan  masalah persamaan trigonometri</v>
      </c>
      <c r="Q37" s="39"/>
      <c r="R37" s="39" t="s">
        <v>9</v>
      </c>
      <c r="S37" s="18"/>
      <c r="T37" s="1">
        <v>77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117258</v>
      </c>
      <c r="C38" s="19" t="s">
        <v>100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persamaan trigonometri</v>
      </c>
      <c r="Q38" s="39"/>
      <c r="R38" s="39" t="s">
        <v>8</v>
      </c>
      <c r="S38" s="18"/>
      <c r="T38" s="1">
        <v>76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117273</v>
      </c>
      <c r="C39" s="19" t="s">
        <v>101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menentukan penyelesaian persamaan trigonometri , membedakan penggunaan rumus jumlah dan selisih sin,cos, dan menentukan nilai fungsi trigonometri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memodelkan masalah persamaan trigonometri</v>
      </c>
      <c r="Q39" s="39"/>
      <c r="R39" s="39" t="s">
        <v>8</v>
      </c>
      <c r="S39" s="18"/>
      <c r="T39" s="1">
        <v>85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117288</v>
      </c>
      <c r="C40" s="19" t="s">
        <v>102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persamaan trigonometri</v>
      </c>
      <c r="Q40" s="39"/>
      <c r="R40" s="39" t="s">
        <v>9</v>
      </c>
      <c r="S40" s="18"/>
      <c r="T40" s="1">
        <v>80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117303</v>
      </c>
      <c r="C41" s="19" t="s">
        <v>103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menentukan penyelesaian persamaan trigonometri , membedakan penggunaan rumus jumlah dan selisih sin,cos, dan menentukan nilai fungsi trigonometri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memodelkan masalah persamaan trigonometri</v>
      </c>
      <c r="Q41" s="39"/>
      <c r="R41" s="39" t="s">
        <v>8</v>
      </c>
      <c r="S41" s="18"/>
      <c r="T41" s="1">
        <v>80</v>
      </c>
      <c r="U41" s="1">
        <v>95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117318</v>
      </c>
      <c r="C42" s="19" t="s">
        <v>104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2" s="28">
        <f t="shared" si="5"/>
        <v>74</v>
      </c>
      <c r="L42" s="28" t="str">
        <f t="shared" si="6"/>
        <v>C</v>
      </c>
      <c r="M42" s="28">
        <f t="shared" si="7"/>
        <v>74</v>
      </c>
      <c r="N42" s="28" t="str">
        <f t="shared" si="8"/>
        <v>C</v>
      </c>
      <c r="O42" s="36">
        <v>2</v>
      </c>
      <c r="P42" s="28" t="str">
        <f t="shared" si="9"/>
        <v>Sangat terampil dalam menyelesaikan  masalah persamaan trigonometri</v>
      </c>
      <c r="Q42" s="39"/>
      <c r="R42" s="39" t="s">
        <v>9</v>
      </c>
      <c r="S42" s="18"/>
      <c r="T42" s="1">
        <v>75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117333</v>
      </c>
      <c r="C43" s="19" t="s">
        <v>105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menentukan penyelesaian persamaan trigonometri , membedakan penggunaan rumus jumlah dan selisih sin,cos, dan menentukan nilai fungsi trigonometri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memodelkan masalah persamaan trigonometri</v>
      </c>
      <c r="Q43" s="39"/>
      <c r="R43" s="39" t="s">
        <v>8</v>
      </c>
      <c r="S43" s="18"/>
      <c r="T43" s="1">
        <v>79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117348</v>
      </c>
      <c r="C44" s="19" t="s">
        <v>106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>
        <v>3</v>
      </c>
      <c r="P44" s="28" t="str">
        <f t="shared" si="9"/>
        <v>Sangat terampil dalam menyelesaikan  masalah yang berkaitan dengan rumus jumlah dan selisih sin cos</v>
      </c>
      <c r="Q44" s="39"/>
      <c r="R44" s="39" t="s">
        <v>9</v>
      </c>
      <c r="S44" s="18"/>
      <c r="T44" s="1">
        <v>70</v>
      </c>
      <c r="U44" s="1">
        <v>70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117363</v>
      </c>
      <c r="C45" s="19" t="s">
        <v>107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1</v>
      </c>
      <c r="P45" s="28" t="str">
        <f t="shared" si="9"/>
        <v>Sangat terampil dalam memodelkan masalah persamaan trigonometri</v>
      </c>
      <c r="Q45" s="39"/>
      <c r="R45" s="39" t="s">
        <v>8</v>
      </c>
      <c r="S45" s="18"/>
      <c r="T45" s="1">
        <v>88</v>
      </c>
      <c r="U45" s="1">
        <v>72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117378</v>
      </c>
      <c r="C46" s="19" t="s">
        <v>108</v>
      </c>
      <c r="D46" s="18"/>
      <c r="E46" s="28">
        <f t="shared" si="0"/>
        <v>65</v>
      </c>
      <c r="F46" s="28" t="str">
        <f t="shared" si="1"/>
        <v>D</v>
      </c>
      <c r="G46" s="28">
        <f t="shared" si="2"/>
        <v>65</v>
      </c>
      <c r="H46" s="28" t="str">
        <f t="shared" si="3"/>
        <v>D</v>
      </c>
      <c r="I46" s="36">
        <v>4</v>
      </c>
      <c r="J46" s="28" t="str">
        <f t="shared" si="4"/>
        <v>Perlu peningkatan dalam menentukan penyelesaian persamaan trigonometri, membedakan penggunaan rumus jumlah dan selisih sin,cos dan menentukan nilai fungsi trigonometri</v>
      </c>
      <c r="K46" s="28">
        <f t="shared" si="5"/>
        <v>70</v>
      </c>
      <c r="L46" s="28" t="str">
        <f t="shared" si="6"/>
        <v>C</v>
      </c>
      <c r="M46" s="28">
        <f t="shared" si="7"/>
        <v>70</v>
      </c>
      <c r="N46" s="28" t="str">
        <f t="shared" si="8"/>
        <v>C</v>
      </c>
      <c r="O46" s="36">
        <v>3</v>
      </c>
      <c r="P46" s="28" t="str">
        <f t="shared" si="9"/>
        <v>Sangat terampil dalam menyelesaikan  masalah yang berkaitan dengan rumus jumlah dan selisih sin cos</v>
      </c>
      <c r="Q46" s="39"/>
      <c r="R46" s="39" t="s">
        <v>9</v>
      </c>
      <c r="S46" s="18"/>
      <c r="T46" s="1">
        <v>70</v>
      </c>
      <c r="U46" s="1">
        <v>60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78.75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8" activePane="bottomRight" state="frozen"/>
      <selection pane="topRight"/>
      <selection pane="bottomLeft"/>
      <selection pane="bottomRight" activeCell="AF45" sqref="AF45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117393</v>
      </c>
      <c r="C11" s="19" t="s">
        <v>123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namun perlu peningkatan dalam membedakan penggunaan rumus jumlah dan selisih sin , cos, dan menentukan nilai fungsi trigonometri</v>
      </c>
      <c r="K11" s="28">
        <f t="shared" ref="K11:K50" si="5">IF((COUNTA(AF11:AO11)&gt;0),AVERAGE(AF11:AO11),"")</f>
        <v>72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 masalah yang berkaitan dengan rumus jumlah dan selisih sin cos</v>
      </c>
      <c r="Q11" s="39"/>
      <c r="R11" s="39" t="s">
        <v>9</v>
      </c>
      <c r="S11" s="18"/>
      <c r="T11" s="1">
        <v>70</v>
      </c>
      <c r="U11" s="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117408</v>
      </c>
      <c r="C12" s="19" t="s">
        <v>124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persamaan trigonometri , membedakan penggunaan rumus jumlah dan selisih sin,cos, dan menentukan nilai fungsi trigonometri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dalam memodelkan masalah persamaan trigonometri</v>
      </c>
      <c r="Q12" s="39"/>
      <c r="R12" s="39" t="s">
        <v>8</v>
      </c>
      <c r="S12" s="18"/>
      <c r="T12" s="1">
        <v>95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117423</v>
      </c>
      <c r="C13" s="19" t="s">
        <v>125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3" s="28">
        <f t="shared" si="5"/>
        <v>71</v>
      </c>
      <c r="L13" s="28" t="str">
        <f t="shared" si="6"/>
        <v>C</v>
      </c>
      <c r="M13" s="28">
        <f t="shared" si="7"/>
        <v>71</v>
      </c>
      <c r="N13" s="28" t="str">
        <f t="shared" si="8"/>
        <v>C</v>
      </c>
      <c r="O13" s="36">
        <v>3</v>
      </c>
      <c r="P13" s="28" t="str">
        <f t="shared" si="9"/>
        <v>Sangat terampil dalam menyelesaikan  masalah yang berkaitan dengan rumus jumlah dan selisih sin cos</v>
      </c>
      <c r="Q13" s="39"/>
      <c r="R13" s="39" t="s">
        <v>9</v>
      </c>
      <c r="S13" s="18"/>
      <c r="T13" s="1">
        <v>75</v>
      </c>
      <c r="U13" s="1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46941</v>
      </c>
      <c r="FK13" s="41">
        <v>46951</v>
      </c>
    </row>
    <row r="14" spans="1:167" x14ac:dyDescent="0.2">
      <c r="A14" s="19">
        <v>4</v>
      </c>
      <c r="B14" s="19">
        <v>117438</v>
      </c>
      <c r="C14" s="19" t="s">
        <v>126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menentukan penyelesaian persamaan trigonometri , membedakan penggunaan rumus jumlah dan selisih sin,cos, dan menentukan nilai fungsi trigonometri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menyelesaikan  masalah persamaan trigonometri</v>
      </c>
      <c r="Q14" s="39"/>
      <c r="R14" s="39" t="s">
        <v>8</v>
      </c>
      <c r="S14" s="18"/>
      <c r="T14" s="1">
        <v>85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117453</v>
      </c>
      <c r="C15" s="19" t="s">
        <v>127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dalam menyelesaikan  masalah persamaan trigonometri</v>
      </c>
      <c r="Q15" s="39"/>
      <c r="R15" s="39" t="s">
        <v>8</v>
      </c>
      <c r="S15" s="18"/>
      <c r="T15" s="1">
        <v>88</v>
      </c>
      <c r="U15" s="1">
        <v>75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46942</v>
      </c>
      <c r="FK15" s="41">
        <v>46952</v>
      </c>
    </row>
    <row r="16" spans="1:167" x14ac:dyDescent="0.2">
      <c r="A16" s="19">
        <v>6</v>
      </c>
      <c r="B16" s="19">
        <v>117468</v>
      </c>
      <c r="C16" s="19" t="s">
        <v>128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menentukan penyelesaian persamaan trigonometri , membedakan penggunaan rumus jumlah dan selisih sin,cos, dan menentukan nilai fungsi trigonometri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memodelkan masalah persamaan trigonometri</v>
      </c>
      <c r="Q16" s="39"/>
      <c r="R16" s="39" t="s">
        <v>8</v>
      </c>
      <c r="S16" s="18"/>
      <c r="T16" s="1">
        <v>85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117483</v>
      </c>
      <c r="C17" s="19" t="s">
        <v>129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dalam menyelesaikan  masalah persamaan trigonometri</v>
      </c>
      <c r="Q17" s="39"/>
      <c r="R17" s="39" t="s">
        <v>8</v>
      </c>
      <c r="S17" s="18"/>
      <c r="T17" s="1">
        <v>95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46943</v>
      </c>
      <c r="FK17" s="41">
        <v>46953</v>
      </c>
    </row>
    <row r="18" spans="1:167" x14ac:dyDescent="0.2">
      <c r="A18" s="19">
        <v>8</v>
      </c>
      <c r="B18" s="19">
        <v>117498</v>
      </c>
      <c r="C18" s="19" t="s">
        <v>130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8" s="28">
        <f t="shared" si="5"/>
        <v>74</v>
      </c>
      <c r="L18" s="28" t="str">
        <f t="shared" si="6"/>
        <v>C</v>
      </c>
      <c r="M18" s="28">
        <f t="shared" si="7"/>
        <v>74</v>
      </c>
      <c r="N18" s="28" t="str">
        <f t="shared" si="8"/>
        <v>C</v>
      </c>
      <c r="O18" s="36">
        <v>2</v>
      </c>
      <c r="P18" s="28" t="str">
        <f t="shared" si="9"/>
        <v>Sangat terampil dalam menyelesaikan  masalah persamaan trigonometri</v>
      </c>
      <c r="Q18" s="39"/>
      <c r="R18" s="39" t="s">
        <v>9</v>
      </c>
      <c r="S18" s="18"/>
      <c r="T18" s="1">
        <v>75</v>
      </c>
      <c r="U18" s="1">
        <v>75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117513</v>
      </c>
      <c r="C19" s="19" t="s">
        <v>131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persamaan trigonometri</v>
      </c>
      <c r="Q19" s="39"/>
      <c r="R19" s="39" t="s">
        <v>8</v>
      </c>
      <c r="S19" s="18"/>
      <c r="T19" s="1">
        <v>80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/>
      <c r="FJ19" s="41">
        <v>46944</v>
      </c>
      <c r="FK19" s="41">
        <v>46954</v>
      </c>
    </row>
    <row r="20" spans="1:167" x14ac:dyDescent="0.2">
      <c r="A20" s="19">
        <v>10</v>
      </c>
      <c r="B20" s="19">
        <v>117528</v>
      </c>
      <c r="C20" s="19" t="s">
        <v>132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dalam menyelesaikan  masalah persamaan trigonometri</v>
      </c>
      <c r="Q20" s="39"/>
      <c r="R20" s="39" t="s">
        <v>8</v>
      </c>
      <c r="S20" s="18"/>
      <c r="T20" s="1">
        <v>80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117543</v>
      </c>
      <c r="C21" s="19" t="s">
        <v>133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3</v>
      </c>
      <c r="P21" s="28" t="str">
        <f t="shared" si="9"/>
        <v>Sangat terampil dalam menyelesaikan  masalah yang berkaitan dengan rumus jumlah dan selisih sin cos</v>
      </c>
      <c r="Q21" s="39"/>
      <c r="R21" s="39" t="s">
        <v>8</v>
      </c>
      <c r="S21" s="18"/>
      <c r="T21" s="1">
        <v>78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46945</v>
      </c>
      <c r="FK21" s="41">
        <v>46955</v>
      </c>
    </row>
    <row r="22" spans="1:167" x14ac:dyDescent="0.2">
      <c r="A22" s="19">
        <v>12</v>
      </c>
      <c r="B22" s="19">
        <v>117558</v>
      </c>
      <c r="C22" s="19" t="s">
        <v>134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persamaan trigonometri</v>
      </c>
      <c r="Q22" s="39"/>
      <c r="R22" s="39" t="s">
        <v>8</v>
      </c>
      <c r="S22" s="18"/>
      <c r="T22" s="1">
        <v>80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117573</v>
      </c>
      <c r="C23" s="19" t="s">
        <v>135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persamaan trigonometri</v>
      </c>
      <c r="Q23" s="39"/>
      <c r="R23" s="39" t="s">
        <v>8</v>
      </c>
      <c r="S23" s="18"/>
      <c r="T23" s="1">
        <v>78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46946</v>
      </c>
      <c r="FK23" s="41">
        <v>46956</v>
      </c>
    </row>
    <row r="24" spans="1:167" x14ac:dyDescent="0.2">
      <c r="A24" s="19">
        <v>14</v>
      </c>
      <c r="B24" s="19">
        <v>117588</v>
      </c>
      <c r="C24" s="19" t="s">
        <v>136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4" s="28">
        <f t="shared" si="5"/>
        <v>77</v>
      </c>
      <c r="L24" s="28" t="str">
        <f t="shared" si="6"/>
        <v>B</v>
      </c>
      <c r="M24" s="28">
        <f t="shared" si="7"/>
        <v>77</v>
      </c>
      <c r="N24" s="28" t="str">
        <f t="shared" si="8"/>
        <v>B</v>
      </c>
      <c r="O24" s="36">
        <v>2</v>
      </c>
      <c r="P24" s="28" t="str">
        <f t="shared" si="9"/>
        <v>Sangat terampil dalam menyelesaikan  masalah persamaan trigonometri</v>
      </c>
      <c r="Q24" s="39"/>
      <c r="R24" s="39" t="s">
        <v>9</v>
      </c>
      <c r="S24" s="18"/>
      <c r="T24" s="1">
        <v>76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117603</v>
      </c>
      <c r="C25" s="19" t="s">
        <v>137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menentukan penyelesaian persamaan trigonometri , membedakan penggunaan rumus jumlah dan selisih sin,cos, dan menentukan nilai fungsi trigonometri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memodelkan masalah persamaan trigonometri</v>
      </c>
      <c r="Q25" s="39"/>
      <c r="R25" s="39" t="s">
        <v>8</v>
      </c>
      <c r="S25" s="18"/>
      <c r="T25" s="1">
        <v>95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46947</v>
      </c>
      <c r="FK25" s="41">
        <v>46957</v>
      </c>
    </row>
    <row r="26" spans="1:167" x14ac:dyDescent="0.2">
      <c r="A26" s="19">
        <v>16</v>
      </c>
      <c r="B26" s="19">
        <v>117618</v>
      </c>
      <c r="C26" s="19" t="s">
        <v>138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Sangat terampil dalam menyelesaikan  masalah persamaan trigonometri</v>
      </c>
      <c r="Q26" s="39"/>
      <c r="R26" s="39" t="s">
        <v>9</v>
      </c>
      <c r="S26" s="18"/>
      <c r="T26" s="1">
        <v>75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117633</v>
      </c>
      <c r="C27" s="19" t="s">
        <v>139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menentukan penyelesaian persamaan trigonometri , membedakan penggunaan rumus jumlah dan selisih sin,cos, dan menentukan nilai fungsi trigonometri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memodelkan masalah persamaan trigonometri</v>
      </c>
      <c r="Q27" s="39"/>
      <c r="R27" s="39" t="s">
        <v>8</v>
      </c>
      <c r="S27" s="18"/>
      <c r="T27" s="1">
        <v>90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46948</v>
      </c>
      <c r="FK27" s="41">
        <v>46958</v>
      </c>
    </row>
    <row r="28" spans="1:167" x14ac:dyDescent="0.2">
      <c r="A28" s="19">
        <v>18</v>
      </c>
      <c r="B28" s="19">
        <v>117648</v>
      </c>
      <c r="C28" s="19" t="s">
        <v>140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menentukan penyelesaian persamaan trigonometri , membedakan penggunaan rumus jumlah dan selisih sin,cos, dan menentukan nilai fungsi trigonometri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memodelkan masalah persamaan trigonometri</v>
      </c>
      <c r="Q28" s="39"/>
      <c r="R28" s="39" t="s">
        <v>8</v>
      </c>
      <c r="S28" s="18"/>
      <c r="T28" s="1">
        <v>94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117663</v>
      </c>
      <c r="C29" s="19" t="s">
        <v>141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menentukan penyelesaian persamaan trigonometri , membedakan penggunaan rumus jumlah dan selisih sin,cos, dan menentukan nilai fungsi trigonometri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memodelkan masalah persamaan trigonometri</v>
      </c>
      <c r="Q29" s="39"/>
      <c r="R29" s="39" t="s">
        <v>8</v>
      </c>
      <c r="S29" s="18"/>
      <c r="T29" s="1">
        <v>93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46949</v>
      </c>
      <c r="FK29" s="41">
        <v>46959</v>
      </c>
    </row>
    <row r="30" spans="1:167" x14ac:dyDescent="0.2">
      <c r="A30" s="19">
        <v>20</v>
      </c>
      <c r="B30" s="19">
        <v>117678</v>
      </c>
      <c r="C30" s="19" t="s">
        <v>142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0" s="28">
        <f t="shared" si="5"/>
        <v>71</v>
      </c>
      <c r="L30" s="28" t="str">
        <f t="shared" si="6"/>
        <v>C</v>
      </c>
      <c r="M30" s="28">
        <f t="shared" si="7"/>
        <v>71</v>
      </c>
      <c r="N30" s="28" t="str">
        <f t="shared" si="8"/>
        <v>C</v>
      </c>
      <c r="O30" s="36">
        <v>3</v>
      </c>
      <c r="P30" s="28" t="str">
        <f t="shared" si="9"/>
        <v>Sangat terampil dalam menyelesaikan  masalah yang berkaitan dengan rumus jumlah dan selisih sin cos</v>
      </c>
      <c r="Q30" s="39"/>
      <c r="R30" s="39" t="s">
        <v>9</v>
      </c>
      <c r="S30" s="18"/>
      <c r="T30" s="1">
        <v>72</v>
      </c>
      <c r="U30" s="1">
        <v>72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117693</v>
      </c>
      <c r="C31" s="19" t="s">
        <v>143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1" s="28">
        <f t="shared" si="5"/>
        <v>74</v>
      </c>
      <c r="L31" s="28" t="str">
        <f t="shared" si="6"/>
        <v>C</v>
      </c>
      <c r="M31" s="28">
        <f t="shared" si="7"/>
        <v>74</v>
      </c>
      <c r="N31" s="28" t="str">
        <f t="shared" si="8"/>
        <v>C</v>
      </c>
      <c r="O31" s="36">
        <v>3</v>
      </c>
      <c r="P31" s="28" t="str">
        <f t="shared" si="9"/>
        <v>Sangat terampil dalam menyelesaikan  masalah yang berkaitan dengan rumus jumlah dan selisih sin cos</v>
      </c>
      <c r="Q31" s="39"/>
      <c r="R31" s="39" t="s">
        <v>9</v>
      </c>
      <c r="S31" s="18"/>
      <c r="T31" s="1">
        <v>76</v>
      </c>
      <c r="U31" s="1">
        <v>70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46950</v>
      </c>
      <c r="FK31" s="41">
        <v>46960</v>
      </c>
    </row>
    <row r="32" spans="1:167" x14ac:dyDescent="0.2">
      <c r="A32" s="19">
        <v>22</v>
      </c>
      <c r="B32" s="19">
        <v>117708</v>
      </c>
      <c r="C32" s="19" t="s">
        <v>144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dalam menyelesaikan  masalah persamaan trigonometri</v>
      </c>
      <c r="Q32" s="39"/>
      <c r="R32" s="39" t="s">
        <v>8</v>
      </c>
      <c r="S32" s="18"/>
      <c r="T32" s="1">
        <v>94</v>
      </c>
      <c r="U32" s="1">
        <v>70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117723</v>
      </c>
      <c r="C33" s="19" t="s">
        <v>145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3</v>
      </c>
      <c r="J33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Sangat terampil dalam menyelesaikan  masalah yang berkaitan dengan rumus jumlah dan selisih sin cos</v>
      </c>
      <c r="Q33" s="39"/>
      <c r="R33" s="39" t="s">
        <v>9</v>
      </c>
      <c r="S33" s="18"/>
      <c r="T33" s="1">
        <v>75</v>
      </c>
      <c r="U33" s="1">
        <v>70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117738</v>
      </c>
      <c r="C34" s="19" t="s">
        <v>146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menyelesaikan  masalah persamaan trigonometri</v>
      </c>
      <c r="Q34" s="39"/>
      <c r="R34" s="39" t="s">
        <v>8</v>
      </c>
      <c r="S34" s="18"/>
      <c r="T34" s="1">
        <v>95</v>
      </c>
      <c r="U34" s="1">
        <v>70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117753</v>
      </c>
      <c r="C35" s="19" t="s">
        <v>147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Sangat terampil dalam menyelesaikan  masalah persamaan trigonometri</v>
      </c>
      <c r="Q35" s="39"/>
      <c r="R35" s="39" t="s">
        <v>8</v>
      </c>
      <c r="S35" s="18"/>
      <c r="T35" s="1">
        <v>85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117768</v>
      </c>
      <c r="C36" s="19" t="s">
        <v>148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6" s="28">
        <f t="shared" si="5"/>
        <v>77</v>
      </c>
      <c r="L36" s="28" t="str">
        <f t="shared" si="6"/>
        <v>B</v>
      </c>
      <c r="M36" s="28">
        <f t="shared" si="7"/>
        <v>77</v>
      </c>
      <c r="N36" s="28" t="str">
        <f t="shared" si="8"/>
        <v>B</v>
      </c>
      <c r="O36" s="36">
        <v>2</v>
      </c>
      <c r="P36" s="28" t="str">
        <f t="shared" si="9"/>
        <v>Sangat terampil dalam menyelesaikan  masalah persamaan trigonometri</v>
      </c>
      <c r="Q36" s="39"/>
      <c r="R36" s="39" t="s">
        <v>9</v>
      </c>
      <c r="S36" s="18"/>
      <c r="T36" s="1">
        <v>80</v>
      </c>
      <c r="U36" s="1">
        <v>76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117783</v>
      </c>
      <c r="C37" s="19" t="s">
        <v>149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menentukan penyelesaian persamaan trigonometri , membedakan penggunaan rumus jumlah dan selisih sin,cos, dan menentukan nilai fungsi trigonometri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memodelkan masalah persamaan trigonometri</v>
      </c>
      <c r="Q37" s="39"/>
      <c r="R37" s="39" t="s">
        <v>8</v>
      </c>
      <c r="S37" s="18"/>
      <c r="T37" s="1">
        <v>88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117798</v>
      </c>
      <c r="C38" s="19" t="s">
        <v>150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persamaan trigonometri</v>
      </c>
      <c r="Q38" s="39"/>
      <c r="R38" s="39" t="s">
        <v>8</v>
      </c>
      <c r="S38" s="18"/>
      <c r="T38" s="1">
        <v>78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117813</v>
      </c>
      <c r="C39" s="19" t="s">
        <v>151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9" s="28">
        <f t="shared" si="5"/>
        <v>71</v>
      </c>
      <c r="L39" s="28" t="str">
        <f t="shared" si="6"/>
        <v>C</v>
      </c>
      <c r="M39" s="28">
        <f t="shared" si="7"/>
        <v>71</v>
      </c>
      <c r="N39" s="28" t="str">
        <f t="shared" si="8"/>
        <v>C</v>
      </c>
      <c r="O39" s="36">
        <v>3</v>
      </c>
      <c r="P39" s="28" t="str">
        <f t="shared" si="9"/>
        <v>Sangat terampil dalam menyelesaikan  masalah yang berkaitan dengan rumus jumlah dan selisih sin cos</v>
      </c>
      <c r="Q39" s="39"/>
      <c r="R39" s="39" t="s">
        <v>9</v>
      </c>
      <c r="S39" s="18"/>
      <c r="T39" s="1">
        <v>70</v>
      </c>
      <c r="U39" s="1">
        <v>75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117828</v>
      </c>
      <c r="C40" s="19" t="s">
        <v>152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menyelesaikan  masalah persamaan trigonometri</v>
      </c>
      <c r="Q40" s="39"/>
      <c r="R40" s="39" t="s">
        <v>9</v>
      </c>
      <c r="S40" s="18"/>
      <c r="T40" s="1">
        <v>80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117843</v>
      </c>
      <c r="C41" s="19" t="s">
        <v>153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3</v>
      </c>
      <c r="J41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v>3</v>
      </c>
      <c r="P41" s="28" t="str">
        <f t="shared" si="9"/>
        <v>Sangat terampil dalam menyelesaikan  masalah yang berkaitan dengan rumus jumlah dan selisih sin cos</v>
      </c>
      <c r="Q41" s="39"/>
      <c r="R41" s="39" t="s">
        <v>9</v>
      </c>
      <c r="S41" s="18"/>
      <c r="T41" s="1">
        <v>70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117858</v>
      </c>
      <c r="C42" s="19" t="s">
        <v>154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>
        <v>3</v>
      </c>
      <c r="P42" s="28" t="str">
        <f t="shared" si="9"/>
        <v>Sangat terampil dalam menyelesaikan  masalah yang berkaitan dengan rumus jumlah dan selisih sin cos</v>
      </c>
      <c r="Q42" s="39"/>
      <c r="R42" s="39" t="s">
        <v>9</v>
      </c>
      <c r="S42" s="18"/>
      <c r="T42" s="1">
        <v>70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117873</v>
      </c>
      <c r="C43" s="19" t="s">
        <v>155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persamaan trigonometri</v>
      </c>
      <c r="Q43" s="39"/>
      <c r="R43" s="39" t="s">
        <v>9</v>
      </c>
      <c r="S43" s="18"/>
      <c r="T43" s="1">
        <v>70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117888</v>
      </c>
      <c r="C44" s="19" t="s">
        <v>156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>Perlu peningkatan dalam menentukan penyelesaian persamaan trigonometri, membedakan penggunaan rumus jumlah dan selisih sin,cos dan menentukan nilai fungsi trigonometri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3</v>
      </c>
      <c r="P44" s="28" t="str">
        <f t="shared" si="9"/>
        <v>Sangat terampil dalam menyelesaikan  masalah yang berkaitan dengan rumus jumlah dan selisih sin cos</v>
      </c>
      <c r="Q44" s="39"/>
      <c r="R44" s="39" t="s">
        <v>9</v>
      </c>
      <c r="S44" s="18"/>
      <c r="T44" s="1">
        <v>64</v>
      </c>
      <c r="U44" s="1">
        <v>66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65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117903</v>
      </c>
      <c r="C45" s="19" t="s">
        <v>157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persamaan trigonometri</v>
      </c>
      <c r="Q45" s="39"/>
      <c r="R45" s="39" t="s">
        <v>8</v>
      </c>
      <c r="S45" s="18"/>
      <c r="T45" s="1">
        <v>80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79.571428571428569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U34" sqref="U34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117933</v>
      </c>
      <c r="C11" s="19" t="s">
        <v>159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 , membedakan penggunaan rumus jumlah dan selisih sin,cos, dan menentukan nilai fungsi trigonometri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memodelkan masalah persamaan trigonometri</v>
      </c>
      <c r="Q11" s="39"/>
      <c r="R11" s="39" t="s">
        <v>8</v>
      </c>
      <c r="S11" s="18"/>
      <c r="T11" s="1">
        <v>90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117948</v>
      </c>
      <c r="C12" s="19" t="s">
        <v>160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persamaan trigonometri , membedakan penggunaan rumus jumlah dan selisih sin,cos, dan menentukan nilai fungsi trigonometri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memodelkan masalah persamaan trigonometri</v>
      </c>
      <c r="Q12" s="39"/>
      <c r="R12" s="39" t="s">
        <v>8</v>
      </c>
      <c r="S12" s="18"/>
      <c r="T12" s="1">
        <v>85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117963</v>
      </c>
      <c r="C13" s="19" t="s">
        <v>161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menentukan penyelesaian persamaan trigonometri , membedakan penggunaan rumus jumlah dan selisih sin,cos, dan menentukan nilai fungsi trigonometri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memodelkan masalah persamaan trigonometri</v>
      </c>
      <c r="Q13" s="39"/>
      <c r="R13" s="39" t="s">
        <v>8</v>
      </c>
      <c r="S13" s="18"/>
      <c r="T13" s="1">
        <v>90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46961</v>
      </c>
      <c r="FK13" s="41">
        <v>46971</v>
      </c>
    </row>
    <row r="14" spans="1:167" x14ac:dyDescent="0.2">
      <c r="A14" s="19">
        <v>4</v>
      </c>
      <c r="B14" s="19">
        <v>117978</v>
      </c>
      <c r="C14" s="19" t="s">
        <v>162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3</v>
      </c>
      <c r="J14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3</v>
      </c>
      <c r="P14" s="28" t="str">
        <f t="shared" si="9"/>
        <v>Sangat terampil dalam menyelesaikan  masalah yang berkaitan dengan rumus jumlah dan selisih sin cos</v>
      </c>
      <c r="Q14" s="39"/>
      <c r="R14" s="39" t="s">
        <v>9</v>
      </c>
      <c r="S14" s="18"/>
      <c r="T14" s="1">
        <v>74</v>
      </c>
      <c r="U14" s="1">
        <v>70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117993</v>
      </c>
      <c r="C15" s="19" t="s">
        <v>163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>
        <v>3</v>
      </c>
      <c r="P15" s="28" t="str">
        <f t="shared" si="9"/>
        <v>Sangat terampil dalam menyelesaikan  masalah yang berkaitan dengan rumus jumlah dan selisih sin cos</v>
      </c>
      <c r="Q15" s="39"/>
      <c r="R15" s="39" t="s">
        <v>9</v>
      </c>
      <c r="S15" s="18"/>
      <c r="T15" s="1">
        <v>76</v>
      </c>
      <c r="U15" s="1">
        <v>70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46962</v>
      </c>
      <c r="FK15" s="41">
        <v>46972</v>
      </c>
    </row>
    <row r="16" spans="1:167" x14ac:dyDescent="0.2">
      <c r="A16" s="19">
        <v>6</v>
      </c>
      <c r="B16" s="19">
        <v>118008</v>
      </c>
      <c r="C16" s="19" t="s">
        <v>164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v>3</v>
      </c>
      <c r="J16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v>3</v>
      </c>
      <c r="P16" s="28" t="str">
        <f t="shared" si="9"/>
        <v>Sangat terampil dalam menyelesaikan  masalah yang berkaitan dengan rumus jumlah dan selisih sin cos</v>
      </c>
      <c r="Q16" s="39"/>
      <c r="R16" s="39" t="s">
        <v>9</v>
      </c>
      <c r="S16" s="18"/>
      <c r="T16" s="1">
        <v>78</v>
      </c>
      <c r="U16" s="1">
        <v>70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118023</v>
      </c>
      <c r="C17" s="19" t="s">
        <v>165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persamaan trigonometri , membedakan penggunaan rumus jumlah dan selisih sin,cos, dan menentukan nilai fungsi trigonometri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memodelkan masalah persamaan trigonometri</v>
      </c>
      <c r="Q17" s="39"/>
      <c r="R17" s="39" t="s">
        <v>8</v>
      </c>
      <c r="S17" s="18"/>
      <c r="T17" s="1">
        <v>90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46963</v>
      </c>
      <c r="FK17" s="41">
        <v>46973</v>
      </c>
    </row>
    <row r="18" spans="1:167" x14ac:dyDescent="0.2">
      <c r="A18" s="19">
        <v>8</v>
      </c>
      <c r="B18" s="19">
        <v>118038</v>
      </c>
      <c r="C18" s="19" t="s">
        <v>166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menentukan penyelesaian persamaan trigonometri , membedakan penggunaan rumus jumlah dan selisih sin,cos, dan menentukan nilai fungsi trigonometri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memodelkan masalah persamaan trigonometri</v>
      </c>
      <c r="Q18" s="39"/>
      <c r="R18" s="39" t="s">
        <v>8</v>
      </c>
      <c r="S18" s="18"/>
      <c r="T18" s="1">
        <v>90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118053</v>
      </c>
      <c r="C19" s="19" t="s">
        <v>167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menyelesaikan  masalah persamaan trigonometri</v>
      </c>
      <c r="Q19" s="39"/>
      <c r="R19" s="39" t="s">
        <v>8</v>
      </c>
      <c r="S19" s="18"/>
      <c r="T19" s="1">
        <v>83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/>
      <c r="FJ19" s="41">
        <v>46964</v>
      </c>
      <c r="FK19" s="41">
        <v>46974</v>
      </c>
    </row>
    <row r="20" spans="1:167" x14ac:dyDescent="0.2">
      <c r="A20" s="19">
        <v>10</v>
      </c>
      <c r="B20" s="19">
        <v>118068</v>
      </c>
      <c r="C20" s="19" t="s">
        <v>168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3</v>
      </c>
      <c r="P20" s="28" t="str">
        <f t="shared" si="9"/>
        <v>Sangat terampil dalam menyelesaikan  masalah yang berkaitan dengan rumus jumlah dan selisih sin cos</v>
      </c>
      <c r="Q20" s="39"/>
      <c r="R20" s="39" t="s">
        <v>9</v>
      </c>
      <c r="S20" s="18"/>
      <c r="T20" s="1">
        <v>70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118083</v>
      </c>
      <c r="C21" s="19" t="s">
        <v>169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menentukan penyelesaian persamaan trigonometri , membedakan penggunaan rumus jumlah dan selisih sin,cos, dan menentukan nilai fungsi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memodelkan masalah persamaan trigonometri</v>
      </c>
      <c r="Q21" s="39"/>
      <c r="R21" s="39" t="s">
        <v>8</v>
      </c>
      <c r="S21" s="18"/>
      <c r="T21" s="1">
        <v>90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46965</v>
      </c>
      <c r="FK21" s="41">
        <v>46975</v>
      </c>
    </row>
    <row r="22" spans="1:167" x14ac:dyDescent="0.2">
      <c r="A22" s="19">
        <v>12</v>
      </c>
      <c r="B22" s="19">
        <v>118098</v>
      </c>
      <c r="C22" s="19" t="s">
        <v>170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Sangat terampil dalam menyelesaikan  masalah persamaan trigonometri</v>
      </c>
      <c r="Q22" s="39"/>
      <c r="R22" s="39" t="s">
        <v>9</v>
      </c>
      <c r="S22" s="18"/>
      <c r="T22" s="1">
        <v>80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118113</v>
      </c>
      <c r="C23" s="19" t="s">
        <v>171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dalam menyelesaikan  masalah persamaan trigonometri</v>
      </c>
      <c r="Q23" s="39"/>
      <c r="R23" s="39" t="s">
        <v>8</v>
      </c>
      <c r="S23" s="18"/>
      <c r="T23" s="1">
        <v>85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46966</v>
      </c>
      <c r="FK23" s="41">
        <v>46976</v>
      </c>
    </row>
    <row r="24" spans="1:167" x14ac:dyDescent="0.2">
      <c r="A24" s="19">
        <v>14</v>
      </c>
      <c r="B24" s="19">
        <v>118128</v>
      </c>
      <c r="C24" s="19" t="s">
        <v>172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menentukan penyelesaian persamaan trigonometri , membedakan penggunaan rumus jumlah dan selisih sin,cos, dan menentukan nilai fungsi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memodelkan masalah persamaan trigonometri</v>
      </c>
      <c r="Q24" s="39"/>
      <c r="R24" s="39" t="s">
        <v>8</v>
      </c>
      <c r="S24" s="18"/>
      <c r="T24" s="1">
        <v>83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118143</v>
      </c>
      <c r="C25" s="19" t="s">
        <v>173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menentukan penyelesaian persamaan trigonometri , membedakan penggunaan rumus jumlah dan selisih sin,cos, dan menentukan nilai fungsi trigonometri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memodelkan masalah persamaan trigonometri</v>
      </c>
      <c r="Q25" s="39"/>
      <c r="R25" s="39" t="s">
        <v>8</v>
      </c>
      <c r="S25" s="18"/>
      <c r="T25" s="1">
        <v>80</v>
      </c>
      <c r="U25" s="1">
        <v>94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46967</v>
      </c>
      <c r="FK25" s="41">
        <v>46977</v>
      </c>
    </row>
    <row r="26" spans="1:167" x14ac:dyDescent="0.2">
      <c r="A26" s="19">
        <v>16</v>
      </c>
      <c r="B26" s="19">
        <v>118158</v>
      </c>
      <c r="C26" s="19" t="s">
        <v>174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menentukan penyelesaian persamaan trigonometri , membedakan penggunaan rumus jumlah dan selisih sin,cos, dan menentukan nilai fungsi trigonometri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memodelkan masalah persamaan trigonometri</v>
      </c>
      <c r="Q26" s="39"/>
      <c r="R26" s="39" t="s">
        <v>8</v>
      </c>
      <c r="S26" s="18"/>
      <c r="T26" s="1">
        <v>88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118173</v>
      </c>
      <c r="C27" s="19" t="s">
        <v>175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menentukan penyelesaian persamaan trigonometri , membedakan penggunaan rumus jumlah dan selisih sin,cos, dan menentukan nilai fungsi trigonometri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memodelkan masalah persamaan trigonometri</v>
      </c>
      <c r="Q27" s="39"/>
      <c r="R27" s="39" t="s">
        <v>8</v>
      </c>
      <c r="S27" s="18"/>
      <c r="T27" s="1">
        <v>84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46968</v>
      </c>
      <c r="FK27" s="41">
        <v>46978</v>
      </c>
    </row>
    <row r="28" spans="1:167" x14ac:dyDescent="0.2">
      <c r="A28" s="19">
        <v>18</v>
      </c>
      <c r="B28" s="19">
        <v>118188</v>
      </c>
      <c r="C28" s="19" t="s">
        <v>176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dalam menyelesaikan  masalah persamaan trigonometri</v>
      </c>
      <c r="Q28" s="39"/>
      <c r="R28" s="39" t="s">
        <v>9</v>
      </c>
      <c r="S28" s="18"/>
      <c r="T28" s="1">
        <v>76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118203</v>
      </c>
      <c r="C29" s="19" t="s">
        <v>177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menentukan penyelesaian persamaan trigonometri , membedakan penggunaan rumus jumlah dan selisih sin,cos, dan menentukan nilai fungsi trigonometri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memodelkan masalah persamaan trigonometri</v>
      </c>
      <c r="Q29" s="39"/>
      <c r="R29" s="39" t="s">
        <v>8</v>
      </c>
      <c r="S29" s="18"/>
      <c r="T29" s="1">
        <v>90</v>
      </c>
      <c r="U29" s="1">
        <v>94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46969</v>
      </c>
      <c r="FK29" s="41">
        <v>46979</v>
      </c>
    </row>
    <row r="30" spans="1:167" x14ac:dyDescent="0.2">
      <c r="A30" s="19">
        <v>20</v>
      </c>
      <c r="B30" s="19">
        <v>118218</v>
      </c>
      <c r="C30" s="19" t="s">
        <v>178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0" s="28">
        <f t="shared" si="5"/>
        <v>77</v>
      </c>
      <c r="L30" s="28" t="str">
        <f t="shared" si="6"/>
        <v>B</v>
      </c>
      <c r="M30" s="28">
        <f t="shared" si="7"/>
        <v>77</v>
      </c>
      <c r="N30" s="28" t="str">
        <f t="shared" si="8"/>
        <v>B</v>
      </c>
      <c r="O30" s="36">
        <v>2</v>
      </c>
      <c r="P30" s="28" t="str">
        <f t="shared" si="9"/>
        <v>Sangat terampil dalam menyelesaikan  masalah persamaan trigonometri</v>
      </c>
      <c r="Q30" s="39"/>
      <c r="R30" s="39" t="s">
        <v>9</v>
      </c>
      <c r="S30" s="18"/>
      <c r="T30" s="1">
        <v>75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118233</v>
      </c>
      <c r="C31" s="19" t="s">
        <v>179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dalam menyelesaikan  masalah persamaan trigonometri</v>
      </c>
      <c r="Q31" s="39"/>
      <c r="R31" s="39" t="s">
        <v>8</v>
      </c>
      <c r="S31" s="18"/>
      <c r="T31" s="1">
        <v>80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46970</v>
      </c>
      <c r="FK31" s="41">
        <v>46980</v>
      </c>
    </row>
    <row r="32" spans="1:167" x14ac:dyDescent="0.2">
      <c r="A32" s="19">
        <v>22</v>
      </c>
      <c r="B32" s="19">
        <v>118248</v>
      </c>
      <c r="C32" s="19" t="s">
        <v>180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menentukan penyelesaian persamaan trigonometri , membedakan penggunaan rumus jumlah dan selisih sin,cos, dan menentukan nilai fungsi trigonometri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dalam memodelkan masalah persamaan trigonometri</v>
      </c>
      <c r="Q32" s="39"/>
      <c r="R32" s="39" t="s">
        <v>8</v>
      </c>
      <c r="S32" s="18"/>
      <c r="T32" s="1">
        <v>90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118263</v>
      </c>
      <c r="C33" s="19" t="s">
        <v>181</v>
      </c>
      <c r="D33" s="18"/>
      <c r="E33" s="28">
        <f t="shared" si="0"/>
        <v>65</v>
      </c>
      <c r="F33" s="28" t="str">
        <f t="shared" si="1"/>
        <v>D</v>
      </c>
      <c r="G33" s="28">
        <f t="shared" si="2"/>
        <v>65</v>
      </c>
      <c r="H33" s="28" t="str">
        <f t="shared" si="3"/>
        <v>D</v>
      </c>
      <c r="I33" s="36">
        <v>4</v>
      </c>
      <c r="J33" s="28" t="str">
        <f t="shared" si="4"/>
        <v>Perlu peningkatan dalam menentukan penyelesaian persamaan trigonometri, membedakan penggunaan rumus jumlah dan selisih sin,cos dan menentukan nilai fungsi trigonometri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Sangat terampil dalam menyelesaikan  masalah yang berkaitan dengan rumus jumlah dan selisih sin cos</v>
      </c>
      <c r="Q33" s="39"/>
      <c r="R33" s="39" t="s">
        <v>9</v>
      </c>
      <c r="S33" s="18"/>
      <c r="T33" s="1">
        <v>78</v>
      </c>
      <c r="U33" s="1">
        <v>52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118278</v>
      </c>
      <c r="C34" s="19" t="s">
        <v>182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3</v>
      </c>
      <c r="P34" s="28" t="str">
        <f t="shared" si="9"/>
        <v>Sangat terampil dalam menyelesaikan  masalah yang berkaitan dengan rumus jumlah dan selisih sin cos</v>
      </c>
      <c r="Q34" s="39"/>
      <c r="R34" s="39" t="s">
        <v>9</v>
      </c>
      <c r="S34" s="18"/>
      <c r="T34" s="1">
        <v>76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118293</v>
      </c>
      <c r="C35" s="19" t="s">
        <v>183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menentukan penyelesaian persamaan trigonometri , membedakan penggunaan rumus jumlah dan selisih sin,cos, dan menentukan nilai fungsi trigonometri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Sangat terampil dalam memodelkan masalah persamaan trigonometri</v>
      </c>
      <c r="Q35" s="39"/>
      <c r="R35" s="39" t="s">
        <v>8</v>
      </c>
      <c r="S35" s="18"/>
      <c r="T35" s="1">
        <v>85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118308</v>
      </c>
      <c r="C36" s="19" t="s">
        <v>184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menentukan penyelesaian persamaan trigonometri , membedakan penggunaan rumus jumlah dan selisih sin,cos, dan menentukan nilai fungsi trigonometri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dalam memodelkan masalah persamaan trigonometri</v>
      </c>
      <c r="Q36" s="39"/>
      <c r="R36" s="39" t="s">
        <v>8</v>
      </c>
      <c r="S36" s="18"/>
      <c r="T36" s="1">
        <v>92</v>
      </c>
      <c r="U36" s="1">
        <v>92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118323</v>
      </c>
      <c r="C37" s="19" t="s">
        <v>185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menyelesaikan  masalah persamaan trigonometri</v>
      </c>
      <c r="Q37" s="39"/>
      <c r="R37" s="39" t="s">
        <v>8</v>
      </c>
      <c r="S37" s="18"/>
      <c r="T37" s="1">
        <v>83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118338</v>
      </c>
      <c r="C38" s="19" t="s">
        <v>186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Sangat terampil dalam menyelesaikan  masalah persamaan trigonometri</v>
      </c>
      <c r="Q38" s="39"/>
      <c r="R38" s="39" t="s">
        <v>9</v>
      </c>
      <c r="S38" s="18"/>
      <c r="T38" s="1">
        <v>82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118353</v>
      </c>
      <c r="C39" s="19" t="s">
        <v>187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menentukan penyelesaian persamaan trigonometri, namun perlu peningkatan dalam membedakan penggunaan rumus jumlah dan selisih sin , cos, dan menentukan nilai fungsi trigonometri</v>
      </c>
      <c r="K39" s="28">
        <f t="shared" si="5"/>
        <v>74</v>
      </c>
      <c r="L39" s="28" t="str">
        <f t="shared" si="6"/>
        <v>C</v>
      </c>
      <c r="M39" s="28">
        <f t="shared" si="7"/>
        <v>74</v>
      </c>
      <c r="N39" s="28" t="str">
        <f t="shared" si="8"/>
        <v>C</v>
      </c>
      <c r="O39" s="36">
        <v>3</v>
      </c>
      <c r="P39" s="28" t="str">
        <f t="shared" si="9"/>
        <v>Sangat terampil dalam menyelesaikan  masalah yang berkaitan dengan rumus jumlah dan selisih sin cos</v>
      </c>
      <c r="Q39" s="39"/>
      <c r="R39" s="39" t="s">
        <v>9</v>
      </c>
      <c r="S39" s="18"/>
      <c r="T39" s="1">
        <v>70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118368</v>
      </c>
      <c r="C40" s="19" t="s">
        <v>188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3</v>
      </c>
      <c r="P40" s="28" t="str">
        <f t="shared" si="9"/>
        <v>Sangat terampil dalam menyelesaikan  masalah yang berkaitan dengan rumus jumlah dan selisih sin cos</v>
      </c>
      <c r="Q40" s="39"/>
      <c r="R40" s="39" t="s">
        <v>9</v>
      </c>
      <c r="S40" s="18"/>
      <c r="T40" s="1">
        <v>79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118383</v>
      </c>
      <c r="C41" s="19" t="s">
        <v>189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menentukan penyelesaian persamaan trigonometri , membedakan penggunaan rumus jumlah dan selisih sin,cos, dan menentukan nilai fungsi trigonometri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dalam memodelkan masalah persamaan trigonometri</v>
      </c>
      <c r="Q41" s="39"/>
      <c r="R41" s="39" t="s">
        <v>8</v>
      </c>
      <c r="S41" s="18"/>
      <c r="T41" s="1">
        <v>87</v>
      </c>
      <c r="U41" s="1">
        <v>92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118398</v>
      </c>
      <c r="C42" s="19" t="s">
        <v>190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dalam menyelesaikan  masalah persamaan trigonometri</v>
      </c>
      <c r="Q42" s="39"/>
      <c r="R42" s="39" t="s">
        <v>8</v>
      </c>
      <c r="S42" s="18"/>
      <c r="T42" s="1">
        <v>75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118413</v>
      </c>
      <c r="C43" s="19" t="s">
        <v>191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dalam menyelesaikan  masalah persamaan trigonometri</v>
      </c>
      <c r="Q43" s="39"/>
      <c r="R43" s="39" t="s">
        <v>8</v>
      </c>
      <c r="S43" s="18"/>
      <c r="T43" s="1">
        <v>75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118428</v>
      </c>
      <c r="C44" s="19" t="s">
        <v>192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menentukan penyelesaian persamaan trigonometri , membedakan penggunaan rumus jumlah dan selisih sin,cos, dan menentukan nilai fungsi trigonometri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memodelkan masalah persamaan trigonometri</v>
      </c>
      <c r="Q44" s="39"/>
      <c r="R44" s="39" t="s">
        <v>8</v>
      </c>
      <c r="S44" s="18"/>
      <c r="T44" s="1">
        <v>92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118443</v>
      </c>
      <c r="C45" s="19" t="s">
        <v>193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dalam menyelesaikan  masalah persamaan trigonometri</v>
      </c>
      <c r="Q45" s="39"/>
      <c r="R45" s="39" t="s">
        <v>9</v>
      </c>
      <c r="S45" s="18"/>
      <c r="T45" s="1">
        <v>75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118458</v>
      </c>
      <c r="C46" s="19" t="s">
        <v>194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menentukan penyelesaian persamaan trigonometri , membedakan penggunaan rumus jumlah dan selisih sin,cos, namun perlu peningkatan dalam  menentukan nilai fungsi trigonometri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menyelesaikan  masalah persamaan trigonometri</v>
      </c>
      <c r="Q46" s="39"/>
      <c r="R46" s="39" t="s">
        <v>8</v>
      </c>
      <c r="S46" s="18"/>
      <c r="T46" s="1">
        <v>75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82.361111111111114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2019-12-16T00:07:32Z</dcterms:modified>
  <cp:category/>
</cp:coreProperties>
</file>