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ZAKIA\fresto\nilai titis\fresto\"/>
    </mc:Choice>
  </mc:AlternateContent>
  <bookViews>
    <workbookView xWindow="0" yWindow="0" windowWidth="20490" windowHeight="7755" activeTab="1"/>
  </bookViews>
  <sheets>
    <sheet name="XII-MIPA 3" sheetId="1" r:id="rId1"/>
    <sheet name="XII-MIPA 4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F44" i="2"/>
  <c r="E44" i="2"/>
  <c r="P43" i="2"/>
  <c r="M43" i="2"/>
  <c r="N43" i="2" s="1"/>
  <c r="K43" i="2"/>
  <c r="L43" i="2" s="1"/>
  <c r="J43" i="2"/>
  <c r="G43" i="2"/>
  <c r="H43" i="2" s="1"/>
  <c r="F43" i="2"/>
  <c r="E43" i="2"/>
  <c r="P42" i="2"/>
  <c r="M42" i="2"/>
  <c r="N42" i="2" s="1"/>
  <c r="K42" i="2"/>
  <c r="L42" i="2" s="1"/>
  <c r="J42" i="2"/>
  <c r="G42" i="2"/>
  <c r="H42" i="2" s="1"/>
  <c r="F42" i="2"/>
  <c r="E42" i="2"/>
  <c r="P41" i="2"/>
  <c r="M41" i="2"/>
  <c r="N41" i="2" s="1"/>
  <c r="K41" i="2"/>
  <c r="L41" i="2" s="1"/>
  <c r="J41" i="2"/>
  <c r="G41" i="2"/>
  <c r="H41" i="2" s="1"/>
  <c r="F41" i="2"/>
  <c r="E41" i="2"/>
  <c r="P40" i="2"/>
  <c r="M40" i="2"/>
  <c r="N40" i="2" s="1"/>
  <c r="K40" i="2"/>
  <c r="L40" i="2" s="1"/>
  <c r="J40" i="2"/>
  <c r="G40" i="2"/>
  <c r="H40" i="2" s="1"/>
  <c r="F40" i="2"/>
  <c r="E40" i="2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F38" i="2"/>
  <c r="E38" i="2"/>
  <c r="P37" i="2"/>
  <c r="M37" i="2"/>
  <c r="N37" i="2" s="1"/>
  <c r="K37" i="2"/>
  <c r="L37" i="2" s="1"/>
  <c r="J37" i="2"/>
  <c r="G37" i="2"/>
  <c r="H37" i="2" s="1"/>
  <c r="F37" i="2"/>
  <c r="E37" i="2"/>
  <c r="P36" i="2"/>
  <c r="M36" i="2"/>
  <c r="N36" i="2" s="1"/>
  <c r="K36" i="2"/>
  <c r="L36" i="2" s="1"/>
  <c r="J36" i="2"/>
  <c r="G36" i="2"/>
  <c r="H36" i="2" s="1"/>
  <c r="F36" i="2"/>
  <c r="E36" i="2"/>
  <c r="P35" i="2"/>
  <c r="M35" i="2"/>
  <c r="N35" i="2" s="1"/>
  <c r="K35" i="2"/>
  <c r="L35" i="2" s="1"/>
  <c r="J35" i="2"/>
  <c r="G35" i="2"/>
  <c r="H35" i="2" s="1"/>
  <c r="F35" i="2"/>
  <c r="E35" i="2"/>
  <c r="P34" i="2"/>
  <c r="M34" i="2"/>
  <c r="N34" i="2" s="1"/>
  <c r="K34" i="2"/>
  <c r="L34" i="2" s="1"/>
  <c r="J34" i="2"/>
  <c r="G34" i="2"/>
  <c r="H34" i="2" s="1"/>
  <c r="F34" i="2"/>
  <c r="E34" i="2"/>
  <c r="P33" i="2"/>
  <c r="M33" i="2"/>
  <c r="N33" i="2" s="1"/>
  <c r="K33" i="2"/>
  <c r="L33" i="2" s="1"/>
  <c r="J33" i="2"/>
  <c r="G33" i="2"/>
  <c r="H33" i="2" s="1"/>
  <c r="F33" i="2"/>
  <c r="E33" i="2"/>
  <c r="P32" i="2"/>
  <c r="M32" i="2"/>
  <c r="N32" i="2" s="1"/>
  <c r="K32" i="2"/>
  <c r="L32" i="2" s="1"/>
  <c r="J32" i="2"/>
  <c r="G32" i="2"/>
  <c r="H32" i="2" s="1"/>
  <c r="F32" i="2"/>
  <c r="E32" i="2"/>
  <c r="P31" i="2"/>
  <c r="M31" i="2"/>
  <c r="N31" i="2" s="1"/>
  <c r="K31" i="2"/>
  <c r="L31" i="2" s="1"/>
  <c r="J31" i="2"/>
  <c r="G31" i="2"/>
  <c r="H31" i="2" s="1"/>
  <c r="F31" i="2"/>
  <c r="E31" i="2"/>
  <c r="P30" i="2"/>
  <c r="M30" i="2"/>
  <c r="N30" i="2" s="1"/>
  <c r="K30" i="2"/>
  <c r="L30" i="2" s="1"/>
  <c r="J30" i="2"/>
  <c r="G30" i="2"/>
  <c r="H30" i="2" s="1"/>
  <c r="F30" i="2"/>
  <c r="E30" i="2"/>
  <c r="P29" i="2"/>
  <c r="M29" i="2"/>
  <c r="N29" i="2" s="1"/>
  <c r="K29" i="2"/>
  <c r="L29" i="2" s="1"/>
  <c r="J29" i="2"/>
  <c r="G29" i="2"/>
  <c r="H29" i="2" s="1"/>
  <c r="F29" i="2"/>
  <c r="E29" i="2"/>
  <c r="P28" i="2"/>
  <c r="M28" i="2"/>
  <c r="N28" i="2" s="1"/>
  <c r="K28" i="2"/>
  <c r="L28" i="2" s="1"/>
  <c r="J28" i="2"/>
  <c r="G28" i="2"/>
  <c r="H28" i="2" s="1"/>
  <c r="F28" i="2"/>
  <c r="E28" i="2"/>
  <c r="P27" i="2"/>
  <c r="M27" i="2"/>
  <c r="N27" i="2" s="1"/>
  <c r="K27" i="2"/>
  <c r="L27" i="2" s="1"/>
  <c r="J27" i="2"/>
  <c r="G27" i="2"/>
  <c r="H27" i="2" s="1"/>
  <c r="F27" i="2"/>
  <c r="E27" i="2"/>
  <c r="P26" i="2"/>
  <c r="M26" i="2"/>
  <c r="N26" i="2" s="1"/>
  <c r="K26" i="2"/>
  <c r="L26" i="2" s="1"/>
  <c r="J26" i="2"/>
  <c r="G26" i="2"/>
  <c r="H26" i="2" s="1"/>
  <c r="F26" i="2"/>
  <c r="E26" i="2"/>
  <c r="P25" i="2"/>
  <c r="M25" i="2"/>
  <c r="N25" i="2" s="1"/>
  <c r="K25" i="2"/>
  <c r="L25" i="2" s="1"/>
  <c r="J25" i="2"/>
  <c r="G25" i="2"/>
  <c r="H25" i="2" s="1"/>
  <c r="F25" i="2"/>
  <c r="E25" i="2"/>
  <c r="P24" i="2"/>
  <c r="M24" i="2"/>
  <c r="N24" i="2" s="1"/>
  <c r="K24" i="2"/>
  <c r="L24" i="2" s="1"/>
  <c r="J24" i="2"/>
  <c r="G24" i="2"/>
  <c r="H24" i="2" s="1"/>
  <c r="F24" i="2"/>
  <c r="E24" i="2"/>
  <c r="P23" i="2"/>
  <c r="M23" i="2"/>
  <c r="N23" i="2" s="1"/>
  <c r="K23" i="2"/>
  <c r="L23" i="2" s="1"/>
  <c r="J23" i="2"/>
  <c r="G23" i="2"/>
  <c r="H23" i="2" s="1"/>
  <c r="F23" i="2"/>
  <c r="E23" i="2"/>
  <c r="P22" i="2"/>
  <c r="M22" i="2"/>
  <c r="N22" i="2" s="1"/>
  <c r="K22" i="2"/>
  <c r="L22" i="2" s="1"/>
  <c r="J22" i="2"/>
  <c r="G22" i="2"/>
  <c r="H22" i="2" s="1"/>
  <c r="F22" i="2"/>
  <c r="E22" i="2"/>
  <c r="P21" i="2"/>
  <c r="M21" i="2"/>
  <c r="N21" i="2" s="1"/>
  <c r="K21" i="2"/>
  <c r="L21" i="2" s="1"/>
  <c r="J21" i="2"/>
  <c r="G21" i="2"/>
  <c r="H21" i="2" s="1"/>
  <c r="F21" i="2"/>
  <c r="E21" i="2"/>
  <c r="P20" i="2"/>
  <c r="M20" i="2"/>
  <c r="N20" i="2" s="1"/>
  <c r="K20" i="2"/>
  <c r="L20" i="2" s="1"/>
  <c r="J20" i="2"/>
  <c r="G20" i="2"/>
  <c r="H20" i="2" s="1"/>
  <c r="F20" i="2"/>
  <c r="E20" i="2"/>
  <c r="P19" i="2"/>
  <c r="M19" i="2"/>
  <c r="N19" i="2" s="1"/>
  <c r="K19" i="2"/>
  <c r="L19" i="2" s="1"/>
  <c r="J19" i="2"/>
  <c r="G19" i="2"/>
  <c r="H19" i="2" s="1"/>
  <c r="F19" i="2"/>
  <c r="E19" i="2"/>
  <c r="P18" i="2"/>
  <c r="M18" i="2"/>
  <c r="N18" i="2" s="1"/>
  <c r="K18" i="2"/>
  <c r="L18" i="2" s="1"/>
  <c r="J18" i="2"/>
  <c r="G18" i="2"/>
  <c r="H18" i="2" s="1"/>
  <c r="F18" i="2"/>
  <c r="E18" i="2"/>
  <c r="P17" i="2"/>
  <c r="M17" i="2"/>
  <c r="N17" i="2" s="1"/>
  <c r="K17" i="2"/>
  <c r="L17" i="2" s="1"/>
  <c r="J17" i="2"/>
  <c r="G17" i="2"/>
  <c r="H17" i="2" s="1"/>
  <c r="F17" i="2"/>
  <c r="E17" i="2"/>
  <c r="P16" i="2"/>
  <c r="M16" i="2"/>
  <c r="N16" i="2" s="1"/>
  <c r="K16" i="2"/>
  <c r="L16" i="2" s="1"/>
  <c r="J16" i="2"/>
  <c r="G16" i="2"/>
  <c r="H16" i="2" s="1"/>
  <c r="F16" i="2"/>
  <c r="E16" i="2"/>
  <c r="P15" i="2"/>
  <c r="M15" i="2"/>
  <c r="N15" i="2" s="1"/>
  <c r="K15" i="2"/>
  <c r="L15" i="2" s="1"/>
  <c r="J15" i="2"/>
  <c r="G15" i="2"/>
  <c r="H15" i="2" s="1"/>
  <c r="F15" i="2"/>
  <c r="E15" i="2"/>
  <c r="P14" i="2"/>
  <c r="M14" i="2"/>
  <c r="N14" i="2" s="1"/>
  <c r="K14" i="2"/>
  <c r="L14" i="2" s="1"/>
  <c r="J14" i="2"/>
  <c r="G14" i="2"/>
  <c r="H14" i="2" s="1"/>
  <c r="F14" i="2"/>
  <c r="E14" i="2"/>
  <c r="P13" i="2"/>
  <c r="M13" i="2"/>
  <c r="N13" i="2" s="1"/>
  <c r="K13" i="2"/>
  <c r="L13" i="2" s="1"/>
  <c r="J13" i="2"/>
  <c r="G13" i="2"/>
  <c r="H13" i="2" s="1"/>
  <c r="F13" i="2"/>
  <c r="E13" i="2"/>
  <c r="P12" i="2"/>
  <c r="M12" i="2"/>
  <c r="N12" i="2" s="1"/>
  <c r="K12" i="2"/>
  <c r="L12" i="2" s="1"/>
  <c r="J12" i="2"/>
  <c r="G12" i="2"/>
  <c r="H12" i="2" s="1"/>
  <c r="F12" i="2"/>
  <c r="E12" i="2"/>
  <c r="P11" i="2"/>
  <c r="M11" i="2"/>
  <c r="N11" i="2" s="1"/>
  <c r="K11" i="2"/>
  <c r="L11" i="2" s="1"/>
  <c r="J11" i="2"/>
  <c r="G11" i="2"/>
  <c r="F11" i="2"/>
  <c r="E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F39" i="1"/>
  <c r="E39" i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F31" i="1"/>
  <c r="E31" i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F23" i="1"/>
  <c r="E23" i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F15" i="1"/>
  <c r="E15" i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F11" i="1"/>
  <c r="E11" i="1"/>
  <c r="K54" i="2" l="1"/>
  <c r="H11" i="2"/>
  <c r="K54" i="1"/>
  <c r="H11" i="1"/>
  <c r="K52" i="1"/>
  <c r="K52" i="2"/>
  <c r="K53" i="1"/>
  <c r="K53" i="2"/>
</calcChain>
</file>

<file path=xl/sharedStrings.xml><?xml version="1.0" encoding="utf-8"?>
<sst xmlns="http://schemas.openxmlformats.org/spreadsheetml/2006/main" count="372" uniqueCount="159">
  <si>
    <t>DAFTAR NILAI SISWA SMAN 9 SEMARANG SEMESTER GASAL TAHUN PELAJARAN 2019/2020</t>
  </si>
  <si>
    <t>Guru :</t>
  </si>
  <si>
    <t>Nur Zakiah M.Pd.</t>
  </si>
  <si>
    <t>Kelas XII-MIPA 3</t>
  </si>
  <si>
    <t>Mapel :</t>
  </si>
  <si>
    <t>Matematika [ Kelompok A (Wajib)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</si>
  <si>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</si>
  <si>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</si>
  <si>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</si>
  <si>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</si>
  <si>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</si>
  <si>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</si>
  <si>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</si>
  <si>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</si>
  <si>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</si>
  <si>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</si>
  <si>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</si>
  <si>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</si>
  <si>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</si>
  <si>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</si>
  <si>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</si>
  <si>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</si>
  <si>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</si>
  <si>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</si>
  <si>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</si>
  <si>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</si>
  <si>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</si>
  <si>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</si>
  <si>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</si>
  <si>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</si>
  <si>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</si>
  <si>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</si>
  <si>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</si>
  <si>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</si>
  <si>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</si>
  <si>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</si>
  <si>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</si>
  <si>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</si>
  <si>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</si>
  <si>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</si>
  <si>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</si>
  <si>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</si>
  <si>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</si>
  <si>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</si>
  <si>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</si>
  <si>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</si>
  <si>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</si>
  <si>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</si>
  <si>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</si>
  <si>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</si>
  <si>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</si>
  <si>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</si>
  <si>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</si>
  <si>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</si>
  <si>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</si>
  <si>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YUNI ANTIKA</t>
  </si>
  <si>
    <t>Predikat &amp; Deskripsi Pengetahuan</t>
  </si>
  <si>
    <t>ACUAN MENGISI DESKRIPSI</t>
  </si>
  <si>
    <t>ADITYA ANUGERAH PRATAMA PUTRA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</si>
  <si>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</si>
  <si>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</si>
  <si>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</si>
  <si>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</si>
  <si>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</si>
  <si>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</si>
  <si>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</si>
  <si>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</si>
  <si>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</si>
  <si>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</si>
  <si>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</si>
  <si>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</si>
  <si>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</si>
  <si>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</si>
  <si>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</si>
  <si>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</si>
  <si>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</si>
  <si>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</si>
  <si>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</si>
  <si>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</si>
  <si>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</si>
  <si>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Predikat &amp; Deskripsi Keterampilan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</si>
  <si>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</si>
  <si>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</si>
  <si>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</si>
  <si>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</si>
  <si>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</si>
  <si>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</si>
  <si>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</si>
  <si>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</si>
  <si>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</si>
  <si>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</si>
  <si>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</si>
  <si>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</si>
  <si>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</si>
  <si>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</si>
  <si>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</si>
  <si>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</si>
  <si>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</si>
  <si>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</si>
  <si>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</si>
  <si>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</si>
  <si>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</si>
  <si>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</si>
  <si>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</si>
  <si>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</si>
  <si>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</si>
  <si>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</si>
  <si>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</si>
  <si>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</si>
  <si>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</si>
  <si>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</si>
  <si>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</si>
  <si>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</si>
  <si>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</si>
  <si>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</si>
  <si>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</si>
  <si>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</si>
  <si>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</si>
  <si>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</si>
  <si>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</si>
  <si>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</si>
  <si>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</si>
  <si>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</si>
  <si>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</si>
  <si>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</si>
  <si>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</si>
  <si>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</si>
  <si>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</si>
  <si>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</si>
  <si>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</si>
  <si>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</si>
  <si>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</si>
  <si>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</si>
  <si>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</si>
  <si>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</si>
  <si>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</si>
  <si>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</si>
  <si>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</si>
  <si>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</si>
  <si>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</si>
  <si>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</si>
  <si>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</si>
  <si>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</si>
  <si>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</si>
  <si>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</si>
  <si>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</si>
  <si>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</si>
  <si>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</si>
  <si>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</si>
  <si>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</si>
  <si>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</si>
  <si>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Sangat terampil dalam menyajikan penyelesaian masalah yang berkaitan jarak dalam ruang</t>
  </si>
  <si>
    <t>Sangat terampil dalam penyajian penyelesaian masalah yang berkaitan dengan ukuran pemusatan dan penyebaran data</t>
  </si>
  <si>
    <t>Memiliki kemampuan dalam menganalisis jarak dalam ruang, ukuran pemusatan dan penyebaran data dalam histogram.</t>
  </si>
  <si>
    <t xml:space="preserve">Memiliki kemampuan dalam menganalisis jarak dalam ruang, ukuran pemusatan namun perlu meningkatkan pemahaman penyebaran data dalam histogram. </t>
  </si>
  <si>
    <t>Perlu peningkatan pemahaman dalam menganalisis jarak dalam ruang.</t>
  </si>
  <si>
    <t xml:space="preserve">Perlu peningkatan pemahaman dalam menganalisis jarak dalam ruang dan pemahaman penyebaran data dalam histogram. </t>
  </si>
  <si>
    <t>kurang terampil dalam penyajian penyelesaian masalah yang berkaitan dengan ukuran pemusatan dan penyebaran data</t>
  </si>
  <si>
    <t>kurang terampil dalam menyelesaikan masalah yang berkaitan dengan jarak dalam ruang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</si>
</sst>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4" fillId="16" borderId="1" xfId="0" applyFont="1" applyFill="1" applyBorder="1" applyAlignment="1" applyProtection="1">
      <alignment horizontal="right"/>
      <protection locked="0"/>
    </xf>
    <xf numFmtId="0" fontId="14" fillId="16" borderId="10" xfId="0" applyFont="1" applyFill="1" applyBorder="1" applyAlignment="1" applyProtection="1">
      <alignment horizontal="right"/>
      <protection locked="0"/>
    </xf>
    <xf numFmtId="0" fontId="14" fillId="16" borderId="11" xfId="0" applyFont="1" applyFill="1" applyBorder="1" applyAlignment="1" applyProtection="1">
      <alignment horizontal="right"/>
      <protection locked="0"/>
    </xf>
    <xf numFmtId="0" fontId="13" fillId="16" borderId="12" xfId="0" applyFont="1" applyFill="1" applyBorder="1" applyAlignment="1" applyProtection="1">
      <alignment horizontal="right"/>
      <protection locked="0"/>
    </xf>
    <xf numFmtId="0" fontId="13" fillId="16" borderId="1" xfId="0" applyFont="1" applyFill="1" applyBorder="1" applyAlignment="1" applyProtection="1">
      <alignment horizontal="right"/>
      <protection locked="0"/>
    </xf>
    <xf numFmtId="0" fontId="15" fillId="15" borderId="2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0.140625" bestFit="1" customWidth="1"/>
    <col min="17" max="17" width="19.140625" bestFit="1" customWidth="1"/>
    <col min="18" max="18" width="16.140625" bestFit="1" customWidth="1"/>
    <col min="20" max="28" width="6.140625" bestFit="1" customWidth="1"/>
    <col min="29" max="29" width="7" bestFit="1" customWidth="1"/>
    <col min="30" max="30" width="4.42578125" bestFit="1" customWidth="1"/>
    <col min="31" max="31" width="2.28515625" bestFit="1" customWidth="1"/>
    <col min="32" max="33" width="6.140625" bestFit="1" customWidth="1"/>
    <col min="34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991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239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83" t="s">
        <v>19</v>
      </c>
      <c r="R8" s="83"/>
      <c r="S8" s="18"/>
      <c r="T8" s="82" t="s">
        <v>20</v>
      </c>
      <c r="U8" s="82"/>
      <c r="V8" s="82"/>
      <c r="W8" s="82"/>
      <c r="X8" s="82"/>
      <c r="Y8" s="82"/>
      <c r="Z8" s="82"/>
      <c r="AA8" s="82"/>
      <c r="AB8" s="82"/>
      <c r="AC8" s="82"/>
      <c r="AD8" s="82"/>
      <c r="AE8" s="34"/>
      <c r="AF8" s="77" t="s">
        <v>21</v>
      </c>
      <c r="AG8" s="77"/>
      <c r="AH8" s="77"/>
      <c r="AI8" s="77"/>
      <c r="AJ8" s="77"/>
      <c r="AK8" s="77"/>
      <c r="AL8" s="77"/>
      <c r="AM8" s="77"/>
      <c r="AN8" s="77"/>
      <c r="AO8" s="77"/>
      <c r="AP8" s="34"/>
      <c r="AQ8" s="79" t="s">
        <v>19</v>
      </c>
      <c r="AR8" s="79"/>
      <c r="AS8" s="79"/>
      <c r="AT8" s="79"/>
      <c r="AU8" s="79"/>
      <c r="AV8" s="79"/>
      <c r="AW8" s="79"/>
      <c r="AX8" s="79"/>
      <c r="AY8" s="79"/>
      <c r="AZ8" s="79"/>
      <c r="BA8" s="8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82" t="s">
        <v>23</v>
      </c>
      <c r="F9" s="82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84" t="s">
        <v>25</v>
      </c>
      <c r="U9" s="84" t="s">
        <v>26</v>
      </c>
      <c r="V9" s="84" t="s">
        <v>27</v>
      </c>
      <c r="W9" s="84" t="s">
        <v>28</v>
      </c>
      <c r="X9" s="84" t="s">
        <v>29</v>
      </c>
      <c r="Y9" s="84" t="s">
        <v>30</v>
      </c>
      <c r="Z9" s="84" t="s">
        <v>31</v>
      </c>
      <c r="AA9" s="84" t="s">
        <v>32</v>
      </c>
      <c r="AB9" s="84" t="s">
        <v>33</v>
      </c>
      <c r="AC9" s="84" t="s">
        <v>34</v>
      </c>
      <c r="AD9" s="81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78" t="s">
        <v>46</v>
      </c>
      <c r="AR9" s="78"/>
      <c r="AS9" s="78" t="s">
        <v>47</v>
      </c>
      <c r="AT9" s="78"/>
      <c r="AU9" s="78" t="s">
        <v>48</v>
      </c>
      <c r="AV9" s="78"/>
      <c r="AW9" s="78"/>
      <c r="AX9" s="78" t="s">
        <v>49</v>
      </c>
      <c r="AY9" s="78"/>
      <c r="AZ9" s="78"/>
      <c r="BA9" s="8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1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8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110717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jarak dalam ruang, ukuran pemusatan dan penyebaran data dalam histogram.</v>
      </c>
      <c r="K11" s="28">
        <f t="shared" ref="K11:K50" si="5">IF((COUNTA(AF11:AO11)&gt;0),AVERAGE(AF11:AO11),"")</f>
        <v>84.5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penyajian penyelesaian masalah yang berkaitan dengan ukuran pemusatan dan penyebaran data</v>
      </c>
      <c r="Q11" s="39"/>
      <c r="R11" s="39" t="s">
        <v>8</v>
      </c>
      <c r="S11" s="18"/>
      <c r="T11" s="41">
        <v>84</v>
      </c>
      <c r="U11" s="42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3">
        <v>80</v>
      </c>
      <c r="AG11" s="42">
        <v>89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5" t="s">
        <v>56</v>
      </c>
      <c r="FD11" s="55"/>
      <c r="FE11" s="55"/>
      <c r="FG11" s="54" t="s">
        <v>57</v>
      </c>
      <c r="FH11" s="54"/>
      <c r="FI11" s="54"/>
    </row>
    <row r="12" spans="1:167" x14ac:dyDescent="0.25">
      <c r="A12" s="19">
        <v>2</v>
      </c>
      <c r="B12" s="19">
        <v>110732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3</v>
      </c>
      <c r="J12" s="28" t="str">
        <f t="shared" si="4"/>
        <v>Perlu peningkatan pemahaman dalam menganalisis jarak dalam ruang.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2</v>
      </c>
      <c r="P12" s="28" t="str">
        <f t="shared" si="9"/>
        <v>Sangat terampil dalam penyajian penyelesaian masalah yang berkaitan dengan ukuran pemusatan dan penyebaran data</v>
      </c>
      <c r="Q12" s="39"/>
      <c r="R12" s="39" t="s">
        <v>8</v>
      </c>
      <c r="S12" s="18"/>
      <c r="T12" s="41">
        <v>80</v>
      </c>
      <c r="U12" s="42">
        <v>88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3">
        <v>80</v>
      </c>
      <c r="AG12" s="42">
        <v>94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110747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jarak dalam ruang, ukuran pemusatan dan penyebaran data dalam histogram.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2</v>
      </c>
      <c r="P13" s="28" t="str">
        <f t="shared" si="9"/>
        <v>Sangat terampil dalam penyajian penyelesaian masalah yang berkaitan dengan ukuran pemusatan dan penyebaran data</v>
      </c>
      <c r="Q13" s="39"/>
      <c r="R13" s="39" t="s">
        <v>8</v>
      </c>
      <c r="S13" s="18"/>
      <c r="T13" s="41">
        <v>82</v>
      </c>
      <c r="U13" s="42">
        <v>89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3">
        <v>80</v>
      </c>
      <c r="AG13" s="42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8">
        <v>1</v>
      </c>
      <c r="FH13" s="49" t="s">
        <v>153</v>
      </c>
      <c r="FI13" s="49" t="s">
        <v>151</v>
      </c>
      <c r="FJ13" s="47">
        <v>51381</v>
      </c>
      <c r="FK13" s="47">
        <v>51391</v>
      </c>
    </row>
    <row r="14" spans="1:167" x14ac:dyDescent="0.25">
      <c r="A14" s="19">
        <v>4</v>
      </c>
      <c r="B14" s="19">
        <v>110762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kemampuan dalam menganalisis jarak dalam ruang, ukuran pemusatan dan penyebaran data dalam histogram.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2</v>
      </c>
      <c r="P14" s="28" t="str">
        <f t="shared" si="9"/>
        <v>Sangat terampil dalam penyajian penyelesaian masalah yang berkaitan dengan ukuran pemusatan dan penyebaran data</v>
      </c>
      <c r="Q14" s="39"/>
      <c r="R14" s="39" t="s">
        <v>8</v>
      </c>
      <c r="S14" s="18"/>
      <c r="T14" s="41">
        <v>81</v>
      </c>
      <c r="U14" s="42">
        <v>82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3">
        <v>76</v>
      </c>
      <c r="AG14" s="42">
        <v>93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8"/>
      <c r="FH14" s="49"/>
      <c r="FI14" s="49"/>
      <c r="FJ14" s="47"/>
      <c r="FK14" s="47"/>
    </row>
    <row r="15" spans="1:167" x14ac:dyDescent="0.25">
      <c r="A15" s="19">
        <v>5</v>
      </c>
      <c r="B15" s="19">
        <v>110777</v>
      </c>
      <c r="C15" s="19" t="s">
        <v>69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3</v>
      </c>
      <c r="J15" s="28" t="str">
        <f t="shared" si="4"/>
        <v>Perlu peningkatan pemahaman dalam menganalisis jarak dalam ruang.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2</v>
      </c>
      <c r="P15" s="28" t="str">
        <f t="shared" si="9"/>
        <v>Sangat terampil dalam penyajian penyelesaian masalah yang berkaitan dengan ukuran pemusatan dan penyebaran data</v>
      </c>
      <c r="Q15" s="39"/>
      <c r="R15" s="39" t="s">
        <v>8</v>
      </c>
      <c r="S15" s="18"/>
      <c r="T15" s="41">
        <v>80</v>
      </c>
      <c r="U15" s="42">
        <v>84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3">
        <v>80</v>
      </c>
      <c r="AG15" s="42">
        <v>93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8">
        <v>2</v>
      </c>
      <c r="FH15" s="50" t="s">
        <v>154</v>
      </c>
      <c r="FI15" s="49" t="s">
        <v>152</v>
      </c>
      <c r="FJ15" s="47">
        <v>51382</v>
      </c>
      <c r="FK15" s="47">
        <v>51392</v>
      </c>
    </row>
    <row r="16" spans="1:167" x14ac:dyDescent="0.25">
      <c r="A16" s="19">
        <v>6</v>
      </c>
      <c r="B16" s="19">
        <v>110792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3</v>
      </c>
      <c r="J16" s="28" t="str">
        <f t="shared" si="4"/>
        <v>Perlu peningkatan pemahaman dalam menganalisis jarak dalam ruang.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dalam penyajian penyelesaian masalah yang berkaitan dengan ukuran pemusatan dan penyebaran data</v>
      </c>
      <c r="Q16" s="39"/>
      <c r="R16" s="39" t="s">
        <v>8</v>
      </c>
      <c r="S16" s="18"/>
      <c r="T16" s="41">
        <v>80</v>
      </c>
      <c r="U16" s="42">
        <v>83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3">
        <v>76</v>
      </c>
      <c r="AG16" s="42">
        <v>92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8"/>
      <c r="FH16" s="51"/>
      <c r="FI16" s="49"/>
      <c r="FJ16" s="47"/>
      <c r="FK16" s="47"/>
    </row>
    <row r="17" spans="1:167" x14ac:dyDescent="0.25">
      <c r="A17" s="19">
        <v>7</v>
      </c>
      <c r="B17" s="19">
        <v>110807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 xml:space="preserve">Memiliki kemampuan dalam menganalisis jarak dalam ruang, ukuran pemusatan namun perlu meningkatkan pemahaman penyebaran data dalam histogram. 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2</v>
      </c>
      <c r="P17" s="28" t="str">
        <f t="shared" si="9"/>
        <v>Sangat terampil dalam penyajian penyelesaian masalah yang berkaitan dengan ukuran pemusatan dan penyebaran data</v>
      </c>
      <c r="Q17" s="39"/>
      <c r="R17" s="39" t="s">
        <v>8</v>
      </c>
      <c r="S17" s="18"/>
      <c r="T17" s="41">
        <v>81</v>
      </c>
      <c r="U17" s="42">
        <v>80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3">
        <v>80</v>
      </c>
      <c r="AG17" s="42">
        <v>96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8">
        <v>3</v>
      </c>
      <c r="FH17" s="50" t="s">
        <v>155</v>
      </c>
      <c r="FI17" s="49" t="s">
        <v>157</v>
      </c>
      <c r="FJ17" s="47">
        <v>51383</v>
      </c>
      <c r="FK17" s="47">
        <v>51393</v>
      </c>
    </row>
    <row r="18" spans="1:167" x14ac:dyDescent="0.25">
      <c r="A18" s="19">
        <v>8</v>
      </c>
      <c r="B18" s="19">
        <v>110822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3</v>
      </c>
      <c r="J18" s="28" t="str">
        <f t="shared" si="4"/>
        <v>Perlu peningkatan pemahaman dalam menganalisis jarak dalam ruang.</v>
      </c>
      <c r="K18" s="28">
        <f t="shared" si="5"/>
        <v>93</v>
      </c>
      <c r="L18" s="28" t="str">
        <f t="shared" si="6"/>
        <v>A</v>
      </c>
      <c r="M18" s="28">
        <f t="shared" si="7"/>
        <v>93</v>
      </c>
      <c r="N18" s="28" t="str">
        <f t="shared" si="8"/>
        <v>A</v>
      </c>
      <c r="O18" s="36">
        <v>2</v>
      </c>
      <c r="P18" s="28" t="str">
        <f t="shared" si="9"/>
        <v>Sangat terampil dalam penyajian penyelesaian masalah yang berkaitan dengan ukuran pemusatan dan penyebaran data</v>
      </c>
      <c r="Q18" s="39"/>
      <c r="R18" s="39" t="s">
        <v>8</v>
      </c>
      <c r="S18" s="18"/>
      <c r="T18" s="41">
        <v>83</v>
      </c>
      <c r="U18" s="42">
        <v>89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3">
        <v>90</v>
      </c>
      <c r="AG18" s="42">
        <v>96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8"/>
      <c r="FH18" s="51"/>
      <c r="FI18" s="49"/>
      <c r="FJ18" s="47"/>
      <c r="FK18" s="47"/>
    </row>
    <row r="19" spans="1:167" x14ac:dyDescent="0.25">
      <c r="A19" s="19">
        <v>9</v>
      </c>
      <c r="B19" s="19">
        <v>110837</v>
      </c>
      <c r="C19" s="19" t="s">
        <v>73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3</v>
      </c>
      <c r="J19" s="28" t="str">
        <f t="shared" si="4"/>
        <v>Perlu peningkatan pemahaman dalam menganalisis jarak dalam ruang.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2</v>
      </c>
      <c r="P19" s="28" t="str">
        <f t="shared" si="9"/>
        <v>Sangat terampil dalam penyajian penyelesaian masalah yang berkaitan dengan ukuran pemusatan dan penyebaran data</v>
      </c>
      <c r="Q19" s="39"/>
      <c r="R19" s="39" t="s">
        <v>8</v>
      </c>
      <c r="S19" s="18"/>
      <c r="T19" s="41">
        <v>81</v>
      </c>
      <c r="U19" s="42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3">
        <v>80</v>
      </c>
      <c r="AG19" s="42">
        <v>95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8">
        <v>4</v>
      </c>
      <c r="FH19" s="50" t="s">
        <v>156</v>
      </c>
      <c r="FI19" s="49" t="s">
        <v>158</v>
      </c>
      <c r="FJ19" s="47">
        <v>51384</v>
      </c>
      <c r="FK19" s="47">
        <v>51394</v>
      </c>
    </row>
    <row r="20" spans="1:167" x14ac:dyDescent="0.25">
      <c r="A20" s="19">
        <v>10</v>
      </c>
      <c r="B20" s="19">
        <v>110852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 xml:space="preserve">Memiliki kemampuan dalam menganalisis jarak dalam ruang, ukuran pemusatan namun perlu meningkatkan pemahaman penyebaran data dalam histogram. 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3</v>
      </c>
      <c r="P20" s="28" t="str">
        <f t="shared" si="9"/>
        <v>kurang terampil dalam penyajian penyelesaian masalah yang berkaitan dengan ukuran pemusatan dan penyebaran data</v>
      </c>
      <c r="Q20" s="39"/>
      <c r="R20" s="39" t="s">
        <v>8</v>
      </c>
      <c r="S20" s="18"/>
      <c r="T20" s="41">
        <v>81</v>
      </c>
      <c r="U20" s="42">
        <v>85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3">
        <v>80</v>
      </c>
      <c r="AG20" s="42">
        <v>98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8"/>
      <c r="FH20" s="51"/>
      <c r="FI20" s="49"/>
      <c r="FJ20" s="47"/>
      <c r="FK20" s="47"/>
    </row>
    <row r="21" spans="1:167" x14ac:dyDescent="0.25">
      <c r="A21" s="19">
        <v>11</v>
      </c>
      <c r="B21" s="19">
        <v>110867</v>
      </c>
      <c r="C21" s="19" t="s">
        <v>75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1</v>
      </c>
      <c r="J21" s="28" t="str">
        <f t="shared" si="4"/>
        <v>Memiliki kemampuan dalam menganalisis jarak dalam ruang, ukuran pemusatan dan penyebaran data dalam histogram.</v>
      </c>
      <c r="K21" s="28">
        <f t="shared" si="5"/>
        <v>78</v>
      </c>
      <c r="L21" s="28" t="str">
        <f t="shared" si="6"/>
        <v>B</v>
      </c>
      <c r="M21" s="28">
        <f t="shared" si="7"/>
        <v>78</v>
      </c>
      <c r="N21" s="28" t="str">
        <f t="shared" si="8"/>
        <v>B</v>
      </c>
      <c r="O21" s="36">
        <v>4</v>
      </c>
      <c r="P21" s="28" t="str">
        <f t="shared" si="9"/>
        <v>kurang terampil dalam menyelesaikan masalah yang berkaitan dengan jarak dalam ruang</v>
      </c>
      <c r="Q21" s="39"/>
      <c r="R21" s="39" t="s">
        <v>8</v>
      </c>
      <c r="S21" s="18"/>
      <c r="T21" s="41">
        <v>80</v>
      </c>
      <c r="U21" s="42">
        <v>76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3">
        <v>80</v>
      </c>
      <c r="AG21" s="42">
        <v>76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8">
        <v>5</v>
      </c>
      <c r="FH21" s="49"/>
      <c r="FI21" s="49"/>
      <c r="FJ21" s="47">
        <v>51385</v>
      </c>
      <c r="FK21" s="47">
        <v>51395</v>
      </c>
    </row>
    <row r="22" spans="1:167" x14ac:dyDescent="0.25">
      <c r="A22" s="19">
        <v>12</v>
      </c>
      <c r="B22" s="19">
        <v>110882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3</v>
      </c>
      <c r="J22" s="28" t="str">
        <f t="shared" si="4"/>
        <v>Perlu peningkatan pemahaman dalam menganalisis jarak dalam ruang.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4</v>
      </c>
      <c r="P22" s="28" t="str">
        <f t="shared" si="9"/>
        <v>kurang terampil dalam menyelesaikan masalah yang berkaitan dengan jarak dalam ruang</v>
      </c>
      <c r="Q22" s="39"/>
      <c r="R22" s="39" t="s">
        <v>8</v>
      </c>
      <c r="S22" s="18"/>
      <c r="T22" s="41">
        <v>85</v>
      </c>
      <c r="U22" s="42">
        <v>83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3">
        <v>76</v>
      </c>
      <c r="AG22" s="42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8"/>
      <c r="FH22" s="49"/>
      <c r="FI22" s="49"/>
      <c r="FJ22" s="47"/>
      <c r="FK22" s="47"/>
    </row>
    <row r="23" spans="1:167" x14ac:dyDescent="0.25">
      <c r="A23" s="19">
        <v>13</v>
      </c>
      <c r="B23" s="19">
        <v>110897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menganalisis jarak dalam ruang, ukuran pemusatan dan penyebaran data dalam histogram.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4</v>
      </c>
      <c r="P23" s="28" t="str">
        <f t="shared" si="9"/>
        <v>kurang terampil dalam menyelesaikan masalah yang berkaitan dengan jarak dalam ruang</v>
      </c>
      <c r="Q23" s="39"/>
      <c r="R23" s="39" t="s">
        <v>8</v>
      </c>
      <c r="S23" s="18"/>
      <c r="T23" s="41">
        <v>82</v>
      </c>
      <c r="U23" s="42">
        <v>87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3">
        <v>76</v>
      </c>
      <c r="AG23" s="42">
        <v>96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8">
        <v>6</v>
      </c>
      <c r="FH23" s="49"/>
      <c r="FI23" s="49"/>
      <c r="FJ23" s="47">
        <v>51386</v>
      </c>
      <c r="FK23" s="47">
        <v>51396</v>
      </c>
    </row>
    <row r="24" spans="1:167" x14ac:dyDescent="0.25">
      <c r="A24" s="19">
        <v>14</v>
      </c>
      <c r="B24" s="19">
        <v>110912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jarak dalam ruang, ukuran pemusatan dan penyebaran data dalam histogram.</v>
      </c>
      <c r="K24" s="28">
        <f t="shared" si="5"/>
        <v>94</v>
      </c>
      <c r="L24" s="28" t="str">
        <f t="shared" si="6"/>
        <v>A</v>
      </c>
      <c r="M24" s="28">
        <f t="shared" si="7"/>
        <v>94</v>
      </c>
      <c r="N24" s="28" t="str">
        <f t="shared" si="8"/>
        <v>A</v>
      </c>
      <c r="O24" s="36">
        <v>2</v>
      </c>
      <c r="P24" s="28" t="str">
        <f t="shared" si="9"/>
        <v>Sangat terampil dalam penyajian penyelesaian masalah yang berkaitan dengan ukuran pemusatan dan penyebaran data</v>
      </c>
      <c r="Q24" s="39"/>
      <c r="R24" s="39" t="s">
        <v>8</v>
      </c>
      <c r="S24" s="18"/>
      <c r="T24" s="41">
        <v>84</v>
      </c>
      <c r="U24" s="42">
        <v>86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3">
        <v>90</v>
      </c>
      <c r="AG24" s="42">
        <v>98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8"/>
      <c r="FH24" s="49"/>
      <c r="FI24" s="49"/>
      <c r="FJ24" s="47"/>
      <c r="FK24" s="47"/>
    </row>
    <row r="25" spans="1:167" x14ac:dyDescent="0.25">
      <c r="A25" s="19">
        <v>15</v>
      </c>
      <c r="B25" s="19">
        <v>110927</v>
      </c>
      <c r="C25" s="19" t="s">
        <v>79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3</v>
      </c>
      <c r="J25" s="28" t="str">
        <f t="shared" si="4"/>
        <v>Perlu peningkatan pemahaman dalam menganalisis jarak dalam ruang.</v>
      </c>
      <c r="K25" s="28">
        <f t="shared" si="5"/>
        <v>84.5</v>
      </c>
      <c r="L25" s="28" t="str">
        <f t="shared" si="6"/>
        <v>A</v>
      </c>
      <c r="M25" s="28">
        <f t="shared" si="7"/>
        <v>84.5</v>
      </c>
      <c r="N25" s="28" t="str">
        <f t="shared" si="8"/>
        <v>A</v>
      </c>
      <c r="O25" s="36">
        <v>4</v>
      </c>
      <c r="P25" s="28" t="str">
        <f t="shared" si="9"/>
        <v>kurang terampil dalam menyelesaikan masalah yang berkaitan dengan jarak dalam ruang</v>
      </c>
      <c r="Q25" s="39"/>
      <c r="R25" s="39" t="s">
        <v>8</v>
      </c>
      <c r="S25" s="18"/>
      <c r="T25" s="41">
        <v>81</v>
      </c>
      <c r="U25" s="42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3">
        <v>76</v>
      </c>
      <c r="AG25" s="42">
        <v>93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6" t="s">
        <v>80</v>
      </c>
      <c r="FD25" s="76"/>
      <c r="FE25" s="76"/>
      <c r="FG25" s="48">
        <v>7</v>
      </c>
      <c r="FH25" s="49"/>
      <c r="FI25" s="49"/>
      <c r="FJ25" s="47">
        <v>51387</v>
      </c>
      <c r="FK25" s="47">
        <v>51397</v>
      </c>
    </row>
    <row r="26" spans="1:167" x14ac:dyDescent="0.25">
      <c r="A26" s="19">
        <v>16</v>
      </c>
      <c r="B26" s="19">
        <v>110942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3</v>
      </c>
      <c r="J26" s="28" t="str">
        <f t="shared" si="4"/>
        <v>Perlu peningkatan pemahaman dalam menganalisis jarak dalam ruang.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2</v>
      </c>
      <c r="P26" s="28" t="str">
        <f t="shared" si="9"/>
        <v>Sangat terampil dalam penyajian penyelesaian masalah yang berkaitan dengan ukuran pemusatan dan penyebaran data</v>
      </c>
      <c r="Q26" s="39"/>
      <c r="R26" s="39" t="s">
        <v>8</v>
      </c>
      <c r="S26" s="18"/>
      <c r="T26" s="41">
        <v>80</v>
      </c>
      <c r="U26" s="42">
        <v>84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3">
        <v>80</v>
      </c>
      <c r="AG26" s="42">
        <v>94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8"/>
      <c r="FH26" s="49"/>
      <c r="FI26" s="49"/>
      <c r="FJ26" s="47"/>
      <c r="FK26" s="47"/>
    </row>
    <row r="27" spans="1:167" x14ac:dyDescent="0.25">
      <c r="A27" s="19">
        <v>17</v>
      </c>
      <c r="B27" s="19">
        <v>110957</v>
      </c>
      <c r="C27" s="19" t="s">
        <v>82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3</v>
      </c>
      <c r="J27" s="28" t="str">
        <f t="shared" si="4"/>
        <v>Perlu peningkatan pemahaman dalam menganalisis jarak dalam ruang.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Sangat terampil dalam penyajian penyelesaian masalah yang berkaitan dengan ukuran pemusatan dan penyebaran data</v>
      </c>
      <c r="Q27" s="39"/>
      <c r="R27" s="39" t="s">
        <v>8</v>
      </c>
      <c r="S27" s="18"/>
      <c r="T27" s="41">
        <v>80</v>
      </c>
      <c r="U27" s="42">
        <v>83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3">
        <v>76</v>
      </c>
      <c r="AG27" s="42">
        <v>92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8">
        <v>8</v>
      </c>
      <c r="FH27" s="49"/>
      <c r="FI27" s="49"/>
      <c r="FJ27" s="47">
        <v>51388</v>
      </c>
      <c r="FK27" s="47">
        <v>51398</v>
      </c>
    </row>
    <row r="28" spans="1:167" x14ac:dyDescent="0.25">
      <c r="A28" s="19">
        <v>18</v>
      </c>
      <c r="B28" s="19">
        <v>110972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1</v>
      </c>
      <c r="J28" s="28" t="str">
        <f t="shared" si="4"/>
        <v>Memiliki kemampuan dalam menganalisis jarak dalam ruang, ukuran pemusatan dan penyebaran data dalam histogram.</v>
      </c>
      <c r="K28" s="28">
        <f t="shared" si="5"/>
        <v>81.5</v>
      </c>
      <c r="L28" s="28" t="str">
        <f t="shared" si="6"/>
        <v>B</v>
      </c>
      <c r="M28" s="28">
        <f t="shared" si="7"/>
        <v>81.5</v>
      </c>
      <c r="N28" s="28" t="str">
        <f t="shared" si="8"/>
        <v>B</v>
      </c>
      <c r="O28" s="36">
        <v>2</v>
      </c>
      <c r="P28" s="28" t="str">
        <f t="shared" si="9"/>
        <v>Sangat terampil dalam penyajian penyelesaian masalah yang berkaitan dengan ukuran pemusatan dan penyebaran data</v>
      </c>
      <c r="Q28" s="39"/>
      <c r="R28" s="39" t="s">
        <v>9</v>
      </c>
      <c r="S28" s="18"/>
      <c r="T28" s="41">
        <v>82</v>
      </c>
      <c r="U28" s="42">
        <v>83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3">
        <v>76</v>
      </c>
      <c r="AG28" s="42">
        <v>87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8"/>
      <c r="FH28" s="49"/>
      <c r="FI28" s="49"/>
      <c r="FJ28" s="47"/>
      <c r="FK28" s="47"/>
    </row>
    <row r="29" spans="1:167" x14ac:dyDescent="0.25">
      <c r="A29" s="19">
        <v>19</v>
      </c>
      <c r="B29" s="19">
        <v>110987</v>
      </c>
      <c r="C29" s="19" t="s">
        <v>84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3</v>
      </c>
      <c r="J29" s="28" t="str">
        <f t="shared" si="4"/>
        <v>Perlu peningkatan pemahaman dalam menganalisis jarak dalam ruang.</v>
      </c>
      <c r="K29" s="28">
        <f t="shared" si="5"/>
        <v>81.5</v>
      </c>
      <c r="L29" s="28" t="str">
        <f t="shared" si="6"/>
        <v>B</v>
      </c>
      <c r="M29" s="28">
        <f t="shared" si="7"/>
        <v>81.5</v>
      </c>
      <c r="N29" s="28" t="str">
        <f t="shared" si="8"/>
        <v>B</v>
      </c>
      <c r="O29" s="36">
        <v>2</v>
      </c>
      <c r="P29" s="28" t="str">
        <f t="shared" si="9"/>
        <v>Sangat terampil dalam penyajian penyelesaian masalah yang berkaitan dengan ukuran pemusatan dan penyebaran data</v>
      </c>
      <c r="Q29" s="39"/>
      <c r="R29" s="39" t="s">
        <v>8</v>
      </c>
      <c r="S29" s="18"/>
      <c r="T29" s="41">
        <v>81</v>
      </c>
      <c r="U29" s="42">
        <v>84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3">
        <v>80</v>
      </c>
      <c r="AG29" s="42">
        <v>83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8">
        <v>9</v>
      </c>
      <c r="FH29" s="49"/>
      <c r="FI29" s="49"/>
      <c r="FJ29" s="47">
        <v>51389</v>
      </c>
      <c r="FK29" s="47">
        <v>51399</v>
      </c>
    </row>
    <row r="30" spans="1:167" x14ac:dyDescent="0.25">
      <c r="A30" s="19">
        <v>20</v>
      </c>
      <c r="B30" s="19">
        <v>111002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2</v>
      </c>
      <c r="J30" s="28" t="str">
        <f t="shared" si="4"/>
        <v xml:space="preserve">Memiliki kemampuan dalam menganalisis jarak dalam ruang, ukuran pemusatan namun perlu meningkatkan pemahaman penyebaran data dalam histogram. 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2</v>
      </c>
      <c r="P30" s="28" t="str">
        <f t="shared" si="9"/>
        <v>Sangat terampil dalam penyajian penyelesaian masalah yang berkaitan dengan ukuran pemusatan dan penyebaran data</v>
      </c>
      <c r="Q30" s="39"/>
      <c r="R30" s="39" t="s">
        <v>8</v>
      </c>
      <c r="S30" s="18"/>
      <c r="T30" s="41">
        <v>87</v>
      </c>
      <c r="U30" s="42">
        <v>82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3">
        <v>85</v>
      </c>
      <c r="AG30" s="42">
        <v>93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8"/>
      <c r="FH30" s="49"/>
      <c r="FI30" s="49"/>
      <c r="FJ30" s="47"/>
      <c r="FK30" s="47"/>
    </row>
    <row r="31" spans="1:167" x14ac:dyDescent="0.25">
      <c r="A31" s="19">
        <v>21</v>
      </c>
      <c r="B31" s="19">
        <v>111017</v>
      </c>
      <c r="C31" s="19" t="s">
        <v>86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dalam menganalisis jarak dalam ruang, ukuran pemusatan dan penyebaran data dalam histogram.</v>
      </c>
      <c r="K31" s="28">
        <f t="shared" si="5"/>
        <v>91.5</v>
      </c>
      <c r="L31" s="28" t="str">
        <f t="shared" si="6"/>
        <v>A</v>
      </c>
      <c r="M31" s="28">
        <f t="shared" si="7"/>
        <v>91.5</v>
      </c>
      <c r="N31" s="28" t="str">
        <f t="shared" si="8"/>
        <v>A</v>
      </c>
      <c r="O31" s="36">
        <v>2</v>
      </c>
      <c r="P31" s="28" t="str">
        <f t="shared" si="9"/>
        <v>Sangat terampil dalam penyajian penyelesaian masalah yang berkaitan dengan ukuran pemusatan dan penyebaran data</v>
      </c>
      <c r="Q31" s="39"/>
      <c r="R31" s="39" t="s">
        <v>8</v>
      </c>
      <c r="S31" s="18"/>
      <c r="T31" s="41">
        <v>89</v>
      </c>
      <c r="U31" s="42">
        <v>92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3">
        <v>90</v>
      </c>
      <c r="AG31" s="42">
        <v>93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8">
        <v>10</v>
      </c>
      <c r="FH31" s="49"/>
      <c r="FI31" s="49"/>
      <c r="FJ31" s="47">
        <v>51390</v>
      </c>
      <c r="FK31" s="47">
        <v>51400</v>
      </c>
    </row>
    <row r="32" spans="1:167" x14ac:dyDescent="0.25">
      <c r="A32" s="19">
        <v>22</v>
      </c>
      <c r="B32" s="19">
        <v>111032</v>
      </c>
      <c r="C32" s="19" t="s">
        <v>87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3</v>
      </c>
      <c r="J32" s="28" t="str">
        <f t="shared" si="4"/>
        <v>Perlu peningkatan pemahaman dalam menganalisis jarak dalam ruang.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>Sangat terampil dalam penyajian penyelesaian masalah yang berkaitan dengan ukuran pemusatan dan penyebaran data</v>
      </c>
      <c r="Q32" s="39"/>
      <c r="R32" s="39" t="s">
        <v>8</v>
      </c>
      <c r="S32" s="18"/>
      <c r="T32" s="41">
        <v>81</v>
      </c>
      <c r="U32" s="42">
        <v>83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3">
        <v>76</v>
      </c>
      <c r="AG32" s="42">
        <v>91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8"/>
      <c r="FH32" s="47"/>
      <c r="FI32" s="47"/>
      <c r="FJ32" s="47"/>
      <c r="FK32" s="47"/>
    </row>
    <row r="33" spans="1:157" x14ac:dyDescent="0.25">
      <c r="A33" s="19">
        <v>23</v>
      </c>
      <c r="B33" s="19">
        <v>111047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1</v>
      </c>
      <c r="J33" s="28" t="str">
        <f t="shared" si="4"/>
        <v>Memiliki kemampuan dalam menganalisis jarak dalam ruang, ukuran pemusatan dan penyebaran data dalam histogram.</v>
      </c>
      <c r="K33" s="28">
        <f t="shared" si="5"/>
        <v>86.5</v>
      </c>
      <c r="L33" s="28" t="str">
        <f t="shared" si="6"/>
        <v>A</v>
      </c>
      <c r="M33" s="28">
        <f t="shared" si="7"/>
        <v>86.5</v>
      </c>
      <c r="N33" s="28" t="str">
        <f t="shared" si="8"/>
        <v>A</v>
      </c>
      <c r="O33" s="36">
        <v>2</v>
      </c>
      <c r="P33" s="28" t="str">
        <f t="shared" si="9"/>
        <v>Sangat terampil dalam penyajian penyelesaian masalah yang berkaitan dengan ukuran pemusatan dan penyebaran data</v>
      </c>
      <c r="Q33" s="39"/>
      <c r="R33" s="39" t="s">
        <v>8</v>
      </c>
      <c r="S33" s="18"/>
      <c r="T33" s="41">
        <v>82</v>
      </c>
      <c r="U33" s="42">
        <v>83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3">
        <v>80</v>
      </c>
      <c r="AG33" s="42">
        <v>93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111062</v>
      </c>
      <c r="C34" s="19" t="s">
        <v>89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2</v>
      </c>
      <c r="J34" s="28" t="str">
        <f t="shared" si="4"/>
        <v xml:space="preserve">Memiliki kemampuan dalam menganalisis jarak dalam ruang, ukuran pemusatan namun perlu meningkatkan pemahaman penyebaran data dalam histogram. </v>
      </c>
      <c r="K34" s="28">
        <f t="shared" si="5"/>
        <v>86.5</v>
      </c>
      <c r="L34" s="28" t="str">
        <f t="shared" si="6"/>
        <v>A</v>
      </c>
      <c r="M34" s="28">
        <f t="shared" si="7"/>
        <v>86.5</v>
      </c>
      <c r="N34" s="28" t="str">
        <f t="shared" si="8"/>
        <v>A</v>
      </c>
      <c r="O34" s="36">
        <v>2</v>
      </c>
      <c r="P34" s="28" t="str">
        <f t="shared" si="9"/>
        <v>Sangat terampil dalam penyajian penyelesaian masalah yang berkaitan dengan ukuran pemusatan dan penyebaran data</v>
      </c>
      <c r="Q34" s="39"/>
      <c r="R34" s="39" t="s">
        <v>8</v>
      </c>
      <c r="S34" s="18"/>
      <c r="T34" s="41">
        <v>85</v>
      </c>
      <c r="U34" s="42">
        <v>95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3">
        <v>80</v>
      </c>
      <c r="AG34" s="42">
        <v>93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111077</v>
      </c>
      <c r="C35" s="19" t="s">
        <v>90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3</v>
      </c>
      <c r="J35" s="28" t="str">
        <f t="shared" si="4"/>
        <v>Perlu peningkatan pemahaman dalam menganalisis jarak dalam ruang.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4</v>
      </c>
      <c r="P35" s="28" t="str">
        <f t="shared" si="9"/>
        <v>kurang terampil dalam menyelesaikan masalah yang berkaitan dengan jarak dalam ruang</v>
      </c>
      <c r="Q35" s="39"/>
      <c r="R35" s="39" t="s">
        <v>8</v>
      </c>
      <c r="S35" s="18"/>
      <c r="T35" s="41">
        <v>80</v>
      </c>
      <c r="U35" s="42">
        <v>79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3">
        <v>76</v>
      </c>
      <c r="AG35" s="42">
        <v>88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111092</v>
      </c>
      <c r="C36" s="19" t="s">
        <v>91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 xml:space="preserve">Memiliki kemampuan dalam menganalisis jarak dalam ruang, ukuran pemusatan namun perlu meningkatkan pemahaman penyebaran data dalam histogram. 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4</v>
      </c>
      <c r="P36" s="28" t="str">
        <f t="shared" si="9"/>
        <v>kurang terampil dalam menyelesaikan masalah yang berkaitan dengan jarak dalam ruang</v>
      </c>
      <c r="Q36" s="39"/>
      <c r="R36" s="39" t="s">
        <v>8</v>
      </c>
      <c r="S36" s="18"/>
      <c r="T36" s="41">
        <v>81</v>
      </c>
      <c r="U36" s="42">
        <v>86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3">
        <v>76</v>
      </c>
      <c r="AG36" s="42">
        <v>95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111107</v>
      </c>
      <c r="C37" s="19" t="s">
        <v>92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 xml:space="preserve">Memiliki kemampuan dalam menganalisis jarak dalam ruang, ukuran pemusatan namun perlu meningkatkan pemahaman penyebaran data dalam histogram. 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2</v>
      </c>
      <c r="P37" s="28" t="str">
        <f t="shared" si="9"/>
        <v>Sangat terampil dalam penyajian penyelesaian masalah yang berkaitan dengan ukuran pemusatan dan penyebaran data</v>
      </c>
      <c r="Q37" s="39"/>
      <c r="R37" s="39" t="s">
        <v>8</v>
      </c>
      <c r="S37" s="18"/>
      <c r="T37" s="41">
        <v>80</v>
      </c>
      <c r="U37" s="42">
        <v>76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3">
        <v>80</v>
      </c>
      <c r="AG37" s="42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111122</v>
      </c>
      <c r="C38" s="19" t="s">
        <v>93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>Memiliki kemampuan dalam menganalisis jarak dalam ruang, ukuran pemusatan dan penyebaran data dalam histogram.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2</v>
      </c>
      <c r="P38" s="28" t="str">
        <f t="shared" si="9"/>
        <v>Sangat terampil dalam penyajian penyelesaian masalah yang berkaitan dengan ukuran pemusatan dan penyebaran data</v>
      </c>
      <c r="Q38" s="39"/>
      <c r="R38" s="39" t="s">
        <v>8</v>
      </c>
      <c r="S38" s="18"/>
      <c r="T38" s="41">
        <v>80</v>
      </c>
      <c r="U38" s="42">
        <v>88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3">
        <v>76</v>
      </c>
      <c r="AG38" s="42">
        <v>94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111137</v>
      </c>
      <c r="C39" s="19" t="s">
        <v>94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3</v>
      </c>
      <c r="J39" s="28" t="str">
        <f t="shared" si="4"/>
        <v>Perlu peningkatan pemahaman dalam menganalisis jarak dalam ruang.</v>
      </c>
      <c r="K39" s="28">
        <f t="shared" si="5"/>
        <v>92</v>
      </c>
      <c r="L39" s="28" t="str">
        <f t="shared" si="6"/>
        <v>A</v>
      </c>
      <c r="M39" s="28">
        <f t="shared" si="7"/>
        <v>92</v>
      </c>
      <c r="N39" s="28" t="str">
        <f t="shared" si="8"/>
        <v>A</v>
      </c>
      <c r="O39" s="36">
        <v>2</v>
      </c>
      <c r="P39" s="28" t="str">
        <f t="shared" si="9"/>
        <v>Sangat terampil dalam penyajian penyelesaian masalah yang berkaitan dengan ukuran pemusatan dan penyebaran data</v>
      </c>
      <c r="Q39" s="39"/>
      <c r="R39" s="39" t="s">
        <v>8</v>
      </c>
      <c r="S39" s="18"/>
      <c r="T39" s="41">
        <v>87</v>
      </c>
      <c r="U39" s="42">
        <v>92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3">
        <v>90</v>
      </c>
      <c r="AG39" s="42">
        <v>94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111152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3</v>
      </c>
      <c r="J40" s="28" t="str">
        <f t="shared" si="4"/>
        <v>Perlu peningkatan pemahaman dalam menganalisis jarak dalam ruang.</v>
      </c>
      <c r="K40" s="28">
        <f t="shared" si="5"/>
        <v>78</v>
      </c>
      <c r="L40" s="28" t="str">
        <f t="shared" si="6"/>
        <v>B</v>
      </c>
      <c r="M40" s="28">
        <f t="shared" si="7"/>
        <v>78</v>
      </c>
      <c r="N40" s="28" t="str">
        <f t="shared" si="8"/>
        <v>B</v>
      </c>
      <c r="O40" s="36">
        <v>2</v>
      </c>
      <c r="P40" s="28" t="str">
        <f t="shared" si="9"/>
        <v>Sangat terampil dalam penyajian penyelesaian masalah yang berkaitan dengan ukuran pemusatan dan penyebaran data</v>
      </c>
      <c r="Q40" s="39"/>
      <c r="R40" s="39" t="s">
        <v>8</v>
      </c>
      <c r="S40" s="18"/>
      <c r="T40" s="41">
        <v>80</v>
      </c>
      <c r="U40" s="42">
        <v>83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3">
        <v>76</v>
      </c>
      <c r="AG40" s="42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111167</v>
      </c>
      <c r="C41" s="19" t="s">
        <v>96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4</v>
      </c>
      <c r="J41" s="28" t="str">
        <f t="shared" si="4"/>
        <v xml:space="preserve">Perlu peningkatan pemahaman dalam menganalisis jarak dalam ruang dan pemahaman penyebaran data dalam histogram. </v>
      </c>
      <c r="K41" s="28">
        <f t="shared" si="5"/>
        <v>81.5</v>
      </c>
      <c r="L41" s="28" t="str">
        <f t="shared" si="6"/>
        <v>B</v>
      </c>
      <c r="M41" s="28">
        <f t="shared" si="7"/>
        <v>81.5</v>
      </c>
      <c r="N41" s="28" t="str">
        <f t="shared" si="8"/>
        <v>B</v>
      </c>
      <c r="O41" s="36">
        <v>4</v>
      </c>
      <c r="P41" s="28" t="str">
        <f t="shared" si="9"/>
        <v>kurang terampil dalam menyelesaikan masalah yang berkaitan dengan jarak dalam ruang</v>
      </c>
      <c r="Q41" s="39"/>
      <c r="R41" s="39" t="s">
        <v>9</v>
      </c>
      <c r="S41" s="18"/>
      <c r="T41" s="41">
        <v>77</v>
      </c>
      <c r="U41" s="42">
        <v>76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3">
        <v>76</v>
      </c>
      <c r="AG41" s="42">
        <v>87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111182</v>
      </c>
      <c r="C42" s="19" t="s">
        <v>97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 xml:space="preserve">Memiliki kemampuan dalam menganalisis jarak dalam ruang, ukuran pemusatan namun perlu meningkatkan pemahaman penyebaran data dalam histogram. 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4</v>
      </c>
      <c r="P42" s="28" t="str">
        <f t="shared" si="9"/>
        <v>kurang terampil dalam menyelesaikan masalah yang berkaitan dengan jarak dalam ruang</v>
      </c>
      <c r="Q42" s="39"/>
      <c r="R42" s="39" t="s">
        <v>8</v>
      </c>
      <c r="S42" s="18"/>
      <c r="T42" s="41">
        <v>80</v>
      </c>
      <c r="U42" s="42">
        <v>76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3">
        <v>76</v>
      </c>
      <c r="AG42" s="42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111197</v>
      </c>
      <c r="C43" s="19" t="s">
        <v>98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dalam menganalisis jarak dalam ruang, ukuran pemusatan dan penyebaran data dalam histogram.</v>
      </c>
      <c r="K43" s="28">
        <f t="shared" si="5"/>
        <v>92.5</v>
      </c>
      <c r="L43" s="28" t="str">
        <f t="shared" si="6"/>
        <v>A</v>
      </c>
      <c r="M43" s="28">
        <f t="shared" si="7"/>
        <v>92.5</v>
      </c>
      <c r="N43" s="28" t="str">
        <f t="shared" si="8"/>
        <v>A</v>
      </c>
      <c r="O43" s="36">
        <v>2</v>
      </c>
      <c r="P43" s="28" t="str">
        <f t="shared" si="9"/>
        <v>Sangat terampil dalam penyajian penyelesaian masalah yang berkaitan dengan ukuran pemusatan dan penyebaran data</v>
      </c>
      <c r="Q43" s="39"/>
      <c r="R43" s="39" t="s">
        <v>8</v>
      </c>
      <c r="S43" s="18"/>
      <c r="T43" s="41">
        <v>92</v>
      </c>
      <c r="U43" s="42">
        <v>88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3">
        <v>90</v>
      </c>
      <c r="AG43" s="42">
        <v>95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111212</v>
      </c>
      <c r="C44" s="19" t="s">
        <v>99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3</v>
      </c>
      <c r="J44" s="28" t="str">
        <f t="shared" si="4"/>
        <v>Perlu peningkatan pemahaman dalam menganalisis jarak dalam ruang.</v>
      </c>
      <c r="K44" s="28">
        <f t="shared" si="5"/>
        <v>86.5</v>
      </c>
      <c r="L44" s="28" t="str">
        <f t="shared" si="6"/>
        <v>A</v>
      </c>
      <c r="M44" s="28">
        <f t="shared" si="7"/>
        <v>86.5</v>
      </c>
      <c r="N44" s="28" t="str">
        <f t="shared" si="8"/>
        <v>A</v>
      </c>
      <c r="O44" s="36">
        <v>4</v>
      </c>
      <c r="P44" s="28" t="str">
        <f t="shared" si="9"/>
        <v>kurang terampil dalam menyelesaikan masalah yang berkaitan dengan jarak dalam ruang</v>
      </c>
      <c r="Q44" s="39"/>
      <c r="R44" s="39" t="s">
        <v>8</v>
      </c>
      <c r="S44" s="18"/>
      <c r="T44" s="41">
        <v>80</v>
      </c>
      <c r="U44" s="42">
        <v>88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3">
        <v>76</v>
      </c>
      <c r="AG44" s="42">
        <v>97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111227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1</v>
      </c>
      <c r="J45" s="28" t="str">
        <f t="shared" si="4"/>
        <v>Memiliki kemampuan dalam menganalisis jarak dalam ruang, ukuran pemusatan dan penyebaran data dalam histogram.</v>
      </c>
      <c r="K45" s="28">
        <f t="shared" si="5"/>
        <v>87.5</v>
      </c>
      <c r="L45" s="28" t="str">
        <f t="shared" si="6"/>
        <v>A</v>
      </c>
      <c r="M45" s="28">
        <f t="shared" si="7"/>
        <v>87.5</v>
      </c>
      <c r="N45" s="28" t="str">
        <f t="shared" si="8"/>
        <v>A</v>
      </c>
      <c r="O45" s="36">
        <v>4</v>
      </c>
      <c r="P45" s="28" t="str">
        <f t="shared" si="9"/>
        <v>kurang terampil dalam menyelesaikan masalah yang berkaitan dengan jarak dalam ruang</v>
      </c>
      <c r="Q45" s="39"/>
      <c r="R45" s="39" t="s">
        <v>8</v>
      </c>
      <c r="S45" s="18"/>
      <c r="T45" s="41">
        <v>82</v>
      </c>
      <c r="U45" s="42">
        <v>82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3">
        <v>76</v>
      </c>
      <c r="AG45" s="42">
        <v>99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111242</v>
      </c>
      <c r="C46" s="19" t="s">
        <v>101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dalam menganalisis jarak dalam ruang, ukuran pemusatan dan penyebaran data dalam histogram.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2</v>
      </c>
      <c r="P46" s="28" t="str">
        <f t="shared" si="9"/>
        <v>Sangat terampil dalam penyajian penyelesaian masalah yang berkaitan dengan ukuran pemusatan dan penyebaran data</v>
      </c>
      <c r="Q46" s="39"/>
      <c r="R46" s="39" t="s">
        <v>9</v>
      </c>
      <c r="S46" s="18"/>
      <c r="T46" s="41">
        <v>86</v>
      </c>
      <c r="U46" s="42">
        <v>85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3">
        <v>80</v>
      </c>
      <c r="AG46" s="42">
        <v>86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9" activePane="bottomRight" state="frozen"/>
      <selection pane="topRight"/>
      <selection pane="bottomLeft"/>
      <selection pane="bottomRight" activeCell="R11" sqref="R11: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7.85546875" customWidth="1"/>
    <col min="11" max="11" width="5.5703125" bestFit="1" customWidth="1"/>
    <col min="12" max="12" width="5.85546875" bestFit="1" customWidth="1"/>
    <col min="13" max="13" width="5.5703125" bestFit="1" customWidth="1"/>
    <col min="14" max="14" width="5.85546875" bestFit="1" customWidth="1"/>
    <col min="15" max="15" width="11.5703125" bestFit="1" customWidth="1"/>
    <col min="16" max="16" width="10.140625" bestFit="1" customWidth="1"/>
    <col min="17" max="17" width="9.140625" customWidth="1"/>
    <col min="18" max="18" width="10" customWidth="1"/>
    <col min="19" max="19" width="4" customWidth="1"/>
    <col min="20" max="22" width="7.140625" customWidth="1"/>
    <col min="23" max="28" width="6.140625" bestFit="1" customWidth="1"/>
    <col min="29" max="29" width="7" bestFit="1" customWidth="1"/>
    <col min="30" max="30" width="4.42578125" bestFit="1" customWidth="1"/>
    <col min="31" max="31" width="2.28515625" bestFit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991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240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83" t="s">
        <v>19</v>
      </c>
      <c r="R8" s="83"/>
      <c r="S8" s="18"/>
      <c r="T8" s="82" t="s">
        <v>20</v>
      </c>
      <c r="U8" s="82"/>
      <c r="V8" s="82"/>
      <c r="W8" s="82"/>
      <c r="X8" s="82"/>
      <c r="Y8" s="82"/>
      <c r="Z8" s="82"/>
      <c r="AA8" s="82"/>
      <c r="AB8" s="82"/>
      <c r="AC8" s="82"/>
      <c r="AD8" s="82"/>
      <c r="AE8" s="34"/>
      <c r="AF8" s="77" t="s">
        <v>21</v>
      </c>
      <c r="AG8" s="77"/>
      <c r="AH8" s="77"/>
      <c r="AI8" s="77"/>
      <c r="AJ8" s="77"/>
      <c r="AK8" s="77"/>
      <c r="AL8" s="77"/>
      <c r="AM8" s="77"/>
      <c r="AN8" s="77"/>
      <c r="AO8" s="77"/>
      <c r="AP8" s="34"/>
      <c r="AQ8" s="79" t="s">
        <v>19</v>
      </c>
      <c r="AR8" s="79"/>
      <c r="AS8" s="79"/>
      <c r="AT8" s="79"/>
      <c r="AU8" s="79"/>
      <c r="AV8" s="79"/>
      <c r="AW8" s="79"/>
      <c r="AX8" s="79"/>
      <c r="AY8" s="79"/>
      <c r="AZ8" s="79"/>
      <c r="BA8" s="8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82" t="s">
        <v>23</v>
      </c>
      <c r="F9" s="82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84" t="s">
        <v>25</v>
      </c>
      <c r="U9" s="84" t="s">
        <v>26</v>
      </c>
      <c r="V9" s="84" t="s">
        <v>27</v>
      </c>
      <c r="W9" s="84" t="s">
        <v>28</v>
      </c>
      <c r="X9" s="84" t="s">
        <v>29</v>
      </c>
      <c r="Y9" s="84" t="s">
        <v>30</v>
      </c>
      <c r="Z9" s="84" t="s">
        <v>31</v>
      </c>
      <c r="AA9" s="84" t="s">
        <v>32</v>
      </c>
      <c r="AB9" s="84" t="s">
        <v>33</v>
      </c>
      <c r="AC9" s="84" t="s">
        <v>34</v>
      </c>
      <c r="AD9" s="81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78" t="s">
        <v>46</v>
      </c>
      <c r="AR9" s="78"/>
      <c r="AS9" s="78" t="s">
        <v>47</v>
      </c>
      <c r="AT9" s="78"/>
      <c r="AU9" s="78" t="s">
        <v>48</v>
      </c>
      <c r="AV9" s="78"/>
      <c r="AW9" s="78"/>
      <c r="AX9" s="78" t="s">
        <v>49</v>
      </c>
      <c r="AY9" s="78"/>
      <c r="AZ9" s="78"/>
      <c r="BA9" s="8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1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8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111257</v>
      </c>
      <c r="C11" s="19" t="s">
        <v>116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Perlu peningkatan pemahaman dalam menganalisis jarak dalam ruang.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penyelesaian masalah yang berkaitan jarak dalam ruang</v>
      </c>
      <c r="Q11" s="39"/>
      <c r="R11" s="46" t="s">
        <v>8</v>
      </c>
      <c r="S11" s="18"/>
      <c r="T11" s="44">
        <v>79</v>
      </c>
      <c r="U11" s="44"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4">
        <v>80</v>
      </c>
      <c r="AG11" s="44">
        <v>96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5" t="s">
        <v>56</v>
      </c>
      <c r="FD11" s="55"/>
      <c r="FE11" s="55"/>
      <c r="FG11" s="54" t="s">
        <v>57</v>
      </c>
      <c r="FH11" s="54"/>
      <c r="FI11" s="54"/>
    </row>
    <row r="12" spans="1:167" x14ac:dyDescent="0.25">
      <c r="A12" s="19">
        <v>2</v>
      </c>
      <c r="B12" s="19">
        <v>111272</v>
      </c>
      <c r="C12" s="19" t="s">
        <v>117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dalam menganalisis jarak dalam ruang, ukuran pemusatan dan penyebaran data dalam histogram.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menyajikan penyelesaian masalah yang berkaitan jarak dalam ruang</v>
      </c>
      <c r="Q12" s="39"/>
      <c r="R12" s="46" t="s">
        <v>8</v>
      </c>
      <c r="S12" s="18"/>
      <c r="T12" s="45">
        <v>86</v>
      </c>
      <c r="U12" s="45">
        <v>91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5">
        <v>80</v>
      </c>
      <c r="AG12" s="45">
        <v>100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111287</v>
      </c>
      <c r="C13" s="19" t="s">
        <v>118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4</v>
      </c>
      <c r="J13" s="28" t="str">
        <f t="shared" si="4"/>
        <v xml:space="preserve">Perlu peningkatan pemahaman dalam menganalisis jarak dalam ruang dan pemahaman penyebaran data dalam histogram. </v>
      </c>
      <c r="K13" s="28">
        <f t="shared" si="5"/>
        <v>76.5</v>
      </c>
      <c r="L13" s="28" t="str">
        <f t="shared" si="6"/>
        <v>B</v>
      </c>
      <c r="M13" s="28">
        <f t="shared" si="7"/>
        <v>76.5</v>
      </c>
      <c r="N13" s="28" t="str">
        <f t="shared" si="8"/>
        <v>B</v>
      </c>
      <c r="O13" s="36">
        <v>3</v>
      </c>
      <c r="P13" s="28" t="str">
        <f t="shared" si="9"/>
        <v>kurang terampil dalam penyajian penyelesaian masalah yang berkaitan dengan ukuran pemusatan dan penyebaran data</v>
      </c>
      <c r="Q13" s="39"/>
      <c r="R13" s="46" t="s">
        <v>8</v>
      </c>
      <c r="S13" s="18"/>
      <c r="T13" s="45">
        <v>78</v>
      </c>
      <c r="U13" s="45">
        <v>76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5">
        <v>80</v>
      </c>
      <c r="AG13" s="45">
        <v>73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8">
        <v>1</v>
      </c>
      <c r="FH13" s="49" t="s">
        <v>153</v>
      </c>
      <c r="FI13" s="49" t="s">
        <v>151</v>
      </c>
      <c r="FJ13" s="47">
        <v>51401</v>
      </c>
      <c r="FK13" s="47">
        <v>51411</v>
      </c>
    </row>
    <row r="14" spans="1:167" x14ac:dyDescent="0.25">
      <c r="A14" s="19">
        <v>4</v>
      </c>
      <c r="B14" s="19">
        <v>111302</v>
      </c>
      <c r="C14" s="19" t="s">
        <v>119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3</v>
      </c>
      <c r="J14" s="28" t="str">
        <f t="shared" si="4"/>
        <v>Perlu peningkatan pemahaman dalam menganalisis jarak dalam ruang.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4</v>
      </c>
      <c r="P14" s="28" t="str">
        <f t="shared" si="9"/>
        <v>kurang terampil dalam menyelesaikan masalah yang berkaitan dengan jarak dalam ruang</v>
      </c>
      <c r="Q14" s="39"/>
      <c r="R14" s="46" t="s">
        <v>8</v>
      </c>
      <c r="S14" s="18"/>
      <c r="T14" s="45">
        <v>78</v>
      </c>
      <c r="U14" s="45">
        <v>82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5">
        <v>75</v>
      </c>
      <c r="AG14" s="45">
        <v>92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8"/>
      <c r="FH14" s="49"/>
      <c r="FI14" s="49"/>
      <c r="FJ14" s="47"/>
      <c r="FK14" s="47"/>
    </row>
    <row r="15" spans="1:167" x14ac:dyDescent="0.25">
      <c r="A15" s="19">
        <v>5</v>
      </c>
      <c r="B15" s="19">
        <v>111317</v>
      </c>
      <c r="C15" s="19" t="s">
        <v>120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jarak dalam ruang, ukuran pemusatan dan penyebaran data dalam histogram.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2</v>
      </c>
      <c r="P15" s="28" t="str">
        <f t="shared" si="9"/>
        <v>Sangat terampil dalam penyajian penyelesaian masalah yang berkaitan dengan ukuran pemusatan dan penyebaran data</v>
      </c>
      <c r="Q15" s="39"/>
      <c r="R15" s="46" t="s">
        <v>8</v>
      </c>
      <c r="S15" s="18"/>
      <c r="T15" s="45">
        <v>81</v>
      </c>
      <c r="U15" s="45">
        <v>94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5">
        <v>80</v>
      </c>
      <c r="AG15" s="45">
        <v>98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8">
        <v>2</v>
      </c>
      <c r="FH15" s="50" t="s">
        <v>154</v>
      </c>
      <c r="FI15" s="49" t="s">
        <v>152</v>
      </c>
      <c r="FJ15" s="47">
        <v>51402</v>
      </c>
      <c r="FK15" s="47">
        <v>51412</v>
      </c>
    </row>
    <row r="16" spans="1:167" x14ac:dyDescent="0.25">
      <c r="A16" s="19">
        <v>6</v>
      </c>
      <c r="B16" s="19">
        <v>111332</v>
      </c>
      <c r="C16" s="19" t="s">
        <v>121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dalam menganalisis jarak dalam ruang, ukuran pemusatan dan penyebaran data dalam histogram.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2</v>
      </c>
      <c r="P16" s="28" t="str">
        <f t="shared" si="9"/>
        <v>Sangat terampil dalam penyajian penyelesaian masalah yang berkaitan dengan ukuran pemusatan dan penyebaran data</v>
      </c>
      <c r="Q16" s="39"/>
      <c r="R16" s="46" t="s">
        <v>8</v>
      </c>
      <c r="S16" s="18"/>
      <c r="T16" s="45">
        <v>81</v>
      </c>
      <c r="U16" s="45">
        <v>95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5">
        <v>80</v>
      </c>
      <c r="AG16" s="45">
        <v>100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8"/>
      <c r="FH16" s="51"/>
      <c r="FI16" s="49"/>
      <c r="FJ16" s="47"/>
      <c r="FK16" s="47"/>
    </row>
    <row r="17" spans="1:167" x14ac:dyDescent="0.25">
      <c r="A17" s="19">
        <v>7</v>
      </c>
      <c r="B17" s="19">
        <v>111347</v>
      </c>
      <c r="C17" s="19" t="s">
        <v>122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3</v>
      </c>
      <c r="J17" s="28" t="str">
        <f t="shared" si="4"/>
        <v>Perlu peningkatan pemahaman dalam menganalisis jarak dalam ruang.</v>
      </c>
      <c r="K17" s="28">
        <f t="shared" si="5"/>
        <v>72.5</v>
      </c>
      <c r="L17" s="28" t="str">
        <f t="shared" si="6"/>
        <v>C</v>
      </c>
      <c r="M17" s="28">
        <f t="shared" si="7"/>
        <v>72.5</v>
      </c>
      <c r="N17" s="28" t="str">
        <f t="shared" si="8"/>
        <v>C</v>
      </c>
      <c r="O17" s="36">
        <v>4</v>
      </c>
      <c r="P17" s="28" t="str">
        <f t="shared" si="9"/>
        <v>kurang terampil dalam menyelesaikan masalah yang berkaitan dengan jarak dalam ruang</v>
      </c>
      <c r="Q17" s="39"/>
      <c r="R17" s="46" t="s">
        <v>9</v>
      </c>
      <c r="S17" s="18"/>
      <c r="T17" s="45">
        <v>78</v>
      </c>
      <c r="U17" s="45">
        <v>81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5">
        <v>70</v>
      </c>
      <c r="AG17" s="45">
        <v>75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8">
        <v>3</v>
      </c>
      <c r="FH17" s="50" t="s">
        <v>155</v>
      </c>
      <c r="FI17" s="49" t="s">
        <v>157</v>
      </c>
      <c r="FJ17" s="47">
        <v>51403</v>
      </c>
      <c r="FK17" s="47">
        <v>51413</v>
      </c>
    </row>
    <row r="18" spans="1:167" x14ac:dyDescent="0.25">
      <c r="A18" s="19">
        <v>8</v>
      </c>
      <c r="B18" s="19">
        <v>111362</v>
      </c>
      <c r="C18" s="19" t="s">
        <v>123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3</v>
      </c>
      <c r="J18" s="28" t="str">
        <f t="shared" si="4"/>
        <v>Perlu peningkatan pemahaman dalam menganalisis jarak dalam ruang.</v>
      </c>
      <c r="K18" s="28">
        <f t="shared" si="5"/>
        <v>71</v>
      </c>
      <c r="L18" s="28" t="str">
        <f t="shared" si="6"/>
        <v>C</v>
      </c>
      <c r="M18" s="28">
        <f t="shared" si="7"/>
        <v>71</v>
      </c>
      <c r="N18" s="28" t="str">
        <f t="shared" si="8"/>
        <v>C</v>
      </c>
      <c r="O18" s="36">
        <v>4</v>
      </c>
      <c r="P18" s="28" t="str">
        <f t="shared" si="9"/>
        <v>kurang terampil dalam menyelesaikan masalah yang berkaitan dengan jarak dalam ruang</v>
      </c>
      <c r="Q18" s="39"/>
      <c r="R18" s="46" t="s">
        <v>8</v>
      </c>
      <c r="S18" s="18"/>
      <c r="T18" s="45">
        <v>77</v>
      </c>
      <c r="U18" s="45">
        <v>82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5">
        <v>70</v>
      </c>
      <c r="AG18" s="45">
        <v>72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8"/>
      <c r="FH18" s="51"/>
      <c r="FI18" s="49"/>
      <c r="FJ18" s="47"/>
      <c r="FK18" s="47"/>
    </row>
    <row r="19" spans="1:167" x14ac:dyDescent="0.25">
      <c r="A19" s="19">
        <v>9</v>
      </c>
      <c r="B19" s="19">
        <v>111377</v>
      </c>
      <c r="C19" s="19" t="s">
        <v>124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3</v>
      </c>
      <c r="J19" s="28" t="str">
        <f t="shared" si="4"/>
        <v>Perlu peningkatan pemahaman dalam menganalisis jarak dalam ruang.</v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>
        <v>4</v>
      </c>
      <c r="P19" s="28" t="str">
        <f t="shared" si="9"/>
        <v>kurang terampil dalam menyelesaikan masalah yang berkaitan dengan jarak dalam ruang</v>
      </c>
      <c r="Q19" s="39"/>
      <c r="R19" s="46" t="s">
        <v>8</v>
      </c>
      <c r="S19" s="18"/>
      <c r="T19" s="45">
        <v>78</v>
      </c>
      <c r="U19" s="45">
        <v>89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5">
        <v>70</v>
      </c>
      <c r="AG19" s="45">
        <v>97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8">
        <v>4</v>
      </c>
      <c r="FH19" s="50" t="s">
        <v>156</v>
      </c>
      <c r="FI19" s="49" t="s">
        <v>158</v>
      </c>
      <c r="FJ19" s="47">
        <v>51404</v>
      </c>
      <c r="FK19" s="47">
        <v>51414</v>
      </c>
    </row>
    <row r="20" spans="1:167" x14ac:dyDescent="0.25">
      <c r="A20" s="19">
        <v>10</v>
      </c>
      <c r="B20" s="19">
        <v>111392</v>
      </c>
      <c r="C20" s="19" t="s">
        <v>125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menganalisis jarak dalam ruang, ukuran pemusatan dan penyebaran data dalam histogram.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2</v>
      </c>
      <c r="P20" s="28" t="str">
        <f t="shared" si="9"/>
        <v>Sangat terampil dalam penyajian penyelesaian masalah yang berkaitan dengan ukuran pemusatan dan penyebaran data</v>
      </c>
      <c r="Q20" s="39"/>
      <c r="R20" s="46" t="s">
        <v>8</v>
      </c>
      <c r="S20" s="18"/>
      <c r="T20" s="45">
        <v>87</v>
      </c>
      <c r="U20" s="45">
        <v>88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5">
        <v>80</v>
      </c>
      <c r="AG20" s="45">
        <v>98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8"/>
      <c r="FH20" s="51"/>
      <c r="FI20" s="49"/>
      <c r="FJ20" s="47"/>
      <c r="FK20" s="47"/>
    </row>
    <row r="21" spans="1:167" x14ac:dyDescent="0.25">
      <c r="A21" s="19">
        <v>11</v>
      </c>
      <c r="B21" s="19">
        <v>111407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menganalisis jarak dalam ruang, ukuran pemusatan dan penyebaran data dalam histogram.</v>
      </c>
      <c r="K21" s="28">
        <f t="shared" si="5"/>
        <v>89.5</v>
      </c>
      <c r="L21" s="28" t="str">
        <f t="shared" si="6"/>
        <v>A</v>
      </c>
      <c r="M21" s="28">
        <f t="shared" si="7"/>
        <v>89.5</v>
      </c>
      <c r="N21" s="28" t="str">
        <f t="shared" si="8"/>
        <v>A</v>
      </c>
      <c r="O21" s="36">
        <v>2</v>
      </c>
      <c r="P21" s="28" t="str">
        <f t="shared" si="9"/>
        <v>Sangat terampil dalam penyajian penyelesaian masalah yang berkaitan dengan ukuran pemusatan dan penyebaran data</v>
      </c>
      <c r="Q21" s="39"/>
      <c r="R21" s="46" t="s">
        <v>8</v>
      </c>
      <c r="S21" s="18"/>
      <c r="T21" s="45">
        <v>80</v>
      </c>
      <c r="U21" s="45">
        <v>89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5">
        <v>80</v>
      </c>
      <c r="AG21" s="45">
        <v>99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8">
        <v>5</v>
      </c>
      <c r="FH21" s="49"/>
      <c r="FI21" s="49"/>
      <c r="FJ21" s="47">
        <v>51405</v>
      </c>
      <c r="FK21" s="47">
        <v>51415</v>
      </c>
    </row>
    <row r="22" spans="1:167" x14ac:dyDescent="0.25">
      <c r="A22" s="19">
        <v>12</v>
      </c>
      <c r="B22" s="19">
        <v>111422</v>
      </c>
      <c r="C22" s="19" t="s">
        <v>127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menganalisis jarak dalam ruang, ukuran pemusatan dan penyebaran data dalam histogram.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2</v>
      </c>
      <c r="P22" s="28" t="str">
        <f t="shared" si="9"/>
        <v>Sangat terampil dalam penyajian penyelesaian masalah yang berkaitan dengan ukuran pemusatan dan penyebaran data</v>
      </c>
      <c r="Q22" s="39"/>
      <c r="R22" s="46" t="s">
        <v>8</v>
      </c>
      <c r="S22" s="18"/>
      <c r="T22" s="45">
        <v>82</v>
      </c>
      <c r="U22" s="45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5">
        <v>80</v>
      </c>
      <c r="AG22" s="45">
        <v>95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8"/>
      <c r="FH22" s="49"/>
      <c r="FI22" s="49"/>
      <c r="FJ22" s="47"/>
      <c r="FK22" s="47"/>
    </row>
    <row r="23" spans="1:167" x14ac:dyDescent="0.25">
      <c r="A23" s="19">
        <v>13</v>
      </c>
      <c r="B23" s="19">
        <v>111437</v>
      </c>
      <c r="C23" s="19" t="s">
        <v>128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3</v>
      </c>
      <c r="J23" s="28" t="str">
        <f t="shared" si="4"/>
        <v>Perlu peningkatan pemahaman dalam menganalisis jarak dalam ruang.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2</v>
      </c>
      <c r="P23" s="28" t="str">
        <f t="shared" si="9"/>
        <v>Sangat terampil dalam penyajian penyelesaian masalah yang berkaitan dengan ukuran pemusatan dan penyebaran data</v>
      </c>
      <c r="Q23" s="39"/>
      <c r="R23" s="46" t="s">
        <v>8</v>
      </c>
      <c r="S23" s="18"/>
      <c r="T23" s="45">
        <v>78</v>
      </c>
      <c r="U23" s="45">
        <v>82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5">
        <v>80</v>
      </c>
      <c r="AG23" s="45">
        <v>100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8">
        <v>6</v>
      </c>
      <c r="FH23" s="49"/>
      <c r="FI23" s="49"/>
      <c r="FJ23" s="47">
        <v>51406</v>
      </c>
      <c r="FK23" s="47">
        <v>51416</v>
      </c>
    </row>
    <row r="24" spans="1:167" x14ac:dyDescent="0.25">
      <c r="A24" s="19">
        <v>14</v>
      </c>
      <c r="B24" s="19">
        <v>111452</v>
      </c>
      <c r="C24" s="19" t="s">
        <v>129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menganalisis jarak dalam ruang, ukuran pemusatan dan penyebaran data dalam histogram.</v>
      </c>
      <c r="K24" s="28">
        <f t="shared" si="5"/>
        <v>89.5</v>
      </c>
      <c r="L24" s="28" t="str">
        <f t="shared" si="6"/>
        <v>A</v>
      </c>
      <c r="M24" s="28">
        <f t="shared" si="7"/>
        <v>89.5</v>
      </c>
      <c r="N24" s="28" t="str">
        <f t="shared" si="8"/>
        <v>A</v>
      </c>
      <c r="O24" s="36">
        <v>2</v>
      </c>
      <c r="P24" s="28" t="str">
        <f t="shared" si="9"/>
        <v>Sangat terampil dalam penyajian penyelesaian masalah yang berkaitan dengan ukuran pemusatan dan penyebaran data</v>
      </c>
      <c r="Q24" s="39"/>
      <c r="R24" s="46" t="s">
        <v>8</v>
      </c>
      <c r="S24" s="18"/>
      <c r="T24" s="45">
        <v>87</v>
      </c>
      <c r="U24" s="45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5">
        <v>80</v>
      </c>
      <c r="AG24" s="45">
        <v>99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8"/>
      <c r="FH24" s="49"/>
      <c r="FI24" s="49"/>
      <c r="FJ24" s="47"/>
      <c r="FK24" s="47"/>
    </row>
    <row r="25" spans="1:167" x14ac:dyDescent="0.25">
      <c r="A25" s="19">
        <v>15</v>
      </c>
      <c r="B25" s="19">
        <v>111467</v>
      </c>
      <c r="C25" s="19" t="s">
        <v>130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dalam menganalisis jarak dalam ruang, ukuran pemusatan dan penyebaran data dalam histogram.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2</v>
      </c>
      <c r="P25" s="28" t="str">
        <f t="shared" si="9"/>
        <v>Sangat terampil dalam penyajian penyelesaian masalah yang berkaitan dengan ukuran pemusatan dan penyebaran data</v>
      </c>
      <c r="Q25" s="39"/>
      <c r="R25" s="46" t="s">
        <v>8</v>
      </c>
      <c r="S25" s="18"/>
      <c r="T25" s="45">
        <v>88</v>
      </c>
      <c r="U25" s="45">
        <v>93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5">
        <v>80</v>
      </c>
      <c r="AG25" s="45">
        <v>100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6" t="s">
        <v>80</v>
      </c>
      <c r="FD25" s="76"/>
      <c r="FE25" s="76"/>
      <c r="FG25" s="48">
        <v>7</v>
      </c>
      <c r="FH25" s="49"/>
      <c r="FI25" s="49"/>
      <c r="FJ25" s="47">
        <v>51407</v>
      </c>
      <c r="FK25" s="47">
        <v>51417</v>
      </c>
    </row>
    <row r="26" spans="1:167" x14ac:dyDescent="0.25">
      <c r="A26" s="19">
        <v>16</v>
      </c>
      <c r="B26" s="19">
        <v>111482</v>
      </c>
      <c r="C26" s="19" t="s">
        <v>131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1</v>
      </c>
      <c r="J26" s="28" t="str">
        <f t="shared" si="4"/>
        <v>Memiliki kemampuan dalam menganalisis jarak dalam ruang, ukuran pemusatan dan penyebaran data dalam histogram.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2</v>
      </c>
      <c r="P26" s="28" t="str">
        <f t="shared" si="9"/>
        <v>Sangat terampil dalam penyajian penyelesaian masalah yang berkaitan dengan ukuran pemusatan dan penyebaran data</v>
      </c>
      <c r="Q26" s="39"/>
      <c r="R26" s="46" t="s">
        <v>8</v>
      </c>
      <c r="S26" s="18"/>
      <c r="T26" s="45">
        <v>80</v>
      </c>
      <c r="U26" s="45">
        <v>85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5">
        <v>80</v>
      </c>
      <c r="AG26" s="45">
        <v>98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8"/>
      <c r="FH26" s="49"/>
      <c r="FI26" s="49"/>
      <c r="FJ26" s="47"/>
      <c r="FK26" s="47"/>
    </row>
    <row r="27" spans="1:167" x14ac:dyDescent="0.25">
      <c r="A27" s="19">
        <v>17</v>
      </c>
      <c r="B27" s="19">
        <v>111497</v>
      </c>
      <c r="C27" s="19" t="s">
        <v>132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menganalisis jarak dalam ruang, ukuran pemusatan dan penyebaran data dalam histogram.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2</v>
      </c>
      <c r="P27" s="28" t="str">
        <f t="shared" si="9"/>
        <v>Sangat terampil dalam penyajian penyelesaian masalah yang berkaitan dengan ukuran pemusatan dan penyebaran data</v>
      </c>
      <c r="Q27" s="39"/>
      <c r="R27" s="46" t="s">
        <v>8</v>
      </c>
      <c r="S27" s="18"/>
      <c r="T27" s="45">
        <v>80</v>
      </c>
      <c r="U27" s="45">
        <v>93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5">
        <v>80</v>
      </c>
      <c r="AG27" s="45">
        <v>94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8">
        <v>8</v>
      </c>
      <c r="FH27" s="49"/>
      <c r="FI27" s="49"/>
      <c r="FJ27" s="47">
        <v>51408</v>
      </c>
      <c r="FK27" s="47">
        <v>51418</v>
      </c>
    </row>
    <row r="28" spans="1:167" x14ac:dyDescent="0.25">
      <c r="A28" s="19">
        <v>18</v>
      </c>
      <c r="B28" s="19">
        <v>111512</v>
      </c>
      <c r="C28" s="19" t="s">
        <v>133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>Memiliki kemampuan dalam menganalisis jarak dalam ruang, ukuran pemusatan dan penyebaran data dalam histogram.</v>
      </c>
      <c r="K28" s="28">
        <f t="shared" si="5"/>
        <v>89.5</v>
      </c>
      <c r="L28" s="28" t="str">
        <f t="shared" si="6"/>
        <v>A</v>
      </c>
      <c r="M28" s="28">
        <f t="shared" si="7"/>
        <v>89.5</v>
      </c>
      <c r="N28" s="28" t="str">
        <f t="shared" si="8"/>
        <v>A</v>
      </c>
      <c r="O28" s="36">
        <v>2</v>
      </c>
      <c r="P28" s="28" t="str">
        <f t="shared" si="9"/>
        <v>Sangat terampil dalam penyajian penyelesaian masalah yang berkaitan dengan ukuran pemusatan dan penyebaran data</v>
      </c>
      <c r="Q28" s="39"/>
      <c r="R28" s="46" t="s">
        <v>8</v>
      </c>
      <c r="S28" s="18"/>
      <c r="T28" s="45">
        <v>80</v>
      </c>
      <c r="U28" s="45">
        <v>88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5">
        <v>80</v>
      </c>
      <c r="AG28" s="45">
        <v>99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8"/>
      <c r="FH28" s="49"/>
      <c r="FI28" s="49"/>
      <c r="FJ28" s="47"/>
      <c r="FK28" s="47"/>
    </row>
    <row r="29" spans="1:167" x14ac:dyDescent="0.25">
      <c r="A29" s="19">
        <v>19</v>
      </c>
      <c r="B29" s="19">
        <v>111527</v>
      </c>
      <c r="C29" s="19" t="s">
        <v>134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dalam menganalisis jarak dalam ruang, ukuran pemusatan dan penyebaran data dalam histogram.</v>
      </c>
      <c r="K29" s="28">
        <f t="shared" si="5"/>
        <v>89.5</v>
      </c>
      <c r="L29" s="28" t="str">
        <f t="shared" si="6"/>
        <v>A</v>
      </c>
      <c r="M29" s="28">
        <f t="shared" si="7"/>
        <v>89.5</v>
      </c>
      <c r="N29" s="28" t="str">
        <f t="shared" si="8"/>
        <v>A</v>
      </c>
      <c r="O29" s="36">
        <v>2</v>
      </c>
      <c r="P29" s="28" t="str">
        <f t="shared" si="9"/>
        <v>Sangat terampil dalam penyajian penyelesaian masalah yang berkaitan dengan ukuran pemusatan dan penyebaran data</v>
      </c>
      <c r="Q29" s="39"/>
      <c r="R29" s="46" t="s">
        <v>8</v>
      </c>
      <c r="S29" s="18"/>
      <c r="T29" s="45">
        <v>90</v>
      </c>
      <c r="U29" s="45">
        <v>91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5">
        <v>80</v>
      </c>
      <c r="AG29" s="45">
        <v>99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8">
        <v>9</v>
      </c>
      <c r="FH29" s="49"/>
      <c r="FI29" s="49"/>
      <c r="FJ29" s="47">
        <v>51409</v>
      </c>
      <c r="FK29" s="47">
        <v>51419</v>
      </c>
    </row>
    <row r="30" spans="1:167" x14ac:dyDescent="0.25">
      <c r="A30" s="19">
        <v>20</v>
      </c>
      <c r="B30" s="19">
        <v>111542</v>
      </c>
      <c r="C30" s="19" t="s">
        <v>135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dalam menganalisis jarak dalam ruang, ukuran pemusatan dan penyebaran data dalam histogram.</v>
      </c>
      <c r="K30" s="28">
        <f t="shared" si="5"/>
        <v>89.5</v>
      </c>
      <c r="L30" s="28" t="str">
        <f t="shared" si="6"/>
        <v>A</v>
      </c>
      <c r="M30" s="28">
        <f t="shared" si="7"/>
        <v>89.5</v>
      </c>
      <c r="N30" s="28" t="str">
        <f t="shared" si="8"/>
        <v>A</v>
      </c>
      <c r="O30" s="36">
        <v>2</v>
      </c>
      <c r="P30" s="28" t="str">
        <f t="shared" si="9"/>
        <v>Sangat terampil dalam penyajian penyelesaian masalah yang berkaitan dengan ukuran pemusatan dan penyebaran data</v>
      </c>
      <c r="Q30" s="39"/>
      <c r="R30" s="46" t="s">
        <v>8</v>
      </c>
      <c r="S30" s="18"/>
      <c r="T30" s="45">
        <v>88</v>
      </c>
      <c r="U30" s="45">
        <v>89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5">
        <v>80</v>
      </c>
      <c r="AG30" s="45">
        <v>99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8"/>
      <c r="FH30" s="49"/>
      <c r="FI30" s="49"/>
      <c r="FJ30" s="47"/>
      <c r="FK30" s="47"/>
    </row>
    <row r="31" spans="1:167" x14ac:dyDescent="0.25">
      <c r="A31" s="19">
        <v>21</v>
      </c>
      <c r="B31" s="19">
        <v>111557</v>
      </c>
      <c r="C31" s="19" t="s">
        <v>136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Memiliki kemampuan dalam menganalisis jarak dalam ruang, ukuran pemusatan dan penyebaran data dalam histogram.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Sangat terampil dalam penyajian penyelesaian masalah yang berkaitan dengan ukuran pemusatan dan penyebaran data</v>
      </c>
      <c r="Q31" s="39"/>
      <c r="R31" s="46" t="s">
        <v>8</v>
      </c>
      <c r="S31" s="18"/>
      <c r="T31" s="45">
        <v>80</v>
      </c>
      <c r="U31" s="45">
        <v>86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5">
        <v>80</v>
      </c>
      <c r="AG31" s="45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8">
        <v>10</v>
      </c>
      <c r="FH31" s="49"/>
      <c r="FI31" s="49"/>
      <c r="FJ31" s="47">
        <v>51410</v>
      </c>
      <c r="FK31" s="47">
        <v>51420</v>
      </c>
    </row>
    <row r="32" spans="1:167" x14ac:dyDescent="0.25">
      <c r="A32" s="19">
        <v>22</v>
      </c>
      <c r="B32" s="19">
        <v>111572</v>
      </c>
      <c r="C32" s="19" t="s">
        <v>137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dalam menganalisis jarak dalam ruang, ukuran pemusatan dan penyebaran data dalam histogram.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2</v>
      </c>
      <c r="P32" s="28" t="str">
        <f t="shared" si="9"/>
        <v>Sangat terampil dalam penyajian penyelesaian masalah yang berkaitan dengan ukuran pemusatan dan penyebaran data</v>
      </c>
      <c r="Q32" s="39"/>
      <c r="R32" s="46" t="s">
        <v>8</v>
      </c>
      <c r="S32" s="18"/>
      <c r="T32" s="45">
        <v>90</v>
      </c>
      <c r="U32" s="45">
        <v>88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5">
        <v>80</v>
      </c>
      <c r="AG32" s="45">
        <v>96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8"/>
      <c r="FH32" s="47"/>
      <c r="FI32" s="47"/>
      <c r="FJ32" s="47"/>
      <c r="FK32" s="47"/>
    </row>
    <row r="33" spans="1:157" x14ac:dyDescent="0.25">
      <c r="A33" s="19">
        <v>23</v>
      </c>
      <c r="B33" s="19">
        <v>111587</v>
      </c>
      <c r="C33" s="19" t="s">
        <v>138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3</v>
      </c>
      <c r="J33" s="28" t="str">
        <f t="shared" si="4"/>
        <v>Perlu peningkatan pemahaman dalam menganalisis jarak dalam ruang.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4</v>
      </c>
      <c r="P33" s="28" t="str">
        <f t="shared" si="9"/>
        <v>kurang terampil dalam menyelesaikan masalah yang berkaitan dengan jarak dalam ruang</v>
      </c>
      <c r="Q33" s="39"/>
      <c r="R33" s="46" t="s">
        <v>8</v>
      </c>
      <c r="S33" s="18"/>
      <c r="T33" s="45">
        <v>78</v>
      </c>
      <c r="U33" s="45">
        <v>82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5">
        <v>70</v>
      </c>
      <c r="AG33" s="45">
        <v>96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111602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 xml:space="preserve">Memiliki kemampuan dalam menganalisis jarak dalam ruang, ukuran pemusatan namun perlu meningkatkan pemahaman penyebaran data dalam histogram. 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2</v>
      </c>
      <c r="P34" s="28" t="str">
        <f t="shared" si="9"/>
        <v>Sangat terampil dalam penyajian penyelesaian masalah yang berkaitan dengan ukuran pemusatan dan penyebaran data</v>
      </c>
      <c r="Q34" s="39"/>
      <c r="R34" s="46" t="s">
        <v>8</v>
      </c>
      <c r="S34" s="18"/>
      <c r="T34" s="45">
        <v>81</v>
      </c>
      <c r="U34" s="45">
        <v>78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5">
        <v>80</v>
      </c>
      <c r="AG34" s="45">
        <v>98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111617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jarak dalam ruang, ukuran pemusatan dan penyebaran data dalam histogram.</v>
      </c>
      <c r="K35" s="28">
        <f t="shared" si="5"/>
        <v>89.5</v>
      </c>
      <c r="L35" s="28" t="str">
        <f t="shared" si="6"/>
        <v>A</v>
      </c>
      <c r="M35" s="28">
        <f t="shared" si="7"/>
        <v>89.5</v>
      </c>
      <c r="N35" s="28" t="str">
        <f t="shared" si="8"/>
        <v>A</v>
      </c>
      <c r="O35" s="36">
        <v>2</v>
      </c>
      <c r="P35" s="28" t="str">
        <f t="shared" si="9"/>
        <v>Sangat terampil dalam penyajian penyelesaian masalah yang berkaitan dengan ukuran pemusatan dan penyebaran data</v>
      </c>
      <c r="Q35" s="39"/>
      <c r="R35" s="46" t="s">
        <v>8</v>
      </c>
      <c r="S35" s="18"/>
      <c r="T35" s="45">
        <v>86</v>
      </c>
      <c r="U35" s="45">
        <v>84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5">
        <v>80</v>
      </c>
      <c r="AG35" s="45">
        <v>99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111632</v>
      </c>
      <c r="C36" s="19" t="s">
        <v>141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3</v>
      </c>
      <c r="J36" s="28" t="str">
        <f t="shared" si="4"/>
        <v>Perlu peningkatan pemahaman dalam menganalisis jarak dalam ruang.</v>
      </c>
      <c r="K36" s="28">
        <f t="shared" si="5"/>
        <v>89.5</v>
      </c>
      <c r="L36" s="28" t="str">
        <f t="shared" si="6"/>
        <v>A</v>
      </c>
      <c r="M36" s="28">
        <f t="shared" si="7"/>
        <v>89.5</v>
      </c>
      <c r="N36" s="28" t="str">
        <f t="shared" si="8"/>
        <v>A</v>
      </c>
      <c r="O36" s="36">
        <v>2</v>
      </c>
      <c r="P36" s="28" t="str">
        <f t="shared" si="9"/>
        <v>Sangat terampil dalam penyajian penyelesaian masalah yang berkaitan dengan ukuran pemusatan dan penyebaran data</v>
      </c>
      <c r="Q36" s="39"/>
      <c r="R36" s="46" t="s">
        <v>8</v>
      </c>
      <c r="S36" s="18"/>
      <c r="T36" s="45">
        <v>78</v>
      </c>
      <c r="U36" s="45">
        <v>82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5">
        <v>80</v>
      </c>
      <c r="AG36" s="45">
        <v>99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111647</v>
      </c>
      <c r="C37" s="19" t="s">
        <v>142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dalam menganalisis jarak dalam ruang, ukuran pemusatan dan penyebaran data dalam histogram.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2</v>
      </c>
      <c r="P37" s="28" t="str">
        <f t="shared" si="9"/>
        <v>Sangat terampil dalam penyajian penyelesaian masalah yang berkaitan dengan ukuran pemusatan dan penyebaran data</v>
      </c>
      <c r="Q37" s="39"/>
      <c r="R37" s="46" t="s">
        <v>8</v>
      </c>
      <c r="S37" s="18"/>
      <c r="T37" s="45">
        <v>87</v>
      </c>
      <c r="U37" s="45">
        <v>88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5">
        <v>85</v>
      </c>
      <c r="AG37" s="45">
        <v>95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111662</v>
      </c>
      <c r="C38" s="19" t="s">
        <v>143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1</v>
      </c>
      <c r="J38" s="28" t="str">
        <f t="shared" si="4"/>
        <v>Memiliki kemampuan dalam menganalisis jarak dalam ruang, ukuran pemusatan dan penyebaran data dalam histogram.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4</v>
      </c>
      <c r="P38" s="28" t="str">
        <f t="shared" si="9"/>
        <v>kurang terampil dalam menyelesaikan masalah yang berkaitan dengan jarak dalam ruang</v>
      </c>
      <c r="Q38" s="39"/>
      <c r="R38" s="46" t="s">
        <v>8</v>
      </c>
      <c r="S38" s="18"/>
      <c r="T38" s="45">
        <v>85</v>
      </c>
      <c r="U38" s="45">
        <v>81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5">
        <v>75</v>
      </c>
      <c r="AG38" s="45">
        <v>91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111677</v>
      </c>
      <c r="C39" s="19" t="s">
        <v>144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4</v>
      </c>
      <c r="J39" s="28" t="str">
        <f t="shared" si="4"/>
        <v xml:space="preserve">Perlu peningkatan pemahaman dalam menganalisis jarak dalam ruang dan pemahaman penyebaran data dalam histogram. </v>
      </c>
      <c r="K39" s="28">
        <f t="shared" si="5"/>
        <v>91.5</v>
      </c>
      <c r="L39" s="28" t="str">
        <f t="shared" si="6"/>
        <v>A</v>
      </c>
      <c r="M39" s="28">
        <f t="shared" si="7"/>
        <v>91.5</v>
      </c>
      <c r="N39" s="28" t="str">
        <f t="shared" si="8"/>
        <v>A</v>
      </c>
      <c r="O39" s="36">
        <v>2</v>
      </c>
      <c r="P39" s="28" t="str">
        <f t="shared" si="9"/>
        <v>Sangat terampil dalam penyajian penyelesaian masalah yang berkaitan dengan ukuran pemusatan dan penyebaran data</v>
      </c>
      <c r="Q39" s="39"/>
      <c r="R39" s="46" t="s">
        <v>8</v>
      </c>
      <c r="S39" s="18"/>
      <c r="T39" s="45">
        <v>78</v>
      </c>
      <c r="U39" s="45">
        <v>79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5">
        <v>85</v>
      </c>
      <c r="AG39" s="45">
        <v>98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111692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>Memiliki kemampuan dalam menganalisis jarak dalam ruang, ukuran pemusatan dan penyebaran data dalam histogram.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2</v>
      </c>
      <c r="P40" s="28" t="str">
        <f t="shared" si="9"/>
        <v>Sangat terampil dalam penyajian penyelesaian masalah yang berkaitan dengan ukuran pemusatan dan penyebaran data</v>
      </c>
      <c r="Q40" s="39"/>
      <c r="R40" s="46" t="s">
        <v>8</v>
      </c>
      <c r="S40" s="18"/>
      <c r="T40" s="45">
        <v>81</v>
      </c>
      <c r="U40" s="45">
        <v>84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5">
        <v>80</v>
      </c>
      <c r="AG40" s="45">
        <v>100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111707</v>
      </c>
      <c r="C41" s="19" t="s">
        <v>146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1</v>
      </c>
      <c r="J41" s="28" t="str">
        <f t="shared" si="4"/>
        <v>Memiliki kemampuan dalam menganalisis jarak dalam ruang, ukuran pemusatan dan penyebaran data dalam histogram.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2</v>
      </c>
      <c r="P41" s="28" t="str">
        <f t="shared" si="9"/>
        <v>Sangat terampil dalam penyajian penyelesaian masalah yang berkaitan dengan ukuran pemusatan dan penyebaran data</v>
      </c>
      <c r="Q41" s="39"/>
      <c r="R41" s="46" t="s">
        <v>8</v>
      </c>
      <c r="S41" s="18"/>
      <c r="T41" s="45">
        <v>81</v>
      </c>
      <c r="U41" s="45">
        <v>82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5">
        <v>80</v>
      </c>
      <c r="AG41" s="45">
        <v>98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111722</v>
      </c>
      <c r="C42" s="19" t="s">
        <v>147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menganalisis jarak dalam ruang, ukuran pemusatan dan penyebaran data dalam histogram.</v>
      </c>
      <c r="K42" s="28">
        <f t="shared" si="5"/>
        <v>89.5</v>
      </c>
      <c r="L42" s="28" t="str">
        <f t="shared" si="6"/>
        <v>A</v>
      </c>
      <c r="M42" s="28">
        <f t="shared" si="7"/>
        <v>89.5</v>
      </c>
      <c r="N42" s="28" t="str">
        <f t="shared" si="8"/>
        <v>A</v>
      </c>
      <c r="O42" s="36">
        <v>2</v>
      </c>
      <c r="P42" s="28" t="str">
        <f t="shared" si="9"/>
        <v>Sangat terampil dalam penyajian penyelesaian masalah yang berkaitan dengan ukuran pemusatan dan penyebaran data</v>
      </c>
      <c r="Q42" s="39"/>
      <c r="R42" s="46" t="s">
        <v>8</v>
      </c>
      <c r="S42" s="18"/>
      <c r="T42" s="45">
        <v>82</v>
      </c>
      <c r="U42" s="45">
        <v>91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5">
        <v>80</v>
      </c>
      <c r="AG42" s="45">
        <v>99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111737</v>
      </c>
      <c r="C43" s="19" t="s">
        <v>148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dalam menganalisis jarak dalam ruang, ukuran pemusatan dan penyebaran data dalam histogram.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2</v>
      </c>
      <c r="P43" s="28" t="str">
        <f t="shared" si="9"/>
        <v>Sangat terampil dalam penyajian penyelesaian masalah yang berkaitan dengan ukuran pemusatan dan penyebaran data</v>
      </c>
      <c r="Q43" s="39"/>
      <c r="R43" s="46" t="s">
        <v>8</v>
      </c>
      <c r="S43" s="18"/>
      <c r="T43" s="45">
        <v>88</v>
      </c>
      <c r="U43" s="45">
        <v>91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5">
        <v>80</v>
      </c>
      <c r="AG43" s="45">
        <v>98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111752</v>
      </c>
      <c r="C44" s="19" t="s">
        <v>149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jarak dalam ruang, ukuran pemusatan dan penyebaran data dalam histogram.</v>
      </c>
      <c r="K44" s="28">
        <f t="shared" si="5"/>
        <v>89.5</v>
      </c>
      <c r="L44" s="28" t="str">
        <f t="shared" si="6"/>
        <v>A</v>
      </c>
      <c r="M44" s="28">
        <f t="shared" si="7"/>
        <v>89.5</v>
      </c>
      <c r="N44" s="28" t="str">
        <f t="shared" si="8"/>
        <v>A</v>
      </c>
      <c r="O44" s="36">
        <v>2</v>
      </c>
      <c r="P44" s="28" t="str">
        <f t="shared" si="9"/>
        <v>Sangat terampil dalam penyajian penyelesaian masalah yang berkaitan dengan ukuran pemusatan dan penyebaran data</v>
      </c>
      <c r="Q44" s="39"/>
      <c r="R44" s="46" t="s">
        <v>8</v>
      </c>
      <c r="S44" s="18"/>
      <c r="T44" s="45">
        <v>82</v>
      </c>
      <c r="U44" s="45">
        <v>90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5">
        <v>80</v>
      </c>
      <c r="AG44" s="45">
        <v>99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111767</v>
      </c>
      <c r="C45" s="19" t="s">
        <v>150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4</v>
      </c>
      <c r="J45" s="28" t="str">
        <f t="shared" si="4"/>
        <v xml:space="preserve">Perlu peningkatan pemahaman dalam menganalisis jarak dalam ruang dan pemahaman penyebaran data dalam histogram. </v>
      </c>
      <c r="K45" s="28">
        <f t="shared" si="5"/>
        <v>89.5</v>
      </c>
      <c r="L45" s="28" t="str">
        <f t="shared" si="6"/>
        <v>A</v>
      </c>
      <c r="M45" s="28">
        <f t="shared" si="7"/>
        <v>89.5</v>
      </c>
      <c r="N45" s="28" t="str">
        <f t="shared" si="8"/>
        <v>A</v>
      </c>
      <c r="O45" s="36">
        <v>2</v>
      </c>
      <c r="P45" s="28" t="str">
        <f t="shared" si="9"/>
        <v>Sangat terampil dalam penyajian penyelesaian masalah yang berkaitan dengan ukuran pemusatan dan penyebaran data</v>
      </c>
      <c r="Q45" s="39"/>
      <c r="R45" s="46" t="s">
        <v>8</v>
      </c>
      <c r="S45" s="18"/>
      <c r="T45" s="45">
        <v>78</v>
      </c>
      <c r="U45" s="45">
        <v>79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5">
        <v>80</v>
      </c>
      <c r="AG45" s="45">
        <v>99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84.314285714285717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XII-MIPA 3</vt:lpstr>
      <vt:lpstr>XII-MIPA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2019-12-12T04:44:04Z</dcterms:modified>
  <cp:category/>
</cp:coreProperties>
</file>