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ZAKIA\fresto\nilai titis\fresto\"/>
    </mc:Choice>
  </mc:AlternateContent>
  <bookViews>
    <workbookView xWindow="0" yWindow="0" windowWidth="20490" windowHeight="7755"/>
  </bookViews>
  <sheets>
    <sheet name="XI-MIPA 7" sheetId="1" r:id="rId1"/>
  </sheets>
  <calcPr calcId="152511"/>
</workbook>
</file>

<file path=xl/calcChain.xml><?xml version="1.0" encoding="utf-8"?>
<calcChain xmlns="http://schemas.openxmlformats.org/spreadsheetml/2006/main">
  <c r="K55" i="1" l="1"/>
  <c r="P50" i="1"/>
  <c r="M50" i="1"/>
  <c r="N50" i="1" s="1"/>
  <c r="L50" i="1"/>
  <c r="K50" i="1"/>
  <c r="J50" i="1"/>
  <c r="G50" i="1"/>
  <c r="H50" i="1" s="1"/>
  <c r="F50" i="1"/>
  <c r="E50" i="1"/>
  <c r="P49" i="1"/>
  <c r="N49" i="1"/>
  <c r="M49" i="1"/>
  <c r="K49" i="1"/>
  <c r="L49" i="1" s="1"/>
  <c r="J49" i="1"/>
  <c r="H49" i="1"/>
  <c r="G49" i="1"/>
  <c r="E49" i="1"/>
  <c r="F49" i="1" s="1"/>
  <c r="P48" i="1"/>
  <c r="M48" i="1"/>
  <c r="N48" i="1" s="1"/>
  <c r="L48" i="1"/>
  <c r="K48" i="1"/>
  <c r="J48" i="1"/>
  <c r="G48" i="1"/>
  <c r="H48" i="1" s="1"/>
  <c r="F48" i="1"/>
  <c r="E48" i="1"/>
  <c r="P47" i="1"/>
  <c r="N47" i="1"/>
  <c r="M47" i="1"/>
  <c r="K47" i="1"/>
  <c r="L47" i="1" s="1"/>
  <c r="J47" i="1"/>
  <c r="H47" i="1"/>
  <c r="G47" i="1"/>
  <c r="E47" i="1"/>
  <c r="F47" i="1" s="1"/>
  <c r="P46" i="1"/>
  <c r="M46" i="1"/>
  <c r="N46" i="1" s="1"/>
  <c r="L46" i="1"/>
  <c r="K46" i="1"/>
  <c r="J46" i="1"/>
  <c r="G46" i="1"/>
  <c r="H46" i="1" s="1"/>
  <c r="F46" i="1"/>
  <c r="E46" i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L36" i="1"/>
  <c r="K36" i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F30" i="1"/>
  <c r="E30" i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N19" i="1"/>
  <c r="M19" i="1"/>
  <c r="K19" i="1"/>
  <c r="L19" i="1" s="1"/>
  <c r="J19" i="1"/>
  <c r="G19" i="1"/>
  <c r="H19" i="1" s="1"/>
  <c r="E19" i="1"/>
  <c r="F19" i="1" s="1"/>
  <c r="P18" i="1"/>
  <c r="M18" i="1"/>
  <c r="N18" i="1" s="1"/>
  <c r="L18" i="1"/>
  <c r="K18" i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4" i="1" l="1"/>
  <c r="H11" i="1"/>
  <c r="K53" i="1"/>
  <c r="K52" i="1"/>
</calcChain>
</file>

<file path=xl/sharedStrings.xml><?xml version="1.0" encoding="utf-8"?>
<sst xmlns="http://schemas.openxmlformats.org/spreadsheetml/2006/main" count="186" uniqueCount="122">
  <si>
    <t>DAFTAR NILAI SISWA SMAN 9 SEMARANG SEMESTER GASAL TAHUN PELAJARAN 2019/2020</t>
  </si>
  <si>
    <t>Guru :</t>
  </si>
  <si>
    <t>Nur Zakiah M.Pd.</t>
  </si>
  <si>
    <t>Kelas XI-MIPA 7</t>
  </si>
  <si>
    <t>Mapel :</t>
  </si>
  <si>
    <t>Matematika [ Kelompok C (Peminatan) ]</t>
  </si>
  <si>
    <t>didownload 09/12/2019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</si>
  <si>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</si>
  <si>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</si>
  <si>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</si>
  <si>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</si>
  <si>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</si>
  <si>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</si>
  <si>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</si>
  <si>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</si>
  <si>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</si>
  <si>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</si>
  <si>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</si>
  <si>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</si>
  <si>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</si>
  <si>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</si>
  <si>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</si>
  <si>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</si>
  <si>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</si>
  <si>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</si>
  <si>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</si>
  <si>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</si>
  <si>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</si>
  <si>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</si>
  <si>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</si>
  <si>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</si>
  <si>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</si>
  <si>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</si>
  <si>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</si>
  <si>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</si>
  <si>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</si>
  <si>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</si>
  <si>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</si>
  <si>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</si>
  <si>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</si>
  <si>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</si>
  <si>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</si>
  <si>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</si>
  <si>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</si>
  <si>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</si>
  <si>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</si>
  <si>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</si>
  <si>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</si>
  <si>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</si>
  <si>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</si>
  <si>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</si>
  <si>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</si>
  <si>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</si>
  <si>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</si>
  <si>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</si>
  <si>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ADELIA CHANDRA SAFFIRA</t>
  </si>
  <si>
    <t>Predikat &amp; Deskripsi Pengetahuan</t>
  </si>
  <si>
    <t>ACUAN MENGISI DESKRIPSI</t>
  </si>
  <si>
    <t>ALYA FAZA ASHARI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</si>
  <si>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</si>
  <si>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</si>
  <si>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</si>
  <si>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</si>
  <si>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</si>
  <si>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</si>
  <si>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</si>
  <si>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</si>
  <si>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AMELA DIAN ANANDA</t>
  </si>
  <si>
    <t>ANINDITA ARIIBA MAITSA</t>
  </si>
  <si>
    <t>ANISSA AURELIA PRASETYO</t>
  </si>
  <si>
    <t>ARISTAWIDYA KHAIRUN NISA</t>
  </si>
  <si>
    <t>AUFA SYAIHAN AZZAHIDI</t>
  </si>
  <si>
    <t>AVICENNA ARDIANSA YASTHAFA YUAN</t>
  </si>
  <si>
    <t>BERLIANA MARTINJUNG</t>
  </si>
  <si>
    <t>DANENDRA FADILASIFA MAHARDIKA</t>
  </si>
  <si>
    <t>DITA AYU RAHMAWATI</t>
  </si>
  <si>
    <t>EGIDEA NADA AFIFA</t>
  </si>
  <si>
    <t>EMILIA VAN DEN</t>
  </si>
  <si>
    <t>FIRLANA AGHNIA QURRATA A&amp;#039;YUN</t>
  </si>
  <si>
    <t>HANAN LUTHFAN HAFIZH</t>
  </si>
  <si>
    <t>Predikat &amp; Deskripsi Keterampilan</t>
  </si>
  <si>
    <t>HUMAIRA ADIBA IMTINANMUMTAZ</t>
  </si>
  <si>
    <t>IRSYAD SUKMA BAGASKARA</t>
  </si>
  <si>
    <t>KRISNA PRABOWO</t>
  </si>
  <si>
    <t>MAHESWARI AINUN ZHAFAR</t>
  </si>
  <si>
    <t>MAHITA CANDRA SARI</t>
  </si>
  <si>
    <t>MAS&amp;#039;UD HADAD ROYHAN</t>
  </si>
  <si>
    <t>MAULANA ARYA YOGA JULIANSYAH</t>
  </si>
  <si>
    <t>MIRZA DZAKI KAMAL</t>
  </si>
  <si>
    <t>MUHAMMAD ALVINO FIRMANDA</t>
  </si>
  <si>
    <t>MUHAMMAD ASDAR WIDYANANDA</t>
  </si>
  <si>
    <t>MUHAMMAD RAIHAN TSANI</t>
  </si>
  <si>
    <t>MUHAMMAD RIZKY MAHENDRA PRATAMA</t>
  </si>
  <si>
    <t>MUHAMMAD ZULFIKAR</t>
  </si>
  <si>
    <t>NANDINI KAMAHAYANIKAN</t>
  </si>
  <si>
    <t>OXANA AMALIA AZZAHRA</t>
  </si>
  <si>
    <t>RAIHAN ALWAN ARISYI</t>
  </si>
  <si>
    <t>RANI WILASTRA</t>
  </si>
  <si>
    <t>SALSABILA ROHADATUL AISY</t>
  </si>
  <si>
    <t>SEKAR AYU PUTRI SANTOSA</t>
  </si>
  <si>
    <t>VIO GIAN WASISTHA</t>
  </si>
  <si>
    <t>ZAHRA ZEVIRA ANDINI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</si>
  <si>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</si>
  <si>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</si>
  <si>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</si>
  <si>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</si>
  <si>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</si>
  <si>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</si>
  <si>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</si>
  <si>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</si>
  <si>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</si>
  <si>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</si>
  <si>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</si>
  <si>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</si>
  <si>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 xml:space="preserve">Nip. </t>
  </si>
  <si>
    <t>Memiliki kemampuan menentukan penyelesaian persamaan trigonometri, membedakan penggunaan rumus jumlah dan selisih sin cos, dan menentukan nilai fungsi trigonometri</t>
  </si>
  <si>
    <t>Sangat terampil dalam memodelkan masalah persamaan trigonometri</t>
  </si>
  <si>
    <t>Memiliki kemampuan menentukan penyelesaian persamaan trigonometri, membedakan penggunaan rumus jumlah dan selisih sin cos, namun perlu peningkatan dalammenentukan  nilai fungsi trigonometri</t>
  </si>
  <si>
    <t>Sangat terampil dalam menyelesaikan masalah persamaan trigonometri</t>
  </si>
  <si>
    <t>Memiliki kemampuan menentukan penyelesaian persamaan trigonometri, namun perlu peningkatan dalam membedakan penggunaan rumus jumlah dan selisih sin cos dan menentukan nilai fungsi trigonometri</t>
  </si>
  <si>
    <t>Sangat terampil dalam menyelesaikan masalah yang berkaitan dengan rumus jumlah dan selisih sin cos</t>
  </si>
  <si>
    <t>Perlu peningkatan dalam menentukan penyelesaian persamaan trigonometri, membedakan penggunaan rumus jumlah dan selisih sin cos, dan menentukan nilai fungsi trigonometri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</si>
</sst>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0"/>
      <color rgb="FF000000"/>
      <name val="Calibri"/>
      <family val="2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3" fillId="16" borderId="10" xfId="0" applyFont="1" applyFill="1" applyBorder="1" applyAlignment="1" applyProtection="1">
      <alignment horizontal="right"/>
      <protection locked="0"/>
    </xf>
    <xf numFmtId="0" fontId="0" fillId="16" borderId="10" xfId="0" applyFill="1" applyBorder="1" applyAlignment="1" applyProtection="1">
      <alignment horizontal="center"/>
      <protection locked="0"/>
    </xf>
    <xf numFmtId="0" fontId="13" fillId="16" borderId="1" xfId="0" applyFont="1" applyFill="1" applyBorder="1" applyAlignment="1" applyProtection="1">
      <alignment horizontal="right"/>
      <protection locked="0"/>
    </xf>
    <xf numFmtId="0" fontId="0" fillId="16" borderId="11" xfId="0" applyFill="1" applyBorder="1" applyAlignment="1" applyProtection="1">
      <alignment horizontal="center"/>
      <protection locked="0"/>
    </xf>
    <xf numFmtId="0" fontId="14" fillId="15" borderId="2" xfId="0" applyFont="1" applyFill="1" applyBorder="1" applyProtection="1"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31" activePane="bottomRight" state="frozen"/>
      <selection pane="topRight"/>
      <selection pane="bottomLeft"/>
      <selection pane="bottomRight" activeCell="A43" sqref="A4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1" width="5.5703125" bestFit="1" customWidth="1"/>
    <col min="12" max="12" width="5.85546875" bestFit="1" customWidth="1"/>
    <col min="13" max="13" width="5.5703125" bestFit="1" customWidth="1"/>
    <col min="14" max="14" width="5.85546875" bestFit="1" customWidth="1"/>
    <col min="15" max="15" width="11.5703125" bestFit="1" customWidth="1"/>
    <col min="16" max="16" width="10.140625" bestFit="1" customWidth="1"/>
    <col min="17" max="17" width="19.140625" bestFit="1" customWidth="1"/>
    <col min="18" max="18" width="16.140625" bestFit="1" customWidth="1"/>
    <col min="20" max="28" width="6.140625" bestFit="1" customWidth="1"/>
    <col min="29" max="29" width="7" bestFit="1" customWidth="1"/>
    <col min="30" max="30" width="4.42578125" bestFit="1" customWidth="1"/>
    <col min="31" max="31" width="2.28515625" bestFit="1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993</v>
      </c>
      <c r="B1" s="20"/>
      <c r="C1" s="60" t="s">
        <v>0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993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231</v>
      </c>
      <c r="C7" s="18"/>
      <c r="D7" s="18"/>
      <c r="E7" s="61" t="s">
        <v>13</v>
      </c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8" t="s">
        <v>14</v>
      </c>
      <c r="B8" s="59" t="s">
        <v>15</v>
      </c>
      <c r="C8" s="58" t="s">
        <v>16</v>
      </c>
      <c r="D8" s="18"/>
      <c r="E8" s="69" t="s">
        <v>17</v>
      </c>
      <c r="F8" s="70"/>
      <c r="G8" s="70"/>
      <c r="H8" s="70"/>
      <c r="I8" s="70"/>
      <c r="J8" s="71"/>
      <c r="K8" s="66" t="s">
        <v>18</v>
      </c>
      <c r="L8" s="67"/>
      <c r="M8" s="67"/>
      <c r="N8" s="67"/>
      <c r="O8" s="67"/>
      <c r="P8" s="68"/>
      <c r="Q8" s="48" t="s">
        <v>19</v>
      </c>
      <c r="R8" s="48"/>
      <c r="S8" s="18"/>
      <c r="T8" s="47" t="s">
        <v>20</v>
      </c>
      <c r="U8" s="47"/>
      <c r="V8" s="47"/>
      <c r="W8" s="47"/>
      <c r="X8" s="47"/>
      <c r="Y8" s="47"/>
      <c r="Z8" s="47"/>
      <c r="AA8" s="47"/>
      <c r="AB8" s="47"/>
      <c r="AC8" s="47"/>
      <c r="AD8" s="47"/>
      <c r="AE8" s="34"/>
      <c r="AF8" s="52" t="s">
        <v>21</v>
      </c>
      <c r="AG8" s="52"/>
      <c r="AH8" s="52"/>
      <c r="AI8" s="52"/>
      <c r="AJ8" s="52"/>
      <c r="AK8" s="52"/>
      <c r="AL8" s="52"/>
      <c r="AM8" s="52"/>
      <c r="AN8" s="52"/>
      <c r="AO8" s="52"/>
      <c r="AP8" s="34"/>
      <c r="AQ8" s="54" t="s">
        <v>19</v>
      </c>
      <c r="AR8" s="54"/>
      <c r="AS8" s="54"/>
      <c r="AT8" s="54"/>
      <c r="AU8" s="54"/>
      <c r="AV8" s="54"/>
      <c r="AW8" s="54"/>
      <c r="AX8" s="54"/>
      <c r="AY8" s="54"/>
      <c r="AZ8" s="54"/>
      <c r="BA8" s="55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8"/>
      <c r="B9" s="59"/>
      <c r="C9" s="58"/>
      <c r="D9" s="18"/>
      <c r="E9" s="47" t="s">
        <v>23</v>
      </c>
      <c r="F9" s="47"/>
      <c r="G9" s="72" t="s">
        <v>24</v>
      </c>
      <c r="H9" s="73"/>
      <c r="I9" s="73"/>
      <c r="J9" s="74"/>
      <c r="K9" s="62" t="s">
        <v>23</v>
      </c>
      <c r="L9" s="63"/>
      <c r="M9" s="75" t="s">
        <v>24</v>
      </c>
      <c r="N9" s="76"/>
      <c r="O9" s="76"/>
      <c r="P9" s="77"/>
      <c r="Q9" s="64" t="s">
        <v>23</v>
      </c>
      <c r="R9" s="64" t="s">
        <v>24</v>
      </c>
      <c r="S9" s="18"/>
      <c r="T9" s="49" t="s">
        <v>25</v>
      </c>
      <c r="U9" s="49" t="s">
        <v>26</v>
      </c>
      <c r="V9" s="49" t="s">
        <v>27</v>
      </c>
      <c r="W9" s="49" t="s">
        <v>28</v>
      </c>
      <c r="X9" s="49" t="s">
        <v>29</v>
      </c>
      <c r="Y9" s="49" t="s">
        <v>30</v>
      </c>
      <c r="Z9" s="49" t="s">
        <v>31</v>
      </c>
      <c r="AA9" s="49" t="s">
        <v>32</v>
      </c>
      <c r="AB9" s="49" t="s">
        <v>33</v>
      </c>
      <c r="AC9" s="49" t="s">
        <v>34</v>
      </c>
      <c r="AD9" s="46" t="s">
        <v>35</v>
      </c>
      <c r="AE9" s="34"/>
      <c r="AF9" s="56" t="s">
        <v>36</v>
      </c>
      <c r="AG9" s="56" t="s">
        <v>37</v>
      </c>
      <c r="AH9" s="56" t="s">
        <v>38</v>
      </c>
      <c r="AI9" s="56" t="s">
        <v>39</v>
      </c>
      <c r="AJ9" s="56" t="s">
        <v>40</v>
      </c>
      <c r="AK9" s="56" t="s">
        <v>41</v>
      </c>
      <c r="AL9" s="56" t="s">
        <v>42</v>
      </c>
      <c r="AM9" s="56" t="s">
        <v>43</v>
      </c>
      <c r="AN9" s="56" t="s">
        <v>44</v>
      </c>
      <c r="AO9" s="56" t="s">
        <v>45</v>
      </c>
      <c r="AP9" s="34"/>
      <c r="AQ9" s="53" t="s">
        <v>46</v>
      </c>
      <c r="AR9" s="53"/>
      <c r="AS9" s="53" t="s">
        <v>47</v>
      </c>
      <c r="AT9" s="53"/>
      <c r="AU9" s="53" t="s">
        <v>48</v>
      </c>
      <c r="AV9" s="53"/>
      <c r="AW9" s="53"/>
      <c r="AX9" s="53" t="s">
        <v>49</v>
      </c>
      <c r="AY9" s="53"/>
      <c r="AZ9" s="53"/>
      <c r="BA9" s="5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8"/>
      <c r="B10" s="59"/>
      <c r="C10" s="5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5"/>
      <c r="R10" s="65"/>
      <c r="S10" s="18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46"/>
      <c r="AE10" s="34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120012</v>
      </c>
      <c r="C11" s="19" t="s">
        <v>55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menentukan penyelesaian persamaan trigonometri, membedakan penggunaan rumus jumlah dan selisih sin cos, dan menentukan nilai fungsi trigonometri</v>
      </c>
      <c r="K11" s="28">
        <f t="shared" ref="K11:K50" si="5">IF((COUNTA(AF11:AO11)&gt;0),AVERAGE(AF11:AO11),"")</f>
        <v>89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menyelesaikan masalah persamaan trigonometri</v>
      </c>
      <c r="Q11" s="39"/>
      <c r="R11" s="45" t="s">
        <v>8</v>
      </c>
      <c r="S11" s="18"/>
      <c r="T11" s="41">
        <v>88</v>
      </c>
      <c r="U11" s="42">
        <v>86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43">
        <v>90</v>
      </c>
      <c r="AG11" s="43">
        <v>88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80" t="s">
        <v>56</v>
      </c>
      <c r="FD11" s="80"/>
      <c r="FE11" s="80"/>
      <c r="FG11" s="78" t="s">
        <v>57</v>
      </c>
      <c r="FH11" s="78"/>
      <c r="FI11" s="78"/>
    </row>
    <row r="12" spans="1:167" x14ac:dyDescent="0.25">
      <c r="A12" s="19">
        <v>2</v>
      </c>
      <c r="B12" s="19">
        <v>120027</v>
      </c>
      <c r="C12" s="19" t="s">
        <v>58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menentukan penyelesaian persamaan trigonometri, membedakan penggunaan rumus jumlah dan selisih sin cos, dan menentukan nilai fungsi trigonometri</v>
      </c>
      <c r="K12" s="28">
        <f t="shared" si="5"/>
        <v>89</v>
      </c>
      <c r="L12" s="28" t="str">
        <f t="shared" si="6"/>
        <v>A</v>
      </c>
      <c r="M12" s="28">
        <f t="shared" si="7"/>
        <v>89</v>
      </c>
      <c r="N12" s="28" t="str">
        <f t="shared" si="8"/>
        <v>A</v>
      </c>
      <c r="O12" s="36">
        <v>2</v>
      </c>
      <c r="P12" s="28" t="str">
        <f t="shared" si="9"/>
        <v>Sangat terampil dalam menyelesaikan masalah persamaan trigonometri</v>
      </c>
      <c r="Q12" s="39"/>
      <c r="R12" s="45" t="s">
        <v>8</v>
      </c>
      <c r="S12" s="18"/>
      <c r="T12" s="43">
        <v>87</v>
      </c>
      <c r="U12" s="44">
        <v>88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43">
        <v>90</v>
      </c>
      <c r="AG12" s="43">
        <v>88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120042</v>
      </c>
      <c r="C13" s="19" t="s">
        <v>67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3</v>
      </c>
      <c r="J13" s="28" t="str">
        <f t="shared" si="4"/>
        <v>Memiliki kemampuan menentukan penyelesaian persamaan trigonometri, namun perlu peningkatan dalam membedakan penggunaan rumus jumlah dan selisih sin cos dan menentukan nilai fungsi trigonometri</v>
      </c>
      <c r="K13" s="28">
        <f t="shared" si="5"/>
        <v>84</v>
      </c>
      <c r="L13" s="28" t="str">
        <f t="shared" si="6"/>
        <v>B</v>
      </c>
      <c r="M13" s="28">
        <f t="shared" si="7"/>
        <v>84</v>
      </c>
      <c r="N13" s="28" t="str">
        <f t="shared" si="8"/>
        <v>B</v>
      </c>
      <c r="O13" s="36">
        <v>3</v>
      </c>
      <c r="P13" s="28" t="str">
        <f t="shared" si="9"/>
        <v>Sangat terampil dalam menyelesaikan masalah yang berkaitan dengan rumus jumlah dan selisih sin cos</v>
      </c>
      <c r="Q13" s="39"/>
      <c r="R13" s="45" t="s">
        <v>8</v>
      </c>
      <c r="S13" s="18"/>
      <c r="T13" s="43">
        <v>90</v>
      </c>
      <c r="U13" s="42">
        <v>81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43">
        <v>83</v>
      </c>
      <c r="AG13" s="43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9">
        <v>1</v>
      </c>
      <c r="FH13" s="81" t="s">
        <v>115</v>
      </c>
      <c r="FI13" s="81" t="s">
        <v>116</v>
      </c>
      <c r="FJ13" s="82">
        <v>51421</v>
      </c>
      <c r="FK13" s="82">
        <v>51431</v>
      </c>
    </row>
    <row r="14" spans="1:167" x14ac:dyDescent="0.25">
      <c r="A14" s="19">
        <v>4</v>
      </c>
      <c r="B14" s="19">
        <v>120057</v>
      </c>
      <c r="C14" s="19" t="s">
        <v>68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3</v>
      </c>
      <c r="J14" s="28" t="str">
        <f t="shared" si="4"/>
        <v>Memiliki kemampuan menentukan penyelesaian persamaan trigonometri, namun perlu peningkatan dalam membedakan penggunaan rumus jumlah dan selisih sin cos dan menentukan nilai fungsi trigonometri</v>
      </c>
      <c r="K14" s="28">
        <f t="shared" si="5"/>
        <v>84.5</v>
      </c>
      <c r="L14" s="28" t="str">
        <f t="shared" si="6"/>
        <v>A</v>
      </c>
      <c r="M14" s="28">
        <f t="shared" si="7"/>
        <v>84.5</v>
      </c>
      <c r="N14" s="28" t="str">
        <f t="shared" si="8"/>
        <v>A</v>
      </c>
      <c r="O14" s="36">
        <v>2</v>
      </c>
      <c r="P14" s="28" t="str">
        <f t="shared" si="9"/>
        <v>Sangat terampil dalam menyelesaikan masalah persamaan trigonometri</v>
      </c>
      <c r="Q14" s="39"/>
      <c r="R14" s="45" t="s">
        <v>8</v>
      </c>
      <c r="S14" s="18"/>
      <c r="T14" s="43">
        <v>82</v>
      </c>
      <c r="U14" s="42">
        <v>80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43">
        <v>84</v>
      </c>
      <c r="AG14" s="43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9"/>
      <c r="FH14" s="81"/>
      <c r="FI14" s="81"/>
      <c r="FJ14" s="82"/>
      <c r="FK14" s="82"/>
    </row>
    <row r="15" spans="1:167" x14ac:dyDescent="0.25">
      <c r="A15" s="19">
        <v>5</v>
      </c>
      <c r="B15" s="19">
        <v>120072</v>
      </c>
      <c r="C15" s="19" t="s">
        <v>69</v>
      </c>
      <c r="D15" s="18"/>
      <c r="E15" s="28">
        <f t="shared" si="0"/>
        <v>79</v>
      </c>
      <c r="F15" s="28" t="str">
        <f t="shared" si="1"/>
        <v>B</v>
      </c>
      <c r="G15" s="28">
        <f t="shared" si="2"/>
        <v>79</v>
      </c>
      <c r="H15" s="28" t="str">
        <f t="shared" si="3"/>
        <v>B</v>
      </c>
      <c r="I15" s="36">
        <v>4</v>
      </c>
      <c r="J15" s="28" t="str">
        <f t="shared" si="4"/>
        <v>Perlu peningkatan dalam menentukan penyelesaian persamaan trigonometri, membedakan penggunaan rumus jumlah dan selisih sin cos, dan menentukan nilai fungsi trigonometri</v>
      </c>
      <c r="K15" s="28">
        <f t="shared" si="5"/>
        <v>89.5</v>
      </c>
      <c r="L15" s="28" t="str">
        <f t="shared" si="6"/>
        <v>A</v>
      </c>
      <c r="M15" s="28">
        <f t="shared" si="7"/>
        <v>89.5</v>
      </c>
      <c r="N15" s="28" t="str">
        <f t="shared" si="8"/>
        <v>A</v>
      </c>
      <c r="O15" s="36">
        <v>2</v>
      </c>
      <c r="P15" s="28" t="str">
        <f t="shared" si="9"/>
        <v>Sangat terampil dalam menyelesaikan masalah persamaan trigonometri</v>
      </c>
      <c r="Q15" s="39"/>
      <c r="R15" s="45" t="s">
        <v>8</v>
      </c>
      <c r="S15" s="18"/>
      <c r="T15" s="43">
        <v>73</v>
      </c>
      <c r="U15" s="42">
        <v>84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43">
        <v>90</v>
      </c>
      <c r="AG15" s="43">
        <v>89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9">
        <v>2</v>
      </c>
      <c r="FH15" s="81" t="s">
        <v>117</v>
      </c>
      <c r="FI15" s="81" t="s">
        <v>118</v>
      </c>
      <c r="FJ15" s="82">
        <v>51422</v>
      </c>
      <c r="FK15" s="82">
        <v>51432</v>
      </c>
    </row>
    <row r="16" spans="1:167" x14ac:dyDescent="0.25">
      <c r="A16" s="19">
        <v>6</v>
      </c>
      <c r="B16" s="19">
        <v>120087</v>
      </c>
      <c r="C16" s="19" t="s">
        <v>70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2</v>
      </c>
      <c r="J16" s="28" t="str">
        <f t="shared" si="4"/>
        <v>Memiliki kemampuan menentukan penyelesaian persamaan trigonometri, membedakan penggunaan rumus jumlah dan selisih sin cos, namun perlu peningkatan dalammenentukan  nilai fungsi trigonometri</v>
      </c>
      <c r="K16" s="28">
        <f t="shared" si="5"/>
        <v>78</v>
      </c>
      <c r="L16" s="28" t="str">
        <f t="shared" si="6"/>
        <v>B</v>
      </c>
      <c r="M16" s="28">
        <f t="shared" si="7"/>
        <v>78</v>
      </c>
      <c r="N16" s="28" t="str">
        <f t="shared" si="8"/>
        <v>B</v>
      </c>
      <c r="O16" s="36">
        <v>1</v>
      </c>
      <c r="P16" s="28" t="str">
        <f t="shared" si="9"/>
        <v>Sangat terampil dalam memodelkan masalah persamaan trigonometri</v>
      </c>
      <c r="Q16" s="39"/>
      <c r="R16" s="45" t="s">
        <v>8</v>
      </c>
      <c r="S16" s="18"/>
      <c r="T16" s="43">
        <v>78</v>
      </c>
      <c r="U16" s="42">
        <v>80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43">
        <v>80</v>
      </c>
      <c r="AG16" s="43">
        <v>76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9"/>
      <c r="FH16" s="81"/>
      <c r="FI16" s="81"/>
      <c r="FJ16" s="82"/>
      <c r="FK16" s="82"/>
    </row>
    <row r="17" spans="1:167" x14ac:dyDescent="0.25">
      <c r="A17" s="19">
        <v>7</v>
      </c>
      <c r="B17" s="19">
        <v>120102</v>
      </c>
      <c r="C17" s="19" t="s">
        <v>71</v>
      </c>
      <c r="D17" s="18"/>
      <c r="E17" s="28">
        <f t="shared" si="0"/>
        <v>91</v>
      </c>
      <c r="F17" s="28" t="str">
        <f t="shared" si="1"/>
        <v>A</v>
      </c>
      <c r="G17" s="28">
        <f t="shared" si="2"/>
        <v>91</v>
      </c>
      <c r="H17" s="28" t="str">
        <f t="shared" si="3"/>
        <v>A</v>
      </c>
      <c r="I17" s="36">
        <v>1</v>
      </c>
      <c r="J17" s="28" t="str">
        <f t="shared" si="4"/>
        <v>Memiliki kemampuan menentukan penyelesaian persamaan trigonometri, membedakan penggunaan rumus jumlah dan selisih sin cos, dan menentukan nilai fungsi trigonometri</v>
      </c>
      <c r="K17" s="28">
        <f t="shared" si="5"/>
        <v>92</v>
      </c>
      <c r="L17" s="28" t="str">
        <f t="shared" si="6"/>
        <v>A</v>
      </c>
      <c r="M17" s="28">
        <f t="shared" si="7"/>
        <v>92</v>
      </c>
      <c r="N17" s="28" t="str">
        <f t="shared" si="8"/>
        <v>A</v>
      </c>
      <c r="O17" s="36">
        <v>3</v>
      </c>
      <c r="P17" s="28" t="str">
        <f t="shared" si="9"/>
        <v>Sangat terampil dalam menyelesaikan masalah yang berkaitan dengan rumus jumlah dan selisih sin cos</v>
      </c>
      <c r="Q17" s="39"/>
      <c r="R17" s="45" t="s">
        <v>8</v>
      </c>
      <c r="S17" s="18"/>
      <c r="T17" s="43">
        <v>90</v>
      </c>
      <c r="U17" s="42">
        <v>91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43">
        <v>94</v>
      </c>
      <c r="AG17" s="43">
        <v>90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9">
        <v>3</v>
      </c>
      <c r="FH17" s="81" t="s">
        <v>119</v>
      </c>
      <c r="FI17" s="81" t="s">
        <v>120</v>
      </c>
      <c r="FJ17" s="82">
        <v>51423</v>
      </c>
      <c r="FK17" s="82">
        <v>51433</v>
      </c>
    </row>
    <row r="18" spans="1:167" x14ac:dyDescent="0.25">
      <c r="A18" s="19">
        <v>8</v>
      </c>
      <c r="B18" s="19">
        <v>120117</v>
      </c>
      <c r="C18" s="19" t="s">
        <v>72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1</v>
      </c>
      <c r="J18" s="28" t="str">
        <f t="shared" si="4"/>
        <v>Memiliki kemampuan menentukan penyelesaian persamaan trigonometri, membedakan penggunaan rumus jumlah dan selisih sin cos, dan menentukan nilai fungsi trigonometri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3</v>
      </c>
      <c r="P18" s="28" t="str">
        <f t="shared" si="9"/>
        <v>Sangat terampil dalam menyelesaikan masalah yang berkaitan dengan rumus jumlah dan selisih sin cos</v>
      </c>
      <c r="Q18" s="39"/>
      <c r="R18" s="45" t="s">
        <v>9</v>
      </c>
      <c r="S18" s="18"/>
      <c r="T18" s="43">
        <v>84</v>
      </c>
      <c r="U18" s="42">
        <v>83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43">
        <v>84</v>
      </c>
      <c r="AG18" s="43">
        <v>86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9"/>
      <c r="FH18" s="81"/>
      <c r="FI18" s="81"/>
      <c r="FJ18" s="82"/>
      <c r="FK18" s="82"/>
    </row>
    <row r="19" spans="1:167" x14ac:dyDescent="0.25">
      <c r="A19" s="19">
        <v>9</v>
      </c>
      <c r="B19" s="19">
        <v>120132</v>
      </c>
      <c r="C19" s="19" t="s">
        <v>73</v>
      </c>
      <c r="D19" s="18"/>
      <c r="E19" s="28">
        <f t="shared" si="0"/>
        <v>76</v>
      </c>
      <c r="F19" s="28" t="str">
        <f t="shared" si="1"/>
        <v>B</v>
      </c>
      <c r="G19" s="28">
        <f t="shared" si="2"/>
        <v>76</v>
      </c>
      <c r="H19" s="28" t="str">
        <f t="shared" si="3"/>
        <v>B</v>
      </c>
      <c r="I19" s="36">
        <v>2</v>
      </c>
      <c r="J19" s="28" t="str">
        <f t="shared" si="4"/>
        <v>Memiliki kemampuan menentukan penyelesaian persamaan trigonometri, membedakan penggunaan rumus jumlah dan selisih sin cos, namun perlu peningkatan dalammenentukan  nilai fungsi trigonometri</v>
      </c>
      <c r="K19" s="28">
        <f t="shared" si="5"/>
        <v>88.5</v>
      </c>
      <c r="L19" s="28" t="str">
        <f t="shared" si="6"/>
        <v>A</v>
      </c>
      <c r="M19" s="28">
        <f t="shared" si="7"/>
        <v>88.5</v>
      </c>
      <c r="N19" s="28" t="str">
        <f t="shared" si="8"/>
        <v>A</v>
      </c>
      <c r="O19" s="36">
        <v>2</v>
      </c>
      <c r="P19" s="28" t="str">
        <f t="shared" si="9"/>
        <v>Sangat terampil dalam menyelesaikan masalah persamaan trigonometri</v>
      </c>
      <c r="Q19" s="39"/>
      <c r="R19" s="45" t="s">
        <v>8</v>
      </c>
      <c r="S19" s="18"/>
      <c r="T19" s="43">
        <v>70</v>
      </c>
      <c r="U19" s="42">
        <v>82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43">
        <v>90</v>
      </c>
      <c r="AG19" s="43">
        <v>87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9">
        <v>4</v>
      </c>
      <c r="FH19" s="81" t="s">
        <v>121</v>
      </c>
      <c r="FI19" s="81"/>
      <c r="FJ19" s="82">
        <v>51424</v>
      </c>
      <c r="FK19" s="82">
        <v>51434</v>
      </c>
    </row>
    <row r="20" spans="1:167" x14ac:dyDescent="0.25">
      <c r="A20" s="19">
        <v>10</v>
      </c>
      <c r="B20" s="19">
        <v>120147</v>
      </c>
      <c r="C20" s="19" t="s">
        <v>74</v>
      </c>
      <c r="D20" s="18"/>
      <c r="E20" s="28">
        <f t="shared" si="0"/>
        <v>79</v>
      </c>
      <c r="F20" s="28" t="str">
        <f t="shared" si="1"/>
        <v>B</v>
      </c>
      <c r="G20" s="28">
        <f t="shared" si="2"/>
        <v>79</v>
      </c>
      <c r="H20" s="28" t="str">
        <f t="shared" si="3"/>
        <v>B</v>
      </c>
      <c r="I20" s="36">
        <v>2</v>
      </c>
      <c r="J20" s="28" t="str">
        <f t="shared" si="4"/>
        <v>Memiliki kemampuan menentukan penyelesaian persamaan trigonometri, membedakan penggunaan rumus jumlah dan selisih sin cos, namun perlu peningkatan dalammenentukan  nilai fungsi trigonometri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2</v>
      </c>
      <c r="P20" s="28" t="str">
        <f t="shared" si="9"/>
        <v>Sangat terampil dalam menyelesaikan masalah persamaan trigonometri</v>
      </c>
      <c r="Q20" s="39"/>
      <c r="R20" s="45" t="s">
        <v>8</v>
      </c>
      <c r="S20" s="18"/>
      <c r="T20" s="43">
        <v>78</v>
      </c>
      <c r="U20" s="42">
        <v>80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43">
        <v>91</v>
      </c>
      <c r="AG20" s="43">
        <v>89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9"/>
      <c r="FH20" s="81"/>
      <c r="FI20" s="81"/>
      <c r="FJ20" s="82"/>
      <c r="FK20" s="82"/>
    </row>
    <row r="21" spans="1:167" x14ac:dyDescent="0.25">
      <c r="A21" s="19">
        <v>11</v>
      </c>
      <c r="B21" s="19">
        <v>120162</v>
      </c>
      <c r="C21" s="19" t="s">
        <v>75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menentukan penyelesaian persamaan trigonometri, membedakan penggunaan rumus jumlah dan selisih sin cos, dan menentukan nilai fungsi trigonometri</v>
      </c>
      <c r="K21" s="28">
        <f t="shared" si="5"/>
        <v>89</v>
      </c>
      <c r="L21" s="28" t="str">
        <f t="shared" si="6"/>
        <v>A</v>
      </c>
      <c r="M21" s="28">
        <f t="shared" si="7"/>
        <v>89</v>
      </c>
      <c r="N21" s="28" t="str">
        <f t="shared" si="8"/>
        <v>A</v>
      </c>
      <c r="O21" s="36">
        <v>2</v>
      </c>
      <c r="P21" s="28" t="str">
        <f t="shared" si="9"/>
        <v>Sangat terampil dalam menyelesaikan masalah persamaan trigonometri</v>
      </c>
      <c r="Q21" s="39"/>
      <c r="R21" s="45" t="s">
        <v>8</v>
      </c>
      <c r="S21" s="18"/>
      <c r="T21" s="43">
        <v>88</v>
      </c>
      <c r="U21" s="42">
        <v>83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43">
        <v>89</v>
      </c>
      <c r="AG21" s="43">
        <v>89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9">
        <v>5</v>
      </c>
      <c r="FH21" s="81"/>
      <c r="FI21" s="81"/>
      <c r="FJ21" s="82">
        <v>51425</v>
      </c>
      <c r="FK21" s="82">
        <v>51435</v>
      </c>
    </row>
    <row r="22" spans="1:167" x14ac:dyDescent="0.25">
      <c r="A22" s="19">
        <v>12</v>
      </c>
      <c r="B22" s="19">
        <v>120177</v>
      </c>
      <c r="C22" s="19" t="s">
        <v>76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menentukan penyelesaian persamaan trigonometri, membedakan penggunaan rumus jumlah dan selisih sin cos, dan menentukan nilai fungsi trigonometri</v>
      </c>
      <c r="K22" s="28">
        <f t="shared" si="5"/>
        <v>91</v>
      </c>
      <c r="L22" s="28" t="str">
        <f t="shared" si="6"/>
        <v>A</v>
      </c>
      <c r="M22" s="28">
        <f t="shared" si="7"/>
        <v>91</v>
      </c>
      <c r="N22" s="28" t="str">
        <f t="shared" si="8"/>
        <v>A</v>
      </c>
      <c r="O22" s="36">
        <v>2</v>
      </c>
      <c r="P22" s="28" t="str">
        <f t="shared" si="9"/>
        <v>Sangat terampil dalam menyelesaikan masalah persamaan trigonometri</v>
      </c>
      <c r="Q22" s="39"/>
      <c r="R22" s="45" t="s">
        <v>8</v>
      </c>
      <c r="S22" s="18"/>
      <c r="T22" s="43">
        <v>90</v>
      </c>
      <c r="U22" s="42">
        <v>85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43">
        <v>93</v>
      </c>
      <c r="AG22" s="43">
        <v>89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9"/>
      <c r="FH22" s="81"/>
      <c r="FI22" s="81"/>
      <c r="FJ22" s="82"/>
      <c r="FK22" s="82"/>
    </row>
    <row r="23" spans="1:167" x14ac:dyDescent="0.25">
      <c r="A23" s="19">
        <v>13</v>
      </c>
      <c r="B23" s="19">
        <v>120192</v>
      </c>
      <c r="C23" s="19" t="s">
        <v>77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1</v>
      </c>
      <c r="J23" s="28" t="str">
        <f t="shared" si="4"/>
        <v>Memiliki kemampuan menentukan penyelesaian persamaan trigonometri, membedakan penggunaan rumus jumlah dan selisih sin cos, dan menentukan nilai fungsi trigonometri</v>
      </c>
      <c r="K23" s="28">
        <f t="shared" si="5"/>
        <v>92</v>
      </c>
      <c r="L23" s="28" t="str">
        <f t="shared" si="6"/>
        <v>A</v>
      </c>
      <c r="M23" s="28">
        <f t="shared" si="7"/>
        <v>92</v>
      </c>
      <c r="N23" s="28" t="str">
        <f t="shared" si="8"/>
        <v>A</v>
      </c>
      <c r="O23" s="36">
        <v>3</v>
      </c>
      <c r="P23" s="28" t="str">
        <f t="shared" si="9"/>
        <v>Sangat terampil dalam menyelesaikan masalah yang berkaitan dengan rumus jumlah dan selisih sin cos</v>
      </c>
      <c r="Q23" s="39"/>
      <c r="R23" s="45" t="s">
        <v>8</v>
      </c>
      <c r="S23" s="18"/>
      <c r="T23" s="43">
        <v>89</v>
      </c>
      <c r="U23" s="42">
        <v>89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43">
        <v>94</v>
      </c>
      <c r="AG23" s="43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9">
        <v>6</v>
      </c>
      <c r="FH23" s="81"/>
      <c r="FI23" s="81"/>
      <c r="FJ23" s="82">
        <v>51426</v>
      </c>
      <c r="FK23" s="82">
        <v>51436</v>
      </c>
    </row>
    <row r="24" spans="1:167" x14ac:dyDescent="0.25">
      <c r="A24" s="19">
        <v>14</v>
      </c>
      <c r="B24" s="19">
        <v>120207</v>
      </c>
      <c r="C24" s="19" t="s">
        <v>78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2</v>
      </c>
      <c r="J24" s="28" t="str">
        <f t="shared" si="4"/>
        <v>Memiliki kemampuan menentukan penyelesaian persamaan trigonometri, membedakan penggunaan rumus jumlah dan selisih sin cos, namun perlu peningkatan dalammenentukan  nilai fungsi trigonometri</v>
      </c>
      <c r="K24" s="28">
        <f t="shared" si="5"/>
        <v>89</v>
      </c>
      <c r="L24" s="28" t="str">
        <f t="shared" si="6"/>
        <v>A</v>
      </c>
      <c r="M24" s="28">
        <f t="shared" si="7"/>
        <v>89</v>
      </c>
      <c r="N24" s="28" t="str">
        <f t="shared" si="8"/>
        <v>A</v>
      </c>
      <c r="O24" s="36">
        <v>1</v>
      </c>
      <c r="P24" s="28" t="str">
        <f t="shared" si="9"/>
        <v>Sangat terampil dalam memodelkan masalah persamaan trigonometri</v>
      </c>
      <c r="Q24" s="39"/>
      <c r="R24" s="45" t="s">
        <v>8</v>
      </c>
      <c r="S24" s="18"/>
      <c r="T24" s="43">
        <v>84</v>
      </c>
      <c r="U24" s="42">
        <v>90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43">
        <v>90</v>
      </c>
      <c r="AG24" s="43">
        <v>88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9"/>
      <c r="FH24" s="81"/>
      <c r="FI24" s="81"/>
      <c r="FJ24" s="82"/>
      <c r="FK24" s="82"/>
    </row>
    <row r="25" spans="1:167" x14ac:dyDescent="0.25">
      <c r="A25" s="19">
        <v>15</v>
      </c>
      <c r="B25" s="19">
        <v>120222</v>
      </c>
      <c r="C25" s="19" t="s">
        <v>79</v>
      </c>
      <c r="D25" s="18"/>
      <c r="E25" s="28">
        <f t="shared" si="0"/>
        <v>74</v>
      </c>
      <c r="F25" s="28" t="str">
        <f t="shared" si="1"/>
        <v>C</v>
      </c>
      <c r="G25" s="28">
        <f t="shared" si="2"/>
        <v>74</v>
      </c>
      <c r="H25" s="28" t="str">
        <f t="shared" si="3"/>
        <v>C</v>
      </c>
      <c r="I25" s="36">
        <v>2</v>
      </c>
      <c r="J25" s="28" t="str">
        <f t="shared" si="4"/>
        <v>Memiliki kemampuan menentukan penyelesaian persamaan trigonometri, membedakan penggunaan rumus jumlah dan selisih sin cos, namun perlu peningkatan dalammenentukan  nilai fungsi trigonometri</v>
      </c>
      <c r="K25" s="28">
        <f t="shared" si="5"/>
        <v>78</v>
      </c>
      <c r="L25" s="28" t="str">
        <f t="shared" si="6"/>
        <v>B</v>
      </c>
      <c r="M25" s="28">
        <f t="shared" si="7"/>
        <v>78</v>
      </c>
      <c r="N25" s="28" t="str">
        <f t="shared" si="8"/>
        <v>B</v>
      </c>
      <c r="O25" s="36">
        <v>2</v>
      </c>
      <c r="P25" s="28" t="str">
        <f t="shared" si="9"/>
        <v>Sangat terampil dalam menyelesaikan masalah persamaan trigonometri</v>
      </c>
      <c r="Q25" s="39"/>
      <c r="R25" s="45" t="s">
        <v>9</v>
      </c>
      <c r="S25" s="18"/>
      <c r="T25" s="43">
        <v>68</v>
      </c>
      <c r="U25" s="42">
        <v>80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43">
        <v>76</v>
      </c>
      <c r="AG25" s="43">
        <v>80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51" t="s">
        <v>80</v>
      </c>
      <c r="FD25" s="51"/>
      <c r="FE25" s="51"/>
      <c r="FG25" s="79">
        <v>7</v>
      </c>
      <c r="FH25" s="81"/>
      <c r="FI25" s="81"/>
      <c r="FJ25" s="82">
        <v>51427</v>
      </c>
      <c r="FK25" s="82">
        <v>51437</v>
      </c>
    </row>
    <row r="26" spans="1:167" x14ac:dyDescent="0.25">
      <c r="A26" s="19">
        <v>16</v>
      </c>
      <c r="B26" s="19">
        <v>120237</v>
      </c>
      <c r="C26" s="19" t="s">
        <v>81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>Memiliki kemampuan menentukan penyelesaian persamaan trigonometri, membedakan penggunaan rumus jumlah dan selisih sin cos, dan menentukan nilai fungsi trigonometri</v>
      </c>
      <c r="K26" s="28">
        <f t="shared" si="5"/>
        <v>89.5</v>
      </c>
      <c r="L26" s="28" t="str">
        <f t="shared" si="6"/>
        <v>A</v>
      </c>
      <c r="M26" s="28">
        <f t="shared" si="7"/>
        <v>89.5</v>
      </c>
      <c r="N26" s="28" t="str">
        <f t="shared" si="8"/>
        <v>A</v>
      </c>
      <c r="O26" s="36">
        <v>3</v>
      </c>
      <c r="P26" s="28" t="str">
        <f t="shared" si="9"/>
        <v>Sangat terampil dalam menyelesaikan masalah yang berkaitan dengan rumus jumlah dan selisih sin cos</v>
      </c>
      <c r="Q26" s="39"/>
      <c r="R26" s="45" t="s">
        <v>8</v>
      </c>
      <c r="S26" s="18"/>
      <c r="T26" s="43">
        <v>88</v>
      </c>
      <c r="U26" s="42">
        <v>85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43">
        <v>93</v>
      </c>
      <c r="AG26" s="43">
        <v>86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9"/>
      <c r="FH26" s="81"/>
      <c r="FI26" s="81"/>
      <c r="FJ26" s="82"/>
      <c r="FK26" s="82"/>
    </row>
    <row r="27" spans="1:167" x14ac:dyDescent="0.25">
      <c r="A27" s="19">
        <v>17</v>
      </c>
      <c r="B27" s="19">
        <v>120252</v>
      </c>
      <c r="C27" s="19" t="s">
        <v>82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1</v>
      </c>
      <c r="J27" s="28" t="str">
        <f t="shared" si="4"/>
        <v>Memiliki kemampuan menentukan penyelesaian persamaan trigonometri, membedakan penggunaan rumus jumlah dan selisih sin cos, dan menentukan nilai fungsi trigonometri</v>
      </c>
      <c r="K27" s="28">
        <f t="shared" si="5"/>
        <v>81.5</v>
      </c>
      <c r="L27" s="28" t="str">
        <f t="shared" si="6"/>
        <v>B</v>
      </c>
      <c r="M27" s="28">
        <f t="shared" si="7"/>
        <v>81.5</v>
      </c>
      <c r="N27" s="28" t="str">
        <f t="shared" si="8"/>
        <v>B</v>
      </c>
      <c r="O27" s="36">
        <v>2</v>
      </c>
      <c r="P27" s="28" t="str">
        <f t="shared" si="9"/>
        <v>Sangat terampil dalam menyelesaikan masalah persamaan trigonometri</v>
      </c>
      <c r="Q27" s="39"/>
      <c r="R27" s="45" t="s">
        <v>8</v>
      </c>
      <c r="S27" s="18"/>
      <c r="T27" s="43">
        <v>89</v>
      </c>
      <c r="U27" s="42">
        <v>88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43">
        <v>83</v>
      </c>
      <c r="AG27" s="43">
        <v>80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9">
        <v>8</v>
      </c>
      <c r="FH27" s="81"/>
      <c r="FI27" s="81"/>
      <c r="FJ27" s="82">
        <v>51428</v>
      </c>
      <c r="FK27" s="82">
        <v>51438</v>
      </c>
    </row>
    <row r="28" spans="1:167" x14ac:dyDescent="0.25">
      <c r="A28" s="19">
        <v>18</v>
      </c>
      <c r="B28" s="19">
        <v>120267</v>
      </c>
      <c r="C28" s="19" t="s">
        <v>83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1</v>
      </c>
      <c r="J28" s="28" t="str">
        <f t="shared" si="4"/>
        <v>Memiliki kemampuan menentukan penyelesaian persamaan trigonometri, membedakan penggunaan rumus jumlah dan selisih sin cos, dan menentukan nilai fungsi trigonometri</v>
      </c>
      <c r="K28" s="28">
        <f t="shared" si="5"/>
        <v>86.5</v>
      </c>
      <c r="L28" s="28" t="str">
        <f t="shared" si="6"/>
        <v>A</v>
      </c>
      <c r="M28" s="28">
        <f t="shared" si="7"/>
        <v>86.5</v>
      </c>
      <c r="N28" s="28" t="str">
        <f t="shared" si="8"/>
        <v>A</v>
      </c>
      <c r="O28" s="36">
        <v>2</v>
      </c>
      <c r="P28" s="28" t="str">
        <f t="shared" si="9"/>
        <v>Sangat terampil dalam menyelesaikan masalah persamaan trigonometri</v>
      </c>
      <c r="Q28" s="39"/>
      <c r="R28" s="45" t="s">
        <v>8</v>
      </c>
      <c r="S28" s="18"/>
      <c r="T28" s="43">
        <v>90</v>
      </c>
      <c r="U28" s="42">
        <v>87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43">
        <v>88</v>
      </c>
      <c r="AG28" s="43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9"/>
      <c r="FH28" s="81"/>
      <c r="FI28" s="81"/>
      <c r="FJ28" s="82"/>
      <c r="FK28" s="82"/>
    </row>
    <row r="29" spans="1:167" x14ac:dyDescent="0.25">
      <c r="A29" s="19">
        <v>19</v>
      </c>
      <c r="B29" s="19">
        <v>120282</v>
      </c>
      <c r="C29" s="19" t="s">
        <v>84</v>
      </c>
      <c r="D29" s="18"/>
      <c r="E29" s="28">
        <f t="shared" si="0"/>
        <v>77</v>
      </c>
      <c r="F29" s="28" t="str">
        <f t="shared" si="1"/>
        <v>B</v>
      </c>
      <c r="G29" s="28">
        <f t="shared" si="2"/>
        <v>77</v>
      </c>
      <c r="H29" s="28" t="str">
        <f t="shared" si="3"/>
        <v>B</v>
      </c>
      <c r="I29" s="36">
        <v>4</v>
      </c>
      <c r="J29" s="28" t="str">
        <f t="shared" si="4"/>
        <v>Perlu peningkatan dalam menentukan penyelesaian persamaan trigonometri, membedakan penggunaan rumus jumlah dan selisih sin cos, dan menentukan nilai fungsi trigonometri</v>
      </c>
      <c r="K29" s="28">
        <f t="shared" si="5"/>
        <v>85.5</v>
      </c>
      <c r="L29" s="28" t="str">
        <f t="shared" si="6"/>
        <v>A</v>
      </c>
      <c r="M29" s="28">
        <f t="shared" si="7"/>
        <v>85.5</v>
      </c>
      <c r="N29" s="28" t="str">
        <f t="shared" si="8"/>
        <v>A</v>
      </c>
      <c r="O29" s="36">
        <v>2</v>
      </c>
      <c r="P29" s="28" t="str">
        <f t="shared" si="9"/>
        <v>Sangat terampil dalam menyelesaikan masalah persamaan trigonometri</v>
      </c>
      <c r="Q29" s="39"/>
      <c r="R29" s="45" t="s">
        <v>8</v>
      </c>
      <c r="S29" s="18"/>
      <c r="T29" s="43">
        <v>77</v>
      </c>
      <c r="U29" s="42">
        <v>76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43">
        <v>89</v>
      </c>
      <c r="AG29" s="43">
        <v>82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9">
        <v>9</v>
      </c>
      <c r="FH29" s="81"/>
      <c r="FI29" s="81"/>
      <c r="FJ29" s="82">
        <v>51429</v>
      </c>
      <c r="FK29" s="82">
        <v>51439</v>
      </c>
    </row>
    <row r="30" spans="1:167" x14ac:dyDescent="0.25">
      <c r="A30" s="19">
        <v>20</v>
      </c>
      <c r="B30" s="19">
        <v>120297</v>
      </c>
      <c r="C30" s="19" t="s">
        <v>85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3</v>
      </c>
      <c r="J30" s="28" t="str">
        <f t="shared" si="4"/>
        <v>Memiliki kemampuan menentukan penyelesaian persamaan trigonometri, namun perlu peningkatan dalam membedakan penggunaan rumus jumlah dan selisih sin cos dan menentukan nilai fungsi trigonometri</v>
      </c>
      <c r="K30" s="28">
        <f t="shared" si="5"/>
        <v>77.5</v>
      </c>
      <c r="L30" s="28" t="str">
        <f t="shared" si="6"/>
        <v>B</v>
      </c>
      <c r="M30" s="28">
        <f t="shared" si="7"/>
        <v>77.5</v>
      </c>
      <c r="N30" s="28" t="str">
        <f t="shared" si="8"/>
        <v>B</v>
      </c>
      <c r="O30" s="36">
        <v>1</v>
      </c>
      <c r="P30" s="28" t="str">
        <f t="shared" si="9"/>
        <v>Sangat terampil dalam memodelkan masalah persamaan trigonometri</v>
      </c>
      <c r="Q30" s="39"/>
      <c r="R30" s="45" t="s">
        <v>8</v>
      </c>
      <c r="S30" s="18"/>
      <c r="T30" s="43">
        <v>88</v>
      </c>
      <c r="U30" s="42">
        <v>80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43">
        <v>75</v>
      </c>
      <c r="AG30" s="43">
        <v>80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9"/>
      <c r="FH30" s="81"/>
      <c r="FI30" s="81"/>
      <c r="FJ30" s="82"/>
      <c r="FK30" s="82"/>
    </row>
    <row r="31" spans="1:167" x14ac:dyDescent="0.25">
      <c r="A31" s="19">
        <v>21</v>
      </c>
      <c r="B31" s="19">
        <v>120312</v>
      </c>
      <c r="C31" s="19" t="s">
        <v>86</v>
      </c>
      <c r="D31" s="18"/>
      <c r="E31" s="28">
        <f t="shared" si="0"/>
        <v>75</v>
      </c>
      <c r="F31" s="28" t="str">
        <f t="shared" si="1"/>
        <v>C</v>
      </c>
      <c r="G31" s="28">
        <f t="shared" si="2"/>
        <v>75</v>
      </c>
      <c r="H31" s="28" t="str">
        <f t="shared" si="3"/>
        <v>C</v>
      </c>
      <c r="I31" s="36">
        <v>2</v>
      </c>
      <c r="J31" s="28" t="str">
        <f t="shared" si="4"/>
        <v>Memiliki kemampuan menentukan penyelesaian persamaan trigonometri, membedakan penggunaan rumus jumlah dan selisih sin cos, namun perlu peningkatan dalammenentukan  nilai fungsi trigonometri</v>
      </c>
      <c r="K31" s="28">
        <f t="shared" si="5"/>
        <v>83</v>
      </c>
      <c r="L31" s="28" t="str">
        <f t="shared" si="6"/>
        <v>B</v>
      </c>
      <c r="M31" s="28">
        <f t="shared" si="7"/>
        <v>83</v>
      </c>
      <c r="N31" s="28" t="str">
        <f t="shared" si="8"/>
        <v>B</v>
      </c>
      <c r="O31" s="36">
        <v>1</v>
      </c>
      <c r="P31" s="28" t="str">
        <f t="shared" si="9"/>
        <v>Sangat terampil dalam memodelkan masalah persamaan trigonometri</v>
      </c>
      <c r="Q31" s="39"/>
      <c r="R31" s="45" t="s">
        <v>8</v>
      </c>
      <c r="S31" s="18"/>
      <c r="T31" s="43">
        <v>70</v>
      </c>
      <c r="U31" s="42">
        <v>80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43">
        <v>82</v>
      </c>
      <c r="AG31" s="43">
        <v>84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9">
        <v>10</v>
      </c>
      <c r="FH31" s="81"/>
      <c r="FI31" s="81"/>
      <c r="FJ31" s="82">
        <v>51430</v>
      </c>
      <c r="FK31" s="82">
        <v>51440</v>
      </c>
    </row>
    <row r="32" spans="1:167" x14ac:dyDescent="0.25">
      <c r="A32" s="19">
        <v>22</v>
      </c>
      <c r="B32" s="19">
        <v>120327</v>
      </c>
      <c r="C32" s="19" t="s">
        <v>87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1</v>
      </c>
      <c r="J32" s="28" t="str">
        <f t="shared" si="4"/>
        <v>Memiliki kemampuan menentukan penyelesaian persamaan trigonometri, membedakan penggunaan rumus jumlah dan selisih sin cos, dan menentukan nilai fungsi trigonometri</v>
      </c>
      <c r="K32" s="28">
        <f t="shared" si="5"/>
        <v>89.5</v>
      </c>
      <c r="L32" s="28" t="str">
        <f t="shared" si="6"/>
        <v>A</v>
      </c>
      <c r="M32" s="28">
        <f t="shared" si="7"/>
        <v>89.5</v>
      </c>
      <c r="N32" s="28" t="str">
        <f t="shared" si="8"/>
        <v>A</v>
      </c>
      <c r="O32" s="36">
        <v>2</v>
      </c>
      <c r="P32" s="28" t="str">
        <f t="shared" si="9"/>
        <v>Sangat terampil dalam menyelesaikan masalah persamaan trigonometri</v>
      </c>
      <c r="Q32" s="39"/>
      <c r="R32" s="45" t="s">
        <v>8</v>
      </c>
      <c r="S32" s="18"/>
      <c r="T32" s="43">
        <v>88</v>
      </c>
      <c r="U32" s="42">
        <v>80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43">
        <v>90</v>
      </c>
      <c r="AG32" s="43">
        <v>89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9"/>
      <c r="FH32" s="82"/>
      <c r="FI32" s="82"/>
      <c r="FJ32" s="82"/>
      <c r="FK32" s="82"/>
    </row>
    <row r="33" spans="1:157" x14ac:dyDescent="0.25">
      <c r="A33" s="19">
        <v>23</v>
      </c>
      <c r="B33" s="19">
        <v>120342</v>
      </c>
      <c r="C33" s="19" t="s">
        <v>88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1</v>
      </c>
      <c r="J33" s="28" t="str">
        <f t="shared" si="4"/>
        <v>Memiliki kemampuan menentukan penyelesaian persamaan trigonometri, membedakan penggunaan rumus jumlah dan selisih sin cos, dan menentukan nilai fungsi trigonometri</v>
      </c>
      <c r="K33" s="28">
        <f t="shared" si="5"/>
        <v>88.5</v>
      </c>
      <c r="L33" s="28" t="str">
        <f t="shared" si="6"/>
        <v>A</v>
      </c>
      <c r="M33" s="28">
        <f t="shared" si="7"/>
        <v>88.5</v>
      </c>
      <c r="N33" s="28" t="str">
        <f t="shared" si="8"/>
        <v>A</v>
      </c>
      <c r="O33" s="36">
        <v>2</v>
      </c>
      <c r="P33" s="28" t="str">
        <f t="shared" si="9"/>
        <v>Sangat terampil dalam menyelesaikan masalah persamaan trigonometri</v>
      </c>
      <c r="Q33" s="39"/>
      <c r="R33" s="45" t="s">
        <v>8</v>
      </c>
      <c r="S33" s="18"/>
      <c r="T33" s="43">
        <v>86</v>
      </c>
      <c r="U33" s="42">
        <v>82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43">
        <v>88</v>
      </c>
      <c r="AG33" s="43">
        <v>89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120357</v>
      </c>
      <c r="C34" s="19" t="s">
        <v>89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>Memiliki kemampuan menentukan penyelesaian persamaan trigonometri, membedakan penggunaan rumus jumlah dan selisih sin cos, namun perlu peningkatan dalammenentukan  nilai fungsi trigonometri</v>
      </c>
      <c r="K34" s="28">
        <f t="shared" si="5"/>
        <v>91</v>
      </c>
      <c r="L34" s="28" t="str">
        <f t="shared" si="6"/>
        <v>A</v>
      </c>
      <c r="M34" s="28">
        <f t="shared" si="7"/>
        <v>91</v>
      </c>
      <c r="N34" s="28" t="str">
        <f t="shared" si="8"/>
        <v>A</v>
      </c>
      <c r="O34" s="36">
        <v>3</v>
      </c>
      <c r="P34" s="28" t="str">
        <f t="shared" si="9"/>
        <v>Sangat terampil dalam menyelesaikan masalah yang berkaitan dengan rumus jumlah dan selisih sin cos</v>
      </c>
      <c r="Q34" s="39"/>
      <c r="R34" s="45" t="s">
        <v>8</v>
      </c>
      <c r="S34" s="18"/>
      <c r="T34" s="43">
        <v>78</v>
      </c>
      <c r="U34" s="42">
        <v>83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43">
        <v>93</v>
      </c>
      <c r="AG34" s="43">
        <v>89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120372</v>
      </c>
      <c r="C35" s="19" t="s">
        <v>90</v>
      </c>
      <c r="D35" s="18"/>
      <c r="E35" s="28">
        <f t="shared" si="0"/>
        <v>74</v>
      </c>
      <c r="F35" s="28" t="str">
        <f t="shared" si="1"/>
        <v>C</v>
      </c>
      <c r="G35" s="28">
        <f t="shared" si="2"/>
        <v>74</v>
      </c>
      <c r="H35" s="28" t="str">
        <f t="shared" si="3"/>
        <v>C</v>
      </c>
      <c r="I35" s="36">
        <v>4</v>
      </c>
      <c r="J35" s="28" t="str">
        <f t="shared" si="4"/>
        <v>Perlu peningkatan dalam menentukan penyelesaian persamaan trigonometri, membedakan penggunaan rumus jumlah dan selisih sin cos, dan menentukan nilai fungsi trigonometri</v>
      </c>
      <c r="K35" s="28">
        <f t="shared" si="5"/>
        <v>84.5</v>
      </c>
      <c r="L35" s="28" t="str">
        <f t="shared" si="6"/>
        <v>A</v>
      </c>
      <c r="M35" s="28">
        <f t="shared" si="7"/>
        <v>84.5</v>
      </c>
      <c r="N35" s="28" t="str">
        <f t="shared" si="8"/>
        <v>A</v>
      </c>
      <c r="O35" s="36">
        <v>1</v>
      </c>
      <c r="P35" s="28" t="str">
        <f t="shared" si="9"/>
        <v>Sangat terampil dalam memodelkan masalah persamaan trigonometri</v>
      </c>
      <c r="Q35" s="39"/>
      <c r="R35" s="45" t="s">
        <v>8</v>
      </c>
      <c r="S35" s="18"/>
      <c r="T35" s="43">
        <v>71</v>
      </c>
      <c r="U35" s="42">
        <v>76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43">
        <v>79</v>
      </c>
      <c r="AG35" s="43">
        <v>90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120387</v>
      </c>
      <c r="C36" s="19" t="s">
        <v>91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1</v>
      </c>
      <c r="J36" s="28" t="str">
        <f t="shared" si="4"/>
        <v>Memiliki kemampuan menentukan penyelesaian persamaan trigonometri, membedakan penggunaan rumus jumlah dan selisih sin cos, dan menentukan nilai fungsi trigonometri</v>
      </c>
      <c r="K36" s="28">
        <f t="shared" si="5"/>
        <v>89</v>
      </c>
      <c r="L36" s="28" t="str">
        <f t="shared" si="6"/>
        <v>A</v>
      </c>
      <c r="M36" s="28">
        <f t="shared" si="7"/>
        <v>89</v>
      </c>
      <c r="N36" s="28" t="str">
        <f t="shared" si="8"/>
        <v>A</v>
      </c>
      <c r="O36" s="36">
        <v>2</v>
      </c>
      <c r="P36" s="28" t="str">
        <f t="shared" si="9"/>
        <v>Sangat terampil dalam menyelesaikan masalah persamaan trigonometri</v>
      </c>
      <c r="Q36" s="39"/>
      <c r="R36" s="45" t="s">
        <v>8</v>
      </c>
      <c r="S36" s="18"/>
      <c r="T36" s="43">
        <v>90</v>
      </c>
      <c r="U36" s="42">
        <v>85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43">
        <v>91</v>
      </c>
      <c r="AG36" s="43">
        <v>87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120402</v>
      </c>
      <c r="C37" s="19" t="s">
        <v>92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3</v>
      </c>
      <c r="J37" s="28" t="str">
        <f t="shared" si="4"/>
        <v>Memiliki kemampuan menentukan penyelesaian persamaan trigonometri, namun perlu peningkatan dalam membedakan penggunaan rumus jumlah dan selisih sin cos dan menentukan nilai fungsi trigonometri</v>
      </c>
      <c r="K37" s="28">
        <f t="shared" si="5"/>
        <v>86</v>
      </c>
      <c r="L37" s="28" t="str">
        <f t="shared" si="6"/>
        <v>A</v>
      </c>
      <c r="M37" s="28">
        <f t="shared" si="7"/>
        <v>86</v>
      </c>
      <c r="N37" s="28" t="str">
        <f t="shared" si="8"/>
        <v>A</v>
      </c>
      <c r="O37" s="36">
        <v>2</v>
      </c>
      <c r="P37" s="28" t="str">
        <f t="shared" si="9"/>
        <v>Sangat terampil dalam menyelesaikan masalah persamaan trigonometri</v>
      </c>
      <c r="Q37" s="39"/>
      <c r="R37" s="45" t="s">
        <v>8</v>
      </c>
      <c r="S37" s="18"/>
      <c r="T37" s="43">
        <v>81</v>
      </c>
      <c r="U37" s="42">
        <v>80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43">
        <v>85</v>
      </c>
      <c r="AG37" s="43">
        <v>87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120417</v>
      </c>
      <c r="C38" s="19" t="s">
        <v>93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79</v>
      </c>
      <c r="H38" s="28" t="str">
        <f t="shared" si="3"/>
        <v>B</v>
      </c>
      <c r="I38" s="36">
        <v>3</v>
      </c>
      <c r="J38" s="28" t="str">
        <f t="shared" si="4"/>
        <v>Memiliki kemampuan menentukan penyelesaian persamaan trigonometri, namun perlu peningkatan dalam membedakan penggunaan rumus jumlah dan selisih sin cos dan menentukan nilai fungsi trigonometri</v>
      </c>
      <c r="K38" s="28">
        <f t="shared" si="5"/>
        <v>86</v>
      </c>
      <c r="L38" s="28" t="str">
        <f t="shared" si="6"/>
        <v>A</v>
      </c>
      <c r="M38" s="28">
        <f t="shared" si="7"/>
        <v>86</v>
      </c>
      <c r="N38" s="28" t="str">
        <f t="shared" si="8"/>
        <v>A</v>
      </c>
      <c r="O38" s="36">
        <v>2</v>
      </c>
      <c r="P38" s="28" t="str">
        <f t="shared" si="9"/>
        <v>Sangat terampil dalam menyelesaikan masalah persamaan trigonometri</v>
      </c>
      <c r="Q38" s="39"/>
      <c r="R38" s="45" t="s">
        <v>8</v>
      </c>
      <c r="S38" s="18"/>
      <c r="T38" s="43">
        <v>81</v>
      </c>
      <c r="U38" s="42">
        <v>77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43">
        <v>87</v>
      </c>
      <c r="AG38" s="43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120432</v>
      </c>
      <c r="C39" s="19" t="s">
        <v>94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1</v>
      </c>
      <c r="J39" s="28" t="str">
        <f t="shared" si="4"/>
        <v>Memiliki kemampuan menentukan penyelesaian persamaan trigonometri, membedakan penggunaan rumus jumlah dan selisih sin cos, dan menentukan nilai fungsi trigonometri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2</v>
      </c>
      <c r="P39" s="28" t="str">
        <f t="shared" si="9"/>
        <v>Sangat terampil dalam menyelesaikan masalah persamaan trigonometri</v>
      </c>
      <c r="Q39" s="39"/>
      <c r="R39" s="45" t="s">
        <v>8</v>
      </c>
      <c r="S39" s="18"/>
      <c r="T39" s="43">
        <v>83</v>
      </c>
      <c r="U39" s="42">
        <v>84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43">
        <v>90</v>
      </c>
      <c r="AG39" s="43">
        <v>80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120447</v>
      </c>
      <c r="C40" s="19" t="s">
        <v>95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menentukan penyelesaian persamaan trigonometri, membedakan penggunaan rumus jumlah dan selisih sin cos, namun perlu peningkatan dalammenentukan  nilai fungsi trigonometri</v>
      </c>
      <c r="K40" s="28">
        <f t="shared" si="5"/>
        <v>83.5</v>
      </c>
      <c r="L40" s="28" t="str">
        <f t="shared" si="6"/>
        <v>B</v>
      </c>
      <c r="M40" s="28">
        <f t="shared" si="7"/>
        <v>83.5</v>
      </c>
      <c r="N40" s="28" t="str">
        <f t="shared" si="8"/>
        <v>B</v>
      </c>
      <c r="O40" s="36">
        <v>2</v>
      </c>
      <c r="P40" s="28" t="str">
        <f t="shared" si="9"/>
        <v>Sangat terampil dalam menyelesaikan masalah persamaan trigonometri</v>
      </c>
      <c r="Q40" s="39"/>
      <c r="R40" s="45" t="s">
        <v>8</v>
      </c>
      <c r="S40" s="18"/>
      <c r="T40" s="43">
        <v>77</v>
      </c>
      <c r="U40" s="42">
        <v>86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43">
        <v>82</v>
      </c>
      <c r="AG40" s="43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120462</v>
      </c>
      <c r="C41" s="19" t="s">
        <v>96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menentukan penyelesaian persamaan trigonometri, membedakan penggunaan rumus jumlah dan selisih sin cos, namun perlu peningkatan dalammenentukan  nilai fungsi trigonometri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2</v>
      </c>
      <c r="P41" s="28" t="str">
        <f t="shared" si="9"/>
        <v>Sangat terampil dalam menyelesaikan masalah persamaan trigonometri</v>
      </c>
      <c r="Q41" s="39"/>
      <c r="R41" s="45" t="s">
        <v>8</v>
      </c>
      <c r="S41" s="18"/>
      <c r="T41" s="43">
        <v>79</v>
      </c>
      <c r="U41" s="42">
        <v>89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43">
        <v>84</v>
      </c>
      <c r="AG41" s="43">
        <v>86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120477</v>
      </c>
      <c r="C42" s="19" t="s">
        <v>97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menentukan penyelesaian persamaan trigonometri, membedakan penggunaan rumus jumlah dan selisih sin cos, dan menentukan nilai fungsi trigonometri</v>
      </c>
      <c r="K42" s="28">
        <f t="shared" si="5"/>
        <v>91</v>
      </c>
      <c r="L42" s="28" t="str">
        <f t="shared" si="6"/>
        <v>A</v>
      </c>
      <c r="M42" s="28">
        <f t="shared" si="7"/>
        <v>91</v>
      </c>
      <c r="N42" s="28" t="str">
        <f t="shared" si="8"/>
        <v>A</v>
      </c>
      <c r="O42" s="36">
        <v>3</v>
      </c>
      <c r="P42" s="28" t="str">
        <f t="shared" si="9"/>
        <v>Sangat terampil dalam menyelesaikan masalah yang berkaitan dengan rumus jumlah dan selisih sin cos</v>
      </c>
      <c r="Q42" s="39"/>
      <c r="R42" s="45" t="s">
        <v>8</v>
      </c>
      <c r="S42" s="18"/>
      <c r="T42" s="43">
        <v>85</v>
      </c>
      <c r="U42" s="42">
        <v>88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43">
        <v>94</v>
      </c>
      <c r="AG42" s="43">
        <v>88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120492</v>
      </c>
      <c r="C43" s="19" t="s">
        <v>98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 t="shared" si="4"/>
        <v>Memiliki kemampuan menentukan penyelesaian persamaan trigonometri, membedakan penggunaan rumus jumlah dan selisih sin cos, namun perlu peningkatan dalammenentukan  nilai fungsi trigonometri</v>
      </c>
      <c r="K43" s="28">
        <f t="shared" si="5"/>
        <v>89.5</v>
      </c>
      <c r="L43" s="28" t="str">
        <f t="shared" si="6"/>
        <v>A</v>
      </c>
      <c r="M43" s="28">
        <f t="shared" si="7"/>
        <v>89.5</v>
      </c>
      <c r="N43" s="28" t="str">
        <f t="shared" si="8"/>
        <v>A</v>
      </c>
      <c r="O43" s="36">
        <v>2</v>
      </c>
      <c r="P43" s="28" t="str">
        <f t="shared" si="9"/>
        <v>Sangat terampil dalam menyelesaikan masalah persamaan trigonometri</v>
      </c>
      <c r="Q43" s="39"/>
      <c r="R43" s="45" t="s">
        <v>8</v>
      </c>
      <c r="S43" s="18"/>
      <c r="T43" s="43">
        <v>76</v>
      </c>
      <c r="U43" s="42">
        <v>83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43">
        <v>91</v>
      </c>
      <c r="AG43" s="43">
        <v>88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120507</v>
      </c>
      <c r="C44" s="19" t="s">
        <v>99</v>
      </c>
      <c r="D44" s="18"/>
      <c r="E44" s="28">
        <f t="shared" si="0"/>
        <v>91</v>
      </c>
      <c r="F44" s="28" t="str">
        <f t="shared" si="1"/>
        <v>A</v>
      </c>
      <c r="G44" s="28">
        <f t="shared" si="2"/>
        <v>91</v>
      </c>
      <c r="H44" s="28" t="str">
        <f t="shared" si="3"/>
        <v>A</v>
      </c>
      <c r="I44" s="36">
        <v>1</v>
      </c>
      <c r="J44" s="28" t="str">
        <f t="shared" si="4"/>
        <v>Memiliki kemampuan menentukan penyelesaian persamaan trigonometri, membedakan penggunaan rumus jumlah dan selisih sin cos, dan menentukan nilai fungsi trigonometri</v>
      </c>
      <c r="K44" s="28">
        <f t="shared" si="5"/>
        <v>91.5</v>
      </c>
      <c r="L44" s="28" t="str">
        <f t="shared" si="6"/>
        <v>A</v>
      </c>
      <c r="M44" s="28">
        <f t="shared" si="7"/>
        <v>91.5</v>
      </c>
      <c r="N44" s="28" t="str">
        <f t="shared" si="8"/>
        <v>A</v>
      </c>
      <c r="O44" s="36">
        <v>3</v>
      </c>
      <c r="P44" s="28" t="str">
        <f t="shared" si="9"/>
        <v>Sangat terampil dalam menyelesaikan masalah yang berkaitan dengan rumus jumlah dan selisih sin cos</v>
      </c>
      <c r="Q44" s="39"/>
      <c r="R44" s="45" t="s">
        <v>8</v>
      </c>
      <c r="S44" s="18"/>
      <c r="T44" s="43">
        <v>92</v>
      </c>
      <c r="U44" s="42">
        <v>90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43">
        <v>93</v>
      </c>
      <c r="AG44" s="43">
        <v>90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120522</v>
      </c>
      <c r="C45" s="19" t="s">
        <v>100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>Memiliki kemampuan menentukan penyelesaian persamaan trigonometri, membedakan penggunaan rumus jumlah dan selisih sin cos, dan menentukan nilai fungsi trigonometri</v>
      </c>
      <c r="K45" s="28">
        <f t="shared" si="5"/>
        <v>91</v>
      </c>
      <c r="L45" s="28" t="str">
        <f t="shared" si="6"/>
        <v>A</v>
      </c>
      <c r="M45" s="28">
        <f t="shared" si="7"/>
        <v>91</v>
      </c>
      <c r="N45" s="28" t="str">
        <f t="shared" si="8"/>
        <v>A</v>
      </c>
      <c r="O45" s="36">
        <v>3</v>
      </c>
      <c r="P45" s="28" t="str">
        <f t="shared" si="9"/>
        <v>Sangat terampil dalam menyelesaikan masalah yang berkaitan dengan rumus jumlah dan selisih sin cos</v>
      </c>
      <c r="Q45" s="39"/>
      <c r="R45" s="45" t="s">
        <v>9</v>
      </c>
      <c r="S45" s="18"/>
      <c r="T45" s="43">
        <v>88</v>
      </c>
      <c r="U45" s="42">
        <v>88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43">
        <v>92</v>
      </c>
      <c r="AG45" s="43">
        <v>90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120537</v>
      </c>
      <c r="C46" s="19" t="s">
        <v>101</v>
      </c>
      <c r="D46" s="18"/>
      <c r="E46" s="28">
        <f t="shared" si="0"/>
        <v>78</v>
      </c>
      <c r="F46" s="28" t="str">
        <f t="shared" si="1"/>
        <v>B</v>
      </c>
      <c r="G46" s="28">
        <f t="shared" si="2"/>
        <v>78</v>
      </c>
      <c r="H46" s="28" t="str">
        <f t="shared" si="3"/>
        <v>B</v>
      </c>
      <c r="I46" s="36">
        <v>2</v>
      </c>
      <c r="J46" s="28" t="str">
        <f t="shared" si="4"/>
        <v>Memiliki kemampuan menentukan penyelesaian persamaan trigonometri, membedakan penggunaan rumus jumlah dan selisih sin cos, namun perlu peningkatan dalammenentukan  nilai fungsi trigonometri</v>
      </c>
      <c r="K46" s="28">
        <f t="shared" si="5"/>
        <v>82.5</v>
      </c>
      <c r="L46" s="28" t="str">
        <f t="shared" si="6"/>
        <v>B</v>
      </c>
      <c r="M46" s="28">
        <f t="shared" si="7"/>
        <v>82.5</v>
      </c>
      <c r="N46" s="28" t="str">
        <f t="shared" si="8"/>
        <v>B</v>
      </c>
      <c r="O46" s="36">
        <v>1</v>
      </c>
      <c r="P46" s="28" t="str">
        <f t="shared" si="9"/>
        <v>Sangat terampil dalam memodelkan masalah persamaan trigonometri</v>
      </c>
      <c r="Q46" s="39"/>
      <c r="R46" s="45" t="s">
        <v>8</v>
      </c>
      <c r="S46" s="18"/>
      <c r="T46" s="43">
        <v>76</v>
      </c>
      <c r="U46" s="42">
        <v>80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43">
        <v>82</v>
      </c>
      <c r="AG46" s="43">
        <v>83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74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83.333333333333329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XI-MIPA 7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Windows User</cp:lastModifiedBy>
  <dcterms:created xsi:type="dcterms:W3CDTF">2015-09-01T09:01:01Z</dcterms:created>
  <dcterms:modified xsi:type="dcterms:W3CDTF">2019-12-12T05:44:13Z</dcterms:modified>
  <cp:category/>
</cp:coreProperties>
</file>