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E:\SMA N 9 SEMARANG\2019-2010 SEMESTER 1\3. PENILAIAN\form fresto\"/>
    </mc:Choice>
  </mc:AlternateContent>
  <bookViews>
    <workbookView xWindow="0" yWindow="0" windowWidth="20490" windowHeight="7530"/>
  </bookViews>
  <sheets>
    <sheet name="XII-MIPA 1" sheetId="1" r:id="rId1"/>
    <sheet name="XII-MIPA 2" sheetId="2" r:id="rId2"/>
  </sheets>
  <calcPr calcId="162913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<sst xmlns="http://schemas.openxmlformats.org/spreadsheetml/2006/main" count="370" uniqueCount="158">
  <si>
    <t>DAFTAR NILAI SISWA SMAN 9 SEMARANG SEMESTER GASAL TAHUN PELAJARAN 2019/2020</t>
  </si>
  <si>
    <t>Guru :</t>
  </si>
  <si>
    <t>Fairuz Amin S.Pd.</t>
  </si>
  <si>
    <t>Kelas XII-MIPA 1</t>
  </si>
  <si>
    <t>Mapel :</t>
  </si>
  <si>
    <t>Matematika [ Kelompok C (Peminatan)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</si>
  <si>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</si>
  <si>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</si>
  <si>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</si>
  <si>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</si>
  <si>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</si>
  <si>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</si>
  <si>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</si>
  <si>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</si>
  <si>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</si>
  <si>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</si>
  <si>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</si>
  <si>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</si>
  <si>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</si>
  <si>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</si>
  <si>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</si>
  <si>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</si>
  <si>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</si>
  <si>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</si>
  <si>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</si>
  <si>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</si>
  <si>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</si>
  <si>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</si>
  <si>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</si>
  <si>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</si>
  <si>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</si>
  <si>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</si>
  <si>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</si>
  <si>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</si>
  <si>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</si>
  <si>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</si>
  <si>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</si>
  <si>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</si>
  <si>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</si>
  <si>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</si>
  <si>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</si>
  <si>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</si>
  <si>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</si>
  <si>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</si>
  <si>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</si>
  <si>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</si>
  <si>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</si>
  <si>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</si>
  <si>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</si>
  <si>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</si>
  <si>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</si>
  <si>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</si>
  <si>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</si>
  <si>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</si>
  <si>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</si>
  <si>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</si>
  <si>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</si>
  <si>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</si>
  <si>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</si>
  <si>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</si>
  <si>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</si>
  <si>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</si>
  <si>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</si>
  <si>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</si>
  <si>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</si>
  <si>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</si>
  <si>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</si>
  <si>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</si>
  <si>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</si>
  <si>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</si>
  <si>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</si>
  <si>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</si>
  <si>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</si>
  <si>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</si>
  <si>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</si>
  <si>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</si>
  <si>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</si>
  <si>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</si>
  <si>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</si>
  <si>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</si>
  <si>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</si>
  <si>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</si>
  <si>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</si>
  <si>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</si>
  <si>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</si>
  <si>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</si>
  <si>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</si>
  <si>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NAKWA ADHYAKSA AS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</si>
  <si>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</si>
  <si>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</si>
  <si>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</si>
  <si>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</si>
  <si>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</si>
  <si>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</si>
  <si>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</si>
  <si>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</si>
  <si>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</si>
  <si>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</si>
  <si>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</si>
  <si>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</si>
  <si>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</si>
  <si>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</si>
  <si>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</si>
  <si>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</si>
  <si>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</si>
  <si>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</si>
  <si>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</si>
  <si>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</si>
  <si>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</si>
  <si>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</si>
  <si>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</si>
  <si>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</si>
  <si>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</si>
  <si>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</si>
  <si>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99991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</si>
  <si>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</si>
  <si>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</si>
  <si>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</si>
  <si>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</si>
  <si>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</si>
  <si>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</si>
  <si>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</si>
  <si>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</si>
  <si>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</si>
  <si>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</si>
  <si>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</si>
  <si>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</si>
  <si>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</si>
  <si>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</si>
  <si>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</si>
  <si>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</si>
  <si>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</si>
  <si>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</si>
  <si>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</si>
  <si>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</si>
  <si>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</si>
  <si>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</si>
  <si>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</si>
  <si>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</si>
  <si>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</si>
  <si>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</si>
  <si>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</si>
  <si>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</si>
  <si>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</si>
  <si>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</si>
  <si>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</si>
  <si>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</si>
  <si>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</si>
  <si>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</si>
  <si>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</si>
  <si>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</si>
  <si>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</si>
  <si>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Memiliki kemampuan menjelaskan dan menentukan limit fungsi trigonometri, limit diketakhinggaan, turunan kedua fungsi trigonometri, namun perlu peningkatan kemampuan menentukan nilai maksimum/minimum</t>
  </si>
  <si>
    <t>Memiliki kemampuan menjelaskan dan menentukan limit fungsi trigonometri, limit diketakhinggaan, namun perlu peningkatan kemampuan menentukan turunan kedua fungsi trigonometri, nilai maksimum/minimum</t>
  </si>
  <si>
    <t>Memiliki kemampuan menjelaskan dan menentukan limit fungsi trigonometri, namun perlu peningkatan kemampuan menentukan limit diketakhinggaan, turunan kedua fungsi trigonometri, nilai maksimum/minimum</t>
  </si>
  <si>
    <t>Sangat terampil menyelesaikan masalah berkaitan limit fungsi trigonometri, limit diketakhinggaan, turunan kedua fungsi trigonometri, namun perlu peningkatan kemampuan menyelesaikan masalah berkaitan dengan nilai maksimum/minimum</t>
  </si>
  <si>
    <t>Sangat terampil menyelesaikan masalah berkaitan dengan limit fungsi trigonometri, limit diketakhinggaan, namun perlu peningkatan kemampuan menyelesaikan masalah turunan kedua fungsi trigonometri, nilai maksimum/minimum</t>
  </si>
  <si>
    <t>Sangat terampil menyelesaikan masalah berkaitan limit fungsi trigonometri, namun perlu peningkatan kemampuan menyelesaikan masalah limit diketakhinggaan, turunan kedua fungsi trigonometri, nilai maksimum/minimum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</si>
</sst>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109652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dan menentukan limit fungsi trigonometri, limit diketakhinggaan, turunan kedua fungsi trigonometri, namun perlu peningkatan kemampuan menentukan nilai maksimum/minimum</v>
      </c>
      <c r="K11" s="28">
        <f t="shared" ref="K11:K50" si="5">IF((COUNTA(AF11:AO11)&gt;0),AVERAGE(AF11:AO11),"")</f>
        <v>92.162499999999994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92.162499999999994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berkaitan limit fungsi trigonometri, limit diketakhinggaan, turunan kedua fungsi trigonometri, namun perlu peningkatan kemampuan menyelesaikan masalah berkaitan dengan nilai maksimum/minimum</v>
      </c>
      <c r="Q11" s="39"/>
      <c r="R11" s="39" t="s">
        <v>8</v>
      </c>
      <c r="S11" s="18"/>
      <c r="T11" s="1">
        <v>89.83</v>
      </c>
      <c r="U11" s="1">
        <v>88.08</v>
      </c>
      <c r="V11" s="1">
        <v>91</v>
      </c>
      <c r="W11" s="1">
        <v>93.74</v>
      </c>
      <c r="X11" s="1"/>
      <c r="Y11" s="1"/>
      <c r="Z11" s="1"/>
      <c r="AA11" s="1"/>
      <c r="AB11" s="1"/>
      <c r="AC11" s="1"/>
      <c r="AD11" s="1"/>
      <c r="AE11" s="18"/>
      <c r="AF11" s="1">
        <v>91.83</v>
      </c>
      <c r="AG11" s="1">
        <v>90.08</v>
      </c>
      <c r="AH11" s="1">
        <v>92</v>
      </c>
      <c r="AI11" s="1">
        <v>94.74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109667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2" s="28">
        <f t="shared" si="5"/>
        <v>87.047499999999999</v>
      </c>
      <c r="L12" s="28" t="str">
        <f t="shared" si="6"/>
        <v>A</v>
      </c>
      <c r="M12" s="28">
        <f t="shared" si="7"/>
        <v>87.047499999999999</v>
      </c>
      <c r="N12" s="28" t="str">
        <f t="shared" si="8"/>
        <v>A</v>
      </c>
      <c r="O12" s="36">
        <v>1</v>
      </c>
      <c r="P12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2" s="39"/>
      <c r="R12" s="39" t="s">
        <v>8</v>
      </c>
      <c r="S12" s="18"/>
      <c r="T12" s="1">
        <v>82.83</v>
      </c>
      <c r="U12" s="1">
        <v>82.69</v>
      </c>
      <c r="V12" s="1">
        <v>89</v>
      </c>
      <c r="W12" s="1">
        <v>87.67</v>
      </c>
      <c r="X12" s="1"/>
      <c r="Y12" s="1"/>
      <c r="Z12" s="1"/>
      <c r="AA12" s="1"/>
      <c r="AB12" s="1"/>
      <c r="AC12" s="1"/>
      <c r="AD12" s="1"/>
      <c r="AE12" s="18"/>
      <c r="AF12" s="1">
        <v>84.83</v>
      </c>
      <c r="AG12" s="1">
        <v>84.69</v>
      </c>
      <c r="AH12" s="1">
        <v>90</v>
      </c>
      <c r="AI12" s="1">
        <v>88.67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109682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3" s="28">
        <f t="shared" si="5"/>
        <v>84.422499999999999</v>
      </c>
      <c r="L13" s="28" t="str">
        <f t="shared" si="6"/>
        <v>A</v>
      </c>
      <c r="M13" s="28">
        <f t="shared" si="7"/>
        <v>84.422499999999999</v>
      </c>
      <c r="N13" s="28" t="str">
        <f t="shared" si="8"/>
        <v>A</v>
      </c>
      <c r="O13" s="36">
        <v>1</v>
      </c>
      <c r="P13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3" s="39"/>
      <c r="R13" s="39" t="s">
        <v>8</v>
      </c>
      <c r="S13" s="18"/>
      <c r="T13" s="1">
        <v>70</v>
      </c>
      <c r="U13" s="1">
        <v>80.38</v>
      </c>
      <c r="V13" s="1">
        <v>90</v>
      </c>
      <c r="W13" s="1">
        <v>91.31</v>
      </c>
      <c r="X13" s="1"/>
      <c r="Y13" s="1"/>
      <c r="Z13" s="1"/>
      <c r="AA13" s="1"/>
      <c r="AB13" s="1"/>
      <c r="AC13" s="1"/>
      <c r="AD13" s="1"/>
      <c r="AE13" s="18"/>
      <c r="AF13" s="1">
        <v>72</v>
      </c>
      <c r="AG13" s="1">
        <v>82.38</v>
      </c>
      <c r="AH13" s="1">
        <v>91</v>
      </c>
      <c r="AI13" s="1">
        <v>92.31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155</v>
      </c>
      <c r="FJ13" s="41">
        <v>52161</v>
      </c>
      <c r="FK13" s="41">
        <v>52171</v>
      </c>
    </row>
    <row r="14" spans="1:167" x14ac:dyDescent="0.25">
      <c r="A14" s="19">
        <v>4</v>
      </c>
      <c r="B14" s="19">
        <v>109697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4" s="28">
        <f t="shared" si="5"/>
        <v>92.167500000000004</v>
      </c>
      <c r="L14" s="28" t="str">
        <f t="shared" si="6"/>
        <v>A</v>
      </c>
      <c r="M14" s="28">
        <f t="shared" si="7"/>
        <v>92.167500000000004</v>
      </c>
      <c r="N14" s="28" t="str">
        <f t="shared" si="8"/>
        <v>A</v>
      </c>
      <c r="O14" s="36">
        <v>1</v>
      </c>
      <c r="P14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4" s="39"/>
      <c r="R14" s="39" t="s">
        <v>8</v>
      </c>
      <c r="S14" s="18"/>
      <c r="T14" s="1">
        <v>81.67</v>
      </c>
      <c r="U14" s="1">
        <v>85</v>
      </c>
      <c r="V14" s="1">
        <v>98</v>
      </c>
      <c r="W14" s="1">
        <v>98</v>
      </c>
      <c r="X14" s="1"/>
      <c r="Y14" s="1"/>
      <c r="Z14" s="1"/>
      <c r="AA14" s="1"/>
      <c r="AB14" s="1"/>
      <c r="AC14" s="1"/>
      <c r="AD14" s="1"/>
      <c r="AE14" s="18"/>
      <c r="AF14" s="1">
        <v>83.67</v>
      </c>
      <c r="AG14" s="1">
        <v>87</v>
      </c>
      <c r="AH14" s="1">
        <v>99</v>
      </c>
      <c r="AI14" s="1">
        <v>99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109712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5" s="28">
        <f t="shared" si="5"/>
        <v>91.182500000000005</v>
      </c>
      <c r="L15" s="28" t="str">
        <f t="shared" si="6"/>
        <v>A</v>
      </c>
      <c r="M15" s="28">
        <f t="shared" si="7"/>
        <v>91.182500000000005</v>
      </c>
      <c r="N15" s="28" t="str">
        <f t="shared" si="8"/>
        <v>A</v>
      </c>
      <c r="O15" s="36">
        <v>1</v>
      </c>
      <c r="P15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5" s="39"/>
      <c r="R15" s="39" t="s">
        <v>8</v>
      </c>
      <c r="S15" s="18"/>
      <c r="T15" s="1">
        <v>84.58</v>
      </c>
      <c r="U15" s="1">
        <v>86.15</v>
      </c>
      <c r="V15" s="1">
        <v>95</v>
      </c>
      <c r="W15" s="1">
        <v>96</v>
      </c>
      <c r="X15" s="1"/>
      <c r="Y15" s="1"/>
      <c r="Z15" s="1"/>
      <c r="AA15" s="1"/>
      <c r="AB15" s="1"/>
      <c r="AC15" s="1"/>
      <c r="AD15" s="1"/>
      <c r="AE15" s="18"/>
      <c r="AF15" s="1">
        <v>86.58</v>
      </c>
      <c r="AG15" s="1">
        <v>88.15</v>
      </c>
      <c r="AH15" s="1">
        <v>95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156</v>
      </c>
      <c r="FJ15" s="41">
        <v>52162</v>
      </c>
      <c r="FK15" s="41">
        <v>52172</v>
      </c>
    </row>
    <row r="16" spans="1:167" x14ac:dyDescent="0.25">
      <c r="A16" s="19">
        <v>6</v>
      </c>
      <c r="B16" s="19">
        <v>109727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6" s="28">
        <f t="shared" si="5"/>
        <v>91.442499999999995</v>
      </c>
      <c r="L16" s="28" t="str">
        <f t="shared" si="6"/>
        <v>A</v>
      </c>
      <c r="M16" s="28">
        <f t="shared" si="7"/>
        <v>91.442499999999995</v>
      </c>
      <c r="N16" s="28" t="str">
        <f t="shared" si="8"/>
        <v>A</v>
      </c>
      <c r="O16" s="36">
        <v>1</v>
      </c>
      <c r="P16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6" s="39"/>
      <c r="R16" s="39" t="s">
        <v>8</v>
      </c>
      <c r="S16" s="18"/>
      <c r="T16" s="1">
        <v>79.92</v>
      </c>
      <c r="U16" s="1">
        <v>83.85</v>
      </c>
      <c r="V16" s="1">
        <v>98</v>
      </c>
      <c r="W16" s="1">
        <v>99</v>
      </c>
      <c r="X16" s="1"/>
      <c r="Y16" s="1"/>
      <c r="Z16" s="1"/>
      <c r="AA16" s="1"/>
      <c r="AB16" s="1"/>
      <c r="AC16" s="1"/>
      <c r="AD16" s="1"/>
      <c r="AE16" s="18"/>
      <c r="AF16" s="1">
        <v>81.92</v>
      </c>
      <c r="AG16" s="1">
        <v>85.85</v>
      </c>
      <c r="AH16" s="1">
        <v>99</v>
      </c>
      <c r="AI16" s="1">
        <v>99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109742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7" s="28">
        <f t="shared" si="5"/>
        <v>90.094999999999999</v>
      </c>
      <c r="L17" s="28" t="str">
        <f t="shared" si="6"/>
        <v>A</v>
      </c>
      <c r="M17" s="28">
        <f t="shared" si="7"/>
        <v>90.094999999999999</v>
      </c>
      <c r="N17" s="28" t="str">
        <f t="shared" si="8"/>
        <v>A</v>
      </c>
      <c r="O17" s="36">
        <v>1</v>
      </c>
      <c r="P17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7" s="39"/>
      <c r="R17" s="39" t="s">
        <v>8</v>
      </c>
      <c r="S17" s="18"/>
      <c r="T17" s="1">
        <v>90.42</v>
      </c>
      <c r="U17" s="1">
        <v>88.46</v>
      </c>
      <c r="V17" s="1">
        <v>89</v>
      </c>
      <c r="W17" s="1">
        <v>86.5</v>
      </c>
      <c r="X17" s="1"/>
      <c r="Y17" s="1"/>
      <c r="Z17" s="1"/>
      <c r="AA17" s="1"/>
      <c r="AB17" s="1"/>
      <c r="AC17" s="1"/>
      <c r="AD17" s="1"/>
      <c r="AE17" s="18"/>
      <c r="AF17" s="1">
        <v>92.42</v>
      </c>
      <c r="AG17" s="1">
        <v>90.46</v>
      </c>
      <c r="AH17" s="1">
        <v>90</v>
      </c>
      <c r="AI17" s="1">
        <v>87.5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154</v>
      </c>
      <c r="FI17" s="43" t="s">
        <v>157</v>
      </c>
      <c r="FJ17" s="41">
        <v>52163</v>
      </c>
      <c r="FK17" s="41">
        <v>52173</v>
      </c>
    </row>
    <row r="18" spans="1:167" x14ac:dyDescent="0.25">
      <c r="A18" s="19">
        <v>8</v>
      </c>
      <c r="B18" s="19">
        <v>109757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8" s="28">
        <f t="shared" si="5"/>
        <v>82.064999999999998</v>
      </c>
      <c r="L18" s="28" t="str">
        <f t="shared" si="6"/>
        <v>B</v>
      </c>
      <c r="M18" s="28">
        <f t="shared" si="7"/>
        <v>82.064999999999998</v>
      </c>
      <c r="N18" s="28" t="str">
        <f t="shared" si="8"/>
        <v>B</v>
      </c>
      <c r="O18" s="36">
        <v>2</v>
      </c>
      <c r="P18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18" s="39"/>
      <c r="R18" s="39" t="s">
        <v>8</v>
      </c>
      <c r="S18" s="18"/>
      <c r="T18" s="1">
        <v>72.92</v>
      </c>
      <c r="U18" s="1">
        <v>78.459999999999994</v>
      </c>
      <c r="V18" s="1">
        <v>89</v>
      </c>
      <c r="W18" s="1">
        <v>81.88</v>
      </c>
      <c r="X18" s="1"/>
      <c r="Y18" s="1"/>
      <c r="Z18" s="1"/>
      <c r="AA18" s="1"/>
      <c r="AB18" s="1"/>
      <c r="AC18" s="1"/>
      <c r="AD18" s="1"/>
      <c r="AE18" s="18"/>
      <c r="AF18" s="1">
        <v>74.92</v>
      </c>
      <c r="AG18" s="1">
        <v>80.459999999999994</v>
      </c>
      <c r="AH18" s="1">
        <v>90</v>
      </c>
      <c r="AI18" s="1">
        <v>82.88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109772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9" s="28">
        <f t="shared" si="5"/>
        <v>85.087500000000006</v>
      </c>
      <c r="L19" s="28" t="str">
        <f t="shared" si="6"/>
        <v>A</v>
      </c>
      <c r="M19" s="28">
        <f t="shared" si="7"/>
        <v>85.087500000000006</v>
      </c>
      <c r="N19" s="28" t="str">
        <f t="shared" si="8"/>
        <v>A</v>
      </c>
      <c r="O19" s="36">
        <v>1</v>
      </c>
      <c r="P19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9" s="39"/>
      <c r="R19" s="39" t="s">
        <v>8</v>
      </c>
      <c r="S19" s="18"/>
      <c r="T19" s="1">
        <v>79.33</v>
      </c>
      <c r="U19" s="1">
        <v>81.540000000000006</v>
      </c>
      <c r="V19" s="1">
        <v>89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81.33</v>
      </c>
      <c r="AG19" s="1">
        <v>83.54</v>
      </c>
      <c r="AH19" s="1">
        <v>90</v>
      </c>
      <c r="AI19" s="1">
        <v>85.48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52164</v>
      </c>
      <c r="FK19" s="41">
        <v>52174</v>
      </c>
    </row>
    <row r="20" spans="1:167" x14ac:dyDescent="0.25">
      <c r="A20" s="19">
        <v>10</v>
      </c>
      <c r="B20" s="19">
        <v>109787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0" s="28">
        <f t="shared" si="5"/>
        <v>83.492500000000007</v>
      </c>
      <c r="L20" s="28" t="str">
        <f t="shared" si="6"/>
        <v>B</v>
      </c>
      <c r="M20" s="28">
        <f t="shared" si="7"/>
        <v>83.492500000000007</v>
      </c>
      <c r="N20" s="28" t="str">
        <f t="shared" si="8"/>
        <v>B</v>
      </c>
      <c r="O20" s="36">
        <v>2</v>
      </c>
      <c r="P20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20" s="39"/>
      <c r="R20" s="39" t="s">
        <v>8</v>
      </c>
      <c r="S20" s="18"/>
      <c r="T20" s="1">
        <v>79.92</v>
      </c>
      <c r="U20" s="1">
        <v>80</v>
      </c>
      <c r="V20" s="1">
        <v>89</v>
      </c>
      <c r="W20" s="1">
        <v>79.05</v>
      </c>
      <c r="X20" s="1"/>
      <c r="Y20" s="1"/>
      <c r="Z20" s="1"/>
      <c r="AA20" s="1"/>
      <c r="AB20" s="1"/>
      <c r="AC20" s="1"/>
      <c r="AD20" s="1"/>
      <c r="AE20" s="18"/>
      <c r="AF20" s="1">
        <v>81.92</v>
      </c>
      <c r="AG20" s="1">
        <v>82</v>
      </c>
      <c r="AH20" s="1">
        <v>90</v>
      </c>
      <c r="AI20" s="1">
        <v>80.05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109802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1" s="28">
        <f t="shared" si="5"/>
        <v>85.282499999999999</v>
      </c>
      <c r="L21" s="28" t="str">
        <f t="shared" si="6"/>
        <v>A</v>
      </c>
      <c r="M21" s="28">
        <f t="shared" si="7"/>
        <v>85.282499999999999</v>
      </c>
      <c r="N21" s="28" t="str">
        <f t="shared" si="8"/>
        <v>A</v>
      </c>
      <c r="O21" s="36">
        <v>1</v>
      </c>
      <c r="P21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1" s="39"/>
      <c r="R21" s="39" t="s">
        <v>8</v>
      </c>
      <c r="S21" s="18"/>
      <c r="T21" s="1">
        <v>85.17</v>
      </c>
      <c r="U21" s="1">
        <v>86.15</v>
      </c>
      <c r="V21" s="1">
        <v>88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>
        <v>87.17</v>
      </c>
      <c r="AG21" s="1">
        <v>88.15</v>
      </c>
      <c r="AH21" s="1">
        <v>89</v>
      </c>
      <c r="AI21" s="1">
        <v>76.81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52165</v>
      </c>
      <c r="FK21" s="41">
        <v>52175</v>
      </c>
    </row>
    <row r="22" spans="1:167" x14ac:dyDescent="0.25">
      <c r="A22" s="19">
        <v>12</v>
      </c>
      <c r="B22" s="19">
        <v>109817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2" s="28">
        <f t="shared" si="5"/>
        <v>89.655000000000001</v>
      </c>
      <c r="L22" s="28" t="str">
        <f t="shared" si="6"/>
        <v>A</v>
      </c>
      <c r="M22" s="28">
        <f t="shared" si="7"/>
        <v>89.655000000000001</v>
      </c>
      <c r="N22" s="28" t="str">
        <f t="shared" si="8"/>
        <v>A</v>
      </c>
      <c r="O22" s="36">
        <v>1</v>
      </c>
      <c r="P22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2" s="39"/>
      <c r="R22" s="39" t="s">
        <v>8</v>
      </c>
      <c r="S22" s="18"/>
      <c r="T22" s="1">
        <v>87.5</v>
      </c>
      <c r="U22" s="1">
        <v>90</v>
      </c>
      <c r="V22" s="1">
        <v>90</v>
      </c>
      <c r="W22" s="1">
        <v>85.12</v>
      </c>
      <c r="X22" s="1"/>
      <c r="Y22" s="1"/>
      <c r="Z22" s="1"/>
      <c r="AA22" s="1"/>
      <c r="AB22" s="1"/>
      <c r="AC22" s="1"/>
      <c r="AD22" s="1"/>
      <c r="AE22" s="18"/>
      <c r="AF22" s="1">
        <v>89.5</v>
      </c>
      <c r="AG22" s="1">
        <v>92</v>
      </c>
      <c r="AH22" s="1">
        <v>91</v>
      </c>
      <c r="AI22" s="1">
        <v>86.12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109832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3" s="28">
        <f t="shared" si="5"/>
        <v>86.64</v>
      </c>
      <c r="L23" s="28" t="str">
        <f t="shared" si="6"/>
        <v>A</v>
      </c>
      <c r="M23" s="28">
        <f t="shared" si="7"/>
        <v>86.64</v>
      </c>
      <c r="N23" s="28" t="str">
        <f t="shared" si="8"/>
        <v>A</v>
      </c>
      <c r="O23" s="36">
        <v>1</v>
      </c>
      <c r="P23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3" s="39"/>
      <c r="R23" s="39" t="s">
        <v>8</v>
      </c>
      <c r="S23" s="18"/>
      <c r="T23" s="1">
        <v>79.33</v>
      </c>
      <c r="U23" s="1">
        <v>81.92</v>
      </c>
      <c r="V23" s="1">
        <v>88</v>
      </c>
      <c r="W23" s="1">
        <v>91.31</v>
      </c>
      <c r="X23" s="1"/>
      <c r="Y23" s="1"/>
      <c r="Z23" s="1"/>
      <c r="AA23" s="1"/>
      <c r="AB23" s="1"/>
      <c r="AC23" s="1"/>
      <c r="AD23" s="1"/>
      <c r="AE23" s="18"/>
      <c r="AF23" s="1">
        <v>81.33</v>
      </c>
      <c r="AG23" s="1">
        <v>83.92</v>
      </c>
      <c r="AH23" s="1">
        <v>89</v>
      </c>
      <c r="AI23" s="1">
        <v>92.31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52166</v>
      </c>
      <c r="FK23" s="41">
        <v>52176</v>
      </c>
    </row>
    <row r="24" spans="1:167" x14ac:dyDescent="0.25">
      <c r="A24" s="19">
        <v>14</v>
      </c>
      <c r="B24" s="19">
        <v>109847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4" s="28">
        <f t="shared" si="5"/>
        <v>88.082499999999996</v>
      </c>
      <c r="L24" s="28" t="str">
        <f t="shared" si="6"/>
        <v>A</v>
      </c>
      <c r="M24" s="28">
        <f t="shared" si="7"/>
        <v>88.082499999999996</v>
      </c>
      <c r="N24" s="28" t="str">
        <f t="shared" si="8"/>
        <v>A</v>
      </c>
      <c r="O24" s="36">
        <v>1</v>
      </c>
      <c r="P24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4" s="39"/>
      <c r="R24" s="39" t="s">
        <v>8</v>
      </c>
      <c r="S24" s="18"/>
      <c r="T24" s="1">
        <v>82.25</v>
      </c>
      <c r="U24" s="1">
        <v>83.08</v>
      </c>
      <c r="V24" s="1">
        <v>91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84.25</v>
      </c>
      <c r="AG24" s="1">
        <v>85.08</v>
      </c>
      <c r="AH24" s="1">
        <v>92</v>
      </c>
      <c r="AI24" s="1">
        <v>91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109862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5" s="28">
        <f t="shared" si="5"/>
        <v>85.36</v>
      </c>
      <c r="L25" s="28" t="str">
        <f t="shared" si="6"/>
        <v>A</v>
      </c>
      <c r="M25" s="28">
        <f t="shared" si="7"/>
        <v>85.36</v>
      </c>
      <c r="N25" s="28" t="str">
        <f t="shared" si="8"/>
        <v>A</v>
      </c>
      <c r="O25" s="36">
        <v>1</v>
      </c>
      <c r="P25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5" s="39"/>
      <c r="R25" s="39" t="s">
        <v>8</v>
      </c>
      <c r="S25" s="18"/>
      <c r="T25" s="1">
        <v>78.17</v>
      </c>
      <c r="U25" s="1">
        <v>80.77</v>
      </c>
      <c r="V25" s="1">
        <v>90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v>80.17</v>
      </c>
      <c r="AG25" s="1">
        <v>82.77</v>
      </c>
      <c r="AH25" s="1">
        <v>91</v>
      </c>
      <c r="AI25" s="1">
        <v>87.5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52167</v>
      </c>
      <c r="FK25" s="41">
        <v>52177</v>
      </c>
    </row>
    <row r="26" spans="1:167" x14ac:dyDescent="0.25">
      <c r="A26" s="19">
        <v>16</v>
      </c>
      <c r="B26" s="19">
        <v>109877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6" s="28">
        <f t="shared" si="5"/>
        <v>86.03</v>
      </c>
      <c r="L26" s="28" t="str">
        <f t="shared" si="6"/>
        <v>A</v>
      </c>
      <c r="M26" s="28">
        <f t="shared" si="7"/>
        <v>86.03</v>
      </c>
      <c r="N26" s="28" t="str">
        <f t="shared" si="8"/>
        <v>A</v>
      </c>
      <c r="O26" s="36">
        <v>1</v>
      </c>
      <c r="P26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6" s="39"/>
      <c r="R26" s="39" t="s">
        <v>8</v>
      </c>
      <c r="S26" s="18"/>
      <c r="T26" s="1">
        <v>81.08</v>
      </c>
      <c r="U26" s="1">
        <v>81.540000000000006</v>
      </c>
      <c r="V26" s="1">
        <v>89</v>
      </c>
      <c r="W26" s="1">
        <v>86.5</v>
      </c>
      <c r="X26" s="1"/>
      <c r="Y26" s="1"/>
      <c r="Z26" s="1"/>
      <c r="AA26" s="1"/>
      <c r="AB26" s="1"/>
      <c r="AC26" s="1"/>
      <c r="AD26" s="1"/>
      <c r="AE26" s="18"/>
      <c r="AF26" s="1">
        <v>83.08</v>
      </c>
      <c r="AG26" s="1">
        <v>83.54</v>
      </c>
      <c r="AH26" s="1">
        <v>90</v>
      </c>
      <c r="AI26" s="1">
        <v>87.5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109892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7" s="28">
        <f t="shared" si="5"/>
        <v>92.102499999999992</v>
      </c>
      <c r="L27" s="28" t="str">
        <f t="shared" si="6"/>
        <v>A</v>
      </c>
      <c r="M27" s="28">
        <f t="shared" si="7"/>
        <v>92.102499999999992</v>
      </c>
      <c r="N27" s="28" t="str">
        <f t="shared" si="8"/>
        <v>A</v>
      </c>
      <c r="O27" s="36">
        <v>1</v>
      </c>
      <c r="P27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7" s="39"/>
      <c r="R27" s="39" t="s">
        <v>8</v>
      </c>
      <c r="S27" s="18"/>
      <c r="T27" s="1">
        <v>86.33</v>
      </c>
      <c r="U27" s="1">
        <v>88.08</v>
      </c>
      <c r="V27" s="1">
        <v>93</v>
      </c>
      <c r="W27" s="1">
        <v>95</v>
      </c>
      <c r="X27" s="1"/>
      <c r="Y27" s="1"/>
      <c r="Z27" s="1"/>
      <c r="AA27" s="1"/>
      <c r="AB27" s="1"/>
      <c r="AC27" s="1"/>
      <c r="AD27" s="1"/>
      <c r="AE27" s="18"/>
      <c r="AF27" s="1">
        <v>88.33</v>
      </c>
      <c r="AG27" s="1">
        <v>90.08</v>
      </c>
      <c r="AH27" s="1">
        <v>94</v>
      </c>
      <c r="AI27" s="1">
        <v>96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52168</v>
      </c>
      <c r="FK27" s="41">
        <v>52178</v>
      </c>
    </row>
    <row r="28" spans="1:167" x14ac:dyDescent="0.25">
      <c r="A28" s="19">
        <v>18</v>
      </c>
      <c r="B28" s="19">
        <v>109907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8" s="28">
        <f t="shared" si="5"/>
        <v>90.467499999999987</v>
      </c>
      <c r="L28" s="28" t="str">
        <f t="shared" si="6"/>
        <v>A</v>
      </c>
      <c r="M28" s="28">
        <f t="shared" si="7"/>
        <v>90.467499999999987</v>
      </c>
      <c r="N28" s="28" t="str">
        <f t="shared" si="8"/>
        <v>A</v>
      </c>
      <c r="O28" s="36">
        <v>1</v>
      </c>
      <c r="P28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8" s="39"/>
      <c r="R28" s="39" t="s">
        <v>8</v>
      </c>
      <c r="S28" s="18"/>
      <c r="T28" s="1">
        <v>88.08</v>
      </c>
      <c r="U28" s="1">
        <v>88.08</v>
      </c>
      <c r="V28" s="1">
        <v>91</v>
      </c>
      <c r="W28" s="1">
        <v>91</v>
      </c>
      <c r="X28" s="1"/>
      <c r="Y28" s="1"/>
      <c r="Z28" s="1"/>
      <c r="AA28" s="1"/>
      <c r="AB28" s="1"/>
      <c r="AC28" s="1"/>
      <c r="AD28" s="1"/>
      <c r="AE28" s="18"/>
      <c r="AF28" s="1">
        <v>90.08</v>
      </c>
      <c r="AG28" s="1">
        <v>90.08</v>
      </c>
      <c r="AH28" s="1">
        <v>91</v>
      </c>
      <c r="AI28" s="1">
        <v>90.71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109922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9" s="28">
        <f t="shared" si="5"/>
        <v>88.537500000000009</v>
      </c>
      <c r="L29" s="28" t="str">
        <f t="shared" si="6"/>
        <v>A</v>
      </c>
      <c r="M29" s="28">
        <f t="shared" si="7"/>
        <v>88.537500000000009</v>
      </c>
      <c r="N29" s="28" t="str">
        <f t="shared" si="8"/>
        <v>A</v>
      </c>
      <c r="O29" s="36">
        <v>1</v>
      </c>
      <c r="P29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9" s="39"/>
      <c r="R29" s="39" t="s">
        <v>8</v>
      </c>
      <c r="S29" s="18"/>
      <c r="T29" s="1">
        <v>85.75</v>
      </c>
      <c r="U29" s="1">
        <v>84.23</v>
      </c>
      <c r="V29" s="1">
        <v>89</v>
      </c>
      <c r="W29" s="1">
        <v>89.17</v>
      </c>
      <c r="X29" s="1"/>
      <c r="Y29" s="1"/>
      <c r="Z29" s="1"/>
      <c r="AA29" s="1"/>
      <c r="AB29" s="1"/>
      <c r="AC29" s="1"/>
      <c r="AD29" s="1"/>
      <c r="AE29" s="18"/>
      <c r="AF29" s="1">
        <v>87.75</v>
      </c>
      <c r="AG29" s="1">
        <v>86.23</v>
      </c>
      <c r="AH29" s="1">
        <v>90</v>
      </c>
      <c r="AI29" s="1">
        <v>90.17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52169</v>
      </c>
      <c r="FK29" s="41">
        <v>52179</v>
      </c>
    </row>
    <row r="30" spans="1:167" x14ac:dyDescent="0.25">
      <c r="A30" s="19">
        <v>20</v>
      </c>
      <c r="B30" s="19">
        <v>109937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0" s="28">
        <f t="shared" si="5"/>
        <v>89.975000000000009</v>
      </c>
      <c r="L30" s="28" t="str">
        <f t="shared" si="6"/>
        <v>A</v>
      </c>
      <c r="M30" s="28">
        <f t="shared" si="7"/>
        <v>89.975000000000009</v>
      </c>
      <c r="N30" s="28" t="str">
        <f t="shared" si="8"/>
        <v>A</v>
      </c>
      <c r="O30" s="36">
        <v>1</v>
      </c>
      <c r="P30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0" s="39"/>
      <c r="R30" s="39" t="s">
        <v>8</v>
      </c>
      <c r="S30" s="18"/>
      <c r="T30" s="1">
        <v>85.17</v>
      </c>
      <c r="U30" s="1">
        <v>86.54</v>
      </c>
      <c r="V30" s="1">
        <v>88</v>
      </c>
      <c r="W30" s="1">
        <v>94.19</v>
      </c>
      <c r="X30" s="1"/>
      <c r="Y30" s="1"/>
      <c r="Z30" s="1"/>
      <c r="AA30" s="1"/>
      <c r="AB30" s="1"/>
      <c r="AC30" s="1"/>
      <c r="AD30" s="1"/>
      <c r="AE30" s="18"/>
      <c r="AF30" s="1">
        <v>87.17</v>
      </c>
      <c r="AG30" s="1">
        <v>88.54</v>
      </c>
      <c r="AH30" s="1">
        <v>89</v>
      </c>
      <c r="AI30" s="1">
        <v>95.19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109952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1" s="28">
        <f t="shared" si="5"/>
        <v>89.80749999999999</v>
      </c>
      <c r="L31" s="28" t="str">
        <f t="shared" si="6"/>
        <v>A</v>
      </c>
      <c r="M31" s="28">
        <f t="shared" si="7"/>
        <v>89.80749999999999</v>
      </c>
      <c r="N31" s="28" t="str">
        <f t="shared" si="8"/>
        <v>A</v>
      </c>
      <c r="O31" s="36">
        <v>1</v>
      </c>
      <c r="P31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1" s="39"/>
      <c r="R31" s="39" t="s">
        <v>8</v>
      </c>
      <c r="S31" s="18"/>
      <c r="T31" s="1">
        <v>84.58</v>
      </c>
      <c r="U31" s="1">
        <v>83.46</v>
      </c>
      <c r="V31" s="1">
        <v>91</v>
      </c>
      <c r="W31" s="1">
        <v>94.19</v>
      </c>
      <c r="X31" s="1"/>
      <c r="Y31" s="1"/>
      <c r="Z31" s="1"/>
      <c r="AA31" s="1"/>
      <c r="AB31" s="1"/>
      <c r="AC31" s="1"/>
      <c r="AD31" s="1"/>
      <c r="AE31" s="18"/>
      <c r="AF31" s="1">
        <v>86.58</v>
      </c>
      <c r="AG31" s="1">
        <v>85.46</v>
      </c>
      <c r="AH31" s="1">
        <v>92</v>
      </c>
      <c r="AI31" s="1">
        <v>95.19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52170</v>
      </c>
      <c r="FK31" s="41">
        <v>52180</v>
      </c>
    </row>
    <row r="32" spans="1:167" x14ac:dyDescent="0.25">
      <c r="A32" s="19">
        <v>22</v>
      </c>
      <c r="B32" s="19">
        <v>120551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2" s="28">
        <f t="shared" si="5"/>
        <v>83.74</v>
      </c>
      <c r="L32" s="28" t="str">
        <f t="shared" si="6"/>
        <v>B</v>
      </c>
      <c r="M32" s="28">
        <f t="shared" si="7"/>
        <v>83.74</v>
      </c>
      <c r="N32" s="28" t="str">
        <f t="shared" si="8"/>
        <v>B</v>
      </c>
      <c r="O32" s="36">
        <v>2</v>
      </c>
      <c r="P32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32" s="39"/>
      <c r="R32" s="39" t="s">
        <v>8</v>
      </c>
      <c r="S32" s="18"/>
      <c r="T32" s="1">
        <v>80.5</v>
      </c>
      <c r="U32" s="1">
        <v>83.46</v>
      </c>
      <c r="V32" s="1">
        <v>87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82.5</v>
      </c>
      <c r="AG32" s="1">
        <v>85.46</v>
      </c>
      <c r="AH32" s="1">
        <v>88</v>
      </c>
      <c r="AI32" s="1">
        <v>79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109967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3" s="28">
        <f t="shared" si="5"/>
        <v>90.322500000000005</v>
      </c>
      <c r="L33" s="28" t="str">
        <f t="shared" si="6"/>
        <v>A</v>
      </c>
      <c r="M33" s="28">
        <f t="shared" si="7"/>
        <v>90.322500000000005</v>
      </c>
      <c r="N33" s="28" t="str">
        <f t="shared" si="8"/>
        <v>A</v>
      </c>
      <c r="O33" s="36">
        <v>1</v>
      </c>
      <c r="P33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3" s="39"/>
      <c r="R33" s="39" t="s">
        <v>8</v>
      </c>
      <c r="S33" s="18"/>
      <c r="T33" s="1">
        <v>87.5</v>
      </c>
      <c r="U33" s="1">
        <v>89.62</v>
      </c>
      <c r="V33" s="1">
        <v>89</v>
      </c>
      <c r="W33" s="1">
        <v>89.17</v>
      </c>
      <c r="X33" s="1"/>
      <c r="Y33" s="1"/>
      <c r="Z33" s="1"/>
      <c r="AA33" s="1"/>
      <c r="AB33" s="1"/>
      <c r="AC33" s="1"/>
      <c r="AD33" s="1"/>
      <c r="AE33" s="18"/>
      <c r="AF33" s="1">
        <v>89.5</v>
      </c>
      <c r="AG33" s="1">
        <v>91.62</v>
      </c>
      <c r="AH33" s="1">
        <v>90</v>
      </c>
      <c r="AI33" s="1">
        <v>90.17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109982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4" s="28">
        <f t="shared" si="5"/>
        <v>91.377499999999998</v>
      </c>
      <c r="L34" s="28" t="str">
        <f t="shared" si="6"/>
        <v>A</v>
      </c>
      <c r="M34" s="28">
        <f t="shared" si="7"/>
        <v>91.377499999999998</v>
      </c>
      <c r="N34" s="28" t="str">
        <f t="shared" si="8"/>
        <v>A</v>
      </c>
      <c r="O34" s="36">
        <v>1</v>
      </c>
      <c r="P34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4" s="39"/>
      <c r="R34" s="39" t="s">
        <v>8</v>
      </c>
      <c r="S34" s="18"/>
      <c r="T34" s="1">
        <v>89.83</v>
      </c>
      <c r="U34" s="1">
        <v>88.08</v>
      </c>
      <c r="V34" s="1">
        <v>90</v>
      </c>
      <c r="W34" s="1">
        <v>91.6</v>
      </c>
      <c r="X34" s="1"/>
      <c r="Y34" s="1"/>
      <c r="Z34" s="1"/>
      <c r="AA34" s="1"/>
      <c r="AB34" s="1"/>
      <c r="AC34" s="1"/>
      <c r="AD34" s="1"/>
      <c r="AE34" s="18"/>
      <c r="AF34" s="1">
        <v>91.83</v>
      </c>
      <c r="AG34" s="1">
        <v>90.08</v>
      </c>
      <c r="AH34" s="1">
        <v>91</v>
      </c>
      <c r="AI34" s="1">
        <v>92.6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109997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5" s="28">
        <f t="shared" si="5"/>
        <v>89.512500000000003</v>
      </c>
      <c r="L35" s="28" t="str">
        <f t="shared" si="6"/>
        <v>A</v>
      </c>
      <c r="M35" s="28">
        <f t="shared" si="7"/>
        <v>89.512500000000003</v>
      </c>
      <c r="N35" s="28" t="str">
        <f t="shared" si="8"/>
        <v>A</v>
      </c>
      <c r="O35" s="36">
        <v>1</v>
      </c>
      <c r="P35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5" s="39"/>
      <c r="R35" s="39" t="s">
        <v>8</v>
      </c>
      <c r="S35" s="18"/>
      <c r="T35" s="1">
        <v>86.33</v>
      </c>
      <c r="U35" s="1">
        <v>85.77</v>
      </c>
      <c r="V35" s="1">
        <v>89</v>
      </c>
      <c r="W35" s="1">
        <v>90.95</v>
      </c>
      <c r="X35" s="1"/>
      <c r="Y35" s="1"/>
      <c r="Z35" s="1"/>
      <c r="AA35" s="1"/>
      <c r="AB35" s="1"/>
      <c r="AC35" s="1"/>
      <c r="AD35" s="1"/>
      <c r="AE35" s="18"/>
      <c r="AF35" s="1">
        <v>88.33</v>
      </c>
      <c r="AG35" s="1">
        <v>87.77</v>
      </c>
      <c r="AH35" s="1">
        <v>90</v>
      </c>
      <c r="AI35" s="1">
        <v>91.95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110012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6" s="28">
        <f t="shared" si="5"/>
        <v>91.712500000000006</v>
      </c>
      <c r="L36" s="28" t="str">
        <f t="shared" si="6"/>
        <v>A</v>
      </c>
      <c r="M36" s="28">
        <f t="shared" si="7"/>
        <v>91.712500000000006</v>
      </c>
      <c r="N36" s="28" t="str">
        <f t="shared" si="8"/>
        <v>A</v>
      </c>
      <c r="O36" s="36">
        <v>1</v>
      </c>
      <c r="P36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6" s="39"/>
      <c r="R36" s="39" t="s">
        <v>8</v>
      </c>
      <c r="S36" s="18"/>
      <c r="T36" s="1">
        <v>89.83</v>
      </c>
      <c r="U36" s="1">
        <v>88.85</v>
      </c>
      <c r="V36" s="1">
        <v>90</v>
      </c>
      <c r="W36" s="1">
        <v>92.17</v>
      </c>
      <c r="X36" s="1"/>
      <c r="Y36" s="1"/>
      <c r="Z36" s="1"/>
      <c r="AA36" s="1"/>
      <c r="AB36" s="1"/>
      <c r="AC36" s="1"/>
      <c r="AD36" s="1"/>
      <c r="AE36" s="18"/>
      <c r="AF36" s="1">
        <v>91.83</v>
      </c>
      <c r="AG36" s="1">
        <v>90.85</v>
      </c>
      <c r="AH36" s="1">
        <v>91</v>
      </c>
      <c r="AI36" s="1">
        <v>93.17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110027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7" s="28">
        <f t="shared" si="5"/>
        <v>79.252499999999998</v>
      </c>
      <c r="L37" s="28" t="str">
        <f t="shared" si="6"/>
        <v>B</v>
      </c>
      <c r="M37" s="28">
        <f t="shared" si="7"/>
        <v>79.252499999999998</v>
      </c>
      <c r="N37" s="28" t="str">
        <f t="shared" si="8"/>
        <v>B</v>
      </c>
      <c r="O37" s="36">
        <v>2</v>
      </c>
      <c r="P37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37" s="39"/>
      <c r="R37" s="39" t="s">
        <v>8</v>
      </c>
      <c r="S37" s="18"/>
      <c r="T37" s="1">
        <v>71.75</v>
      </c>
      <c r="U37" s="1">
        <v>70</v>
      </c>
      <c r="V37" s="1">
        <v>89</v>
      </c>
      <c r="W37" s="1">
        <v>80.260000000000005</v>
      </c>
      <c r="X37" s="1"/>
      <c r="Y37" s="1"/>
      <c r="Z37" s="1"/>
      <c r="AA37" s="1"/>
      <c r="AB37" s="1"/>
      <c r="AC37" s="1"/>
      <c r="AD37" s="1"/>
      <c r="AE37" s="18"/>
      <c r="AF37" s="1">
        <v>73.75</v>
      </c>
      <c r="AG37" s="1">
        <v>72</v>
      </c>
      <c r="AH37" s="1">
        <v>90</v>
      </c>
      <c r="AI37" s="1">
        <v>81.260000000000005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110042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8" s="28">
        <f t="shared" si="5"/>
        <v>91.055000000000007</v>
      </c>
      <c r="L38" s="28" t="str">
        <f t="shared" si="6"/>
        <v>A</v>
      </c>
      <c r="M38" s="28">
        <f t="shared" si="7"/>
        <v>91.055000000000007</v>
      </c>
      <c r="N38" s="28" t="str">
        <f t="shared" si="8"/>
        <v>A</v>
      </c>
      <c r="O38" s="36">
        <v>1</v>
      </c>
      <c r="P38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8" s="39"/>
      <c r="R38" s="39" t="s">
        <v>8</v>
      </c>
      <c r="S38" s="18"/>
      <c r="T38" s="1">
        <v>89.25</v>
      </c>
      <c r="U38" s="1">
        <v>89.23</v>
      </c>
      <c r="V38" s="1">
        <v>90</v>
      </c>
      <c r="W38" s="1">
        <v>89.74</v>
      </c>
      <c r="X38" s="1"/>
      <c r="Y38" s="1"/>
      <c r="Z38" s="1"/>
      <c r="AA38" s="1"/>
      <c r="AB38" s="1"/>
      <c r="AC38" s="1"/>
      <c r="AD38" s="1"/>
      <c r="AE38" s="18"/>
      <c r="AF38" s="1">
        <v>91.25</v>
      </c>
      <c r="AG38" s="1">
        <v>91.23</v>
      </c>
      <c r="AH38" s="1">
        <v>91</v>
      </c>
      <c r="AI38" s="1">
        <v>90.74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110057</v>
      </c>
      <c r="C39" s="19" t="s">
        <v>94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9" s="28">
        <f t="shared" si="5"/>
        <v>93</v>
      </c>
      <c r="L39" s="28" t="str">
        <f t="shared" si="6"/>
        <v>A</v>
      </c>
      <c r="M39" s="28">
        <f t="shared" si="7"/>
        <v>93</v>
      </c>
      <c r="N39" s="28" t="str">
        <f t="shared" si="8"/>
        <v>A</v>
      </c>
      <c r="O39" s="36">
        <v>1</v>
      </c>
      <c r="P39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9" s="39"/>
      <c r="R39" s="39" t="s">
        <v>8</v>
      </c>
      <c r="S39" s="18"/>
      <c r="T39" s="1">
        <v>91</v>
      </c>
      <c r="U39" s="1">
        <v>90</v>
      </c>
      <c r="V39" s="1">
        <v>90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92</v>
      </c>
      <c r="AH39" s="1">
        <v>91</v>
      </c>
      <c r="AI39" s="1">
        <v>96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110072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0" s="28">
        <f t="shared" si="5"/>
        <v>87.867500000000007</v>
      </c>
      <c r="L40" s="28" t="str">
        <f t="shared" si="6"/>
        <v>A</v>
      </c>
      <c r="M40" s="28">
        <f t="shared" si="7"/>
        <v>87.867500000000007</v>
      </c>
      <c r="N40" s="28" t="str">
        <f t="shared" si="8"/>
        <v>A</v>
      </c>
      <c r="O40" s="36">
        <v>1</v>
      </c>
      <c r="P40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0" s="39"/>
      <c r="R40" s="39" t="s">
        <v>8</v>
      </c>
      <c r="S40" s="18"/>
      <c r="T40" s="1">
        <v>84</v>
      </c>
      <c r="U40" s="1">
        <v>81.92</v>
      </c>
      <c r="V40" s="1">
        <v>89</v>
      </c>
      <c r="W40" s="1">
        <v>90.55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83.92</v>
      </c>
      <c r="AH40" s="1">
        <v>90</v>
      </c>
      <c r="AI40" s="1">
        <v>91.55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110087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41" s="28">
        <f t="shared" si="5"/>
        <v>81.712500000000006</v>
      </c>
      <c r="L41" s="28" t="str">
        <f t="shared" si="6"/>
        <v>B</v>
      </c>
      <c r="M41" s="28">
        <f t="shared" si="7"/>
        <v>81.712500000000006</v>
      </c>
      <c r="N41" s="28" t="str">
        <f t="shared" si="8"/>
        <v>B</v>
      </c>
      <c r="O41" s="36">
        <v>2</v>
      </c>
      <c r="P41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41" s="39"/>
      <c r="R41" s="39" t="s">
        <v>8</v>
      </c>
      <c r="S41" s="18"/>
      <c r="T41" s="1">
        <v>72.92</v>
      </c>
      <c r="U41" s="1">
        <v>80.38</v>
      </c>
      <c r="V41" s="1">
        <v>80</v>
      </c>
      <c r="W41" s="1">
        <v>87.55</v>
      </c>
      <c r="X41" s="1"/>
      <c r="Y41" s="1"/>
      <c r="Z41" s="1"/>
      <c r="AA41" s="1"/>
      <c r="AB41" s="1"/>
      <c r="AC41" s="1"/>
      <c r="AD41" s="1"/>
      <c r="AE41" s="18"/>
      <c r="AF41" s="1">
        <v>74.92</v>
      </c>
      <c r="AG41" s="1">
        <v>82.38</v>
      </c>
      <c r="AH41" s="1">
        <v>81</v>
      </c>
      <c r="AI41" s="1">
        <v>88.55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110102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2" s="28">
        <f t="shared" si="5"/>
        <v>88.42</v>
      </c>
      <c r="L42" s="28" t="str">
        <f t="shared" si="6"/>
        <v>A</v>
      </c>
      <c r="M42" s="28">
        <f t="shared" si="7"/>
        <v>88.42</v>
      </c>
      <c r="N42" s="28" t="str">
        <f t="shared" si="8"/>
        <v>A</v>
      </c>
      <c r="O42" s="36">
        <v>1</v>
      </c>
      <c r="P42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2" s="39"/>
      <c r="R42" s="39" t="s">
        <v>8</v>
      </c>
      <c r="S42" s="18"/>
      <c r="T42" s="1">
        <v>85.75</v>
      </c>
      <c r="U42" s="1">
        <v>85.38</v>
      </c>
      <c r="V42" s="1">
        <v>89</v>
      </c>
      <c r="W42" s="1">
        <v>87.55</v>
      </c>
      <c r="X42" s="1"/>
      <c r="Y42" s="1"/>
      <c r="Z42" s="1"/>
      <c r="AA42" s="1"/>
      <c r="AB42" s="1"/>
      <c r="AC42" s="1"/>
      <c r="AD42" s="1"/>
      <c r="AE42" s="18"/>
      <c r="AF42" s="1">
        <v>87.75</v>
      </c>
      <c r="AG42" s="1">
        <v>87.38</v>
      </c>
      <c r="AH42" s="1">
        <v>90</v>
      </c>
      <c r="AI42" s="1">
        <v>88.55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110117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3" s="28">
        <f t="shared" si="5"/>
        <v>91.402500000000003</v>
      </c>
      <c r="L43" s="28" t="str">
        <f t="shared" si="6"/>
        <v>A</v>
      </c>
      <c r="M43" s="28">
        <f t="shared" si="7"/>
        <v>91.402500000000003</v>
      </c>
      <c r="N43" s="28" t="str">
        <f t="shared" si="8"/>
        <v>A</v>
      </c>
      <c r="O43" s="36">
        <v>1</v>
      </c>
      <c r="P43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3" s="39"/>
      <c r="R43" s="39" t="s">
        <v>8</v>
      </c>
      <c r="S43" s="18"/>
      <c r="T43" s="1">
        <v>89.25</v>
      </c>
      <c r="U43" s="1">
        <v>90</v>
      </c>
      <c r="V43" s="1">
        <v>89</v>
      </c>
      <c r="W43" s="1">
        <v>91.36</v>
      </c>
      <c r="X43" s="1"/>
      <c r="Y43" s="1"/>
      <c r="Z43" s="1"/>
      <c r="AA43" s="1"/>
      <c r="AB43" s="1"/>
      <c r="AC43" s="1"/>
      <c r="AD43" s="1"/>
      <c r="AE43" s="18"/>
      <c r="AF43" s="1">
        <v>91.25</v>
      </c>
      <c r="AG43" s="1">
        <v>92</v>
      </c>
      <c r="AH43" s="1">
        <v>90</v>
      </c>
      <c r="AI43" s="1">
        <v>92.36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110132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4" s="28">
        <f t="shared" si="5"/>
        <v>87.262500000000003</v>
      </c>
      <c r="L44" s="28" t="str">
        <f t="shared" si="6"/>
        <v>A</v>
      </c>
      <c r="M44" s="28">
        <f t="shared" si="7"/>
        <v>87.262500000000003</v>
      </c>
      <c r="N44" s="28" t="str">
        <f t="shared" si="8"/>
        <v>A</v>
      </c>
      <c r="O44" s="36">
        <v>1</v>
      </c>
      <c r="P44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4" s="39"/>
      <c r="R44" s="39" t="s">
        <v>8</v>
      </c>
      <c r="S44" s="18"/>
      <c r="T44" s="1">
        <v>83.42</v>
      </c>
      <c r="U44" s="1">
        <v>81.92</v>
      </c>
      <c r="V44" s="1">
        <v>90</v>
      </c>
      <c r="W44" s="1">
        <v>87.71</v>
      </c>
      <c r="X44" s="1"/>
      <c r="Y44" s="1"/>
      <c r="Z44" s="1"/>
      <c r="AA44" s="1"/>
      <c r="AB44" s="1"/>
      <c r="AC44" s="1"/>
      <c r="AD44" s="1"/>
      <c r="AE44" s="18"/>
      <c r="AF44" s="1">
        <v>85.42</v>
      </c>
      <c r="AG44" s="1">
        <v>83.92</v>
      </c>
      <c r="AH44" s="1">
        <v>91</v>
      </c>
      <c r="AI44" s="1">
        <v>88.71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110147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5" s="28">
        <f t="shared" si="5"/>
        <v>87.29</v>
      </c>
      <c r="L45" s="28" t="str">
        <f t="shared" si="6"/>
        <v>A</v>
      </c>
      <c r="M45" s="28">
        <f t="shared" si="7"/>
        <v>87.29</v>
      </c>
      <c r="N45" s="28" t="str">
        <f t="shared" si="8"/>
        <v>A</v>
      </c>
      <c r="O45" s="36">
        <v>1</v>
      </c>
      <c r="P45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5" s="39"/>
      <c r="R45" s="39" t="s">
        <v>8</v>
      </c>
      <c r="S45" s="18"/>
      <c r="T45" s="1">
        <v>81.08</v>
      </c>
      <c r="U45" s="1">
        <v>85.77</v>
      </c>
      <c r="V45" s="1">
        <v>89</v>
      </c>
      <c r="W45" s="1">
        <v>87.31</v>
      </c>
      <c r="X45" s="1"/>
      <c r="Y45" s="1"/>
      <c r="Z45" s="1"/>
      <c r="AA45" s="1"/>
      <c r="AB45" s="1"/>
      <c r="AC45" s="1"/>
      <c r="AD45" s="1"/>
      <c r="AE45" s="18"/>
      <c r="AF45" s="1">
        <v>83.08</v>
      </c>
      <c r="AG45" s="1">
        <v>87.77</v>
      </c>
      <c r="AH45" s="1">
        <v>90</v>
      </c>
      <c r="AI45" s="1">
        <v>88.31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110162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6" s="28">
        <f t="shared" si="5"/>
        <v>90.392499999999998</v>
      </c>
      <c r="L46" s="28" t="str">
        <f t="shared" si="6"/>
        <v>A</v>
      </c>
      <c r="M46" s="28">
        <f t="shared" si="7"/>
        <v>90.392499999999998</v>
      </c>
      <c r="N46" s="28" t="str">
        <f t="shared" si="8"/>
        <v>A</v>
      </c>
      <c r="O46" s="36">
        <v>1</v>
      </c>
      <c r="P46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6" s="39"/>
      <c r="R46" s="39" t="s">
        <v>8</v>
      </c>
      <c r="S46" s="18"/>
      <c r="T46" s="1">
        <v>83.42</v>
      </c>
      <c r="U46" s="1">
        <v>86.15</v>
      </c>
      <c r="V46" s="1">
        <v>94</v>
      </c>
      <c r="W46" s="1">
        <v>96</v>
      </c>
      <c r="X46" s="1"/>
      <c r="Y46" s="1"/>
      <c r="Z46" s="1"/>
      <c r="AA46" s="1"/>
      <c r="AB46" s="1"/>
      <c r="AC46" s="1"/>
      <c r="AD46" s="1"/>
      <c r="AE46" s="18"/>
      <c r="AF46" s="1">
        <v>85.42</v>
      </c>
      <c r="AG46" s="1">
        <v>88.15</v>
      </c>
      <c r="AH46" s="1">
        <v>94</v>
      </c>
      <c r="AI46" s="1">
        <v>94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9" sqref="R9:R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110177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dan menentukan limit fungsi trigonometri, limit diketakhinggaan, namun perlu peningkatan kemampuan menentukan turunan kedua fungsi trigonometri, nilai maksimum/minimum</v>
      </c>
      <c r="K11" s="28">
        <f t="shared" ref="K11:K50" si="5">IF((COUNTA(AF11:AO11)&gt;0),AVERAGE(AF11:AO11),"")</f>
        <v>82.944999999999993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82.944999999999993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berkaitan dengan limit fungsi trigonometri, limit diketakhinggaan, namun perlu peningkatan kemampuan menyelesaikan masalah turunan kedua fungsi trigonometri, nilai maksimum/minimum</v>
      </c>
      <c r="Q11" s="39"/>
      <c r="R11" s="39" t="s">
        <v>8</v>
      </c>
      <c r="S11" s="18"/>
      <c r="T11" s="1">
        <v>73.540000000000006</v>
      </c>
      <c r="U11" s="1">
        <v>75.209999999999994</v>
      </c>
      <c r="V11" s="1">
        <v>89</v>
      </c>
      <c r="W11" s="1">
        <v>88.03</v>
      </c>
      <c r="X11" s="1"/>
      <c r="Y11" s="1"/>
      <c r="Z11" s="1"/>
      <c r="AA11" s="1"/>
      <c r="AB11" s="1"/>
      <c r="AC11" s="1"/>
      <c r="AD11" s="1"/>
      <c r="AE11" s="18"/>
      <c r="AF11" s="1">
        <v>75.540000000000006</v>
      </c>
      <c r="AG11" s="1">
        <v>77.209999999999994</v>
      </c>
      <c r="AH11" s="1">
        <v>90</v>
      </c>
      <c r="AI11" s="1">
        <v>89.03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110192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2" s="28">
        <f t="shared" si="5"/>
        <v>82.72</v>
      </c>
      <c r="L12" s="28" t="str">
        <f t="shared" si="6"/>
        <v>B</v>
      </c>
      <c r="M12" s="28">
        <f t="shared" si="7"/>
        <v>82.72</v>
      </c>
      <c r="N12" s="28" t="str">
        <f t="shared" si="8"/>
        <v>B</v>
      </c>
      <c r="O12" s="36">
        <v>2</v>
      </c>
      <c r="P12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12" s="39"/>
      <c r="R12" s="39" t="s">
        <v>8</v>
      </c>
      <c r="S12" s="18"/>
      <c r="T12" s="1">
        <v>75.11</v>
      </c>
      <c r="U12" s="1">
        <v>71.739999999999995</v>
      </c>
      <c r="V12" s="1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77.11</v>
      </c>
      <c r="AG12" s="1">
        <v>73.739999999999995</v>
      </c>
      <c r="AH12" s="1">
        <v>91</v>
      </c>
      <c r="AI12" s="1">
        <v>89.03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110207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3" s="28">
        <f t="shared" si="5"/>
        <v>87.039999999999992</v>
      </c>
      <c r="L13" s="28" t="str">
        <f t="shared" si="6"/>
        <v>A</v>
      </c>
      <c r="M13" s="28">
        <f t="shared" si="7"/>
        <v>87.039999999999992</v>
      </c>
      <c r="N13" s="28" t="str">
        <f t="shared" si="8"/>
        <v>A</v>
      </c>
      <c r="O13" s="36">
        <v>1</v>
      </c>
      <c r="P13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3" s="39"/>
      <c r="R13" s="39" t="s">
        <v>8</v>
      </c>
      <c r="S13" s="18"/>
      <c r="T13" s="1">
        <v>80.209999999999994</v>
      </c>
      <c r="U13" s="1">
        <v>76.95</v>
      </c>
      <c r="V13" s="1">
        <v>93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82.21</v>
      </c>
      <c r="AG13" s="1">
        <v>78.95</v>
      </c>
      <c r="AH13" s="1">
        <v>94</v>
      </c>
      <c r="AI13" s="1">
        <v>93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155</v>
      </c>
      <c r="FJ13" s="41">
        <v>52181</v>
      </c>
      <c r="FK13" s="41">
        <v>52191</v>
      </c>
    </row>
    <row r="14" spans="1:167" x14ac:dyDescent="0.25">
      <c r="A14" s="19">
        <v>4</v>
      </c>
      <c r="B14" s="19">
        <v>110222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4" s="28">
        <f t="shared" si="5"/>
        <v>83.835000000000008</v>
      </c>
      <c r="L14" s="28" t="str">
        <f t="shared" si="6"/>
        <v>B</v>
      </c>
      <c r="M14" s="28">
        <f t="shared" si="7"/>
        <v>83.835000000000008</v>
      </c>
      <c r="N14" s="28" t="str">
        <f t="shared" si="8"/>
        <v>B</v>
      </c>
      <c r="O14" s="36">
        <v>2</v>
      </c>
      <c r="P14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14" s="39"/>
      <c r="R14" s="39" t="s">
        <v>8</v>
      </c>
      <c r="S14" s="18"/>
      <c r="T14" s="1">
        <v>76.290000000000006</v>
      </c>
      <c r="U14" s="1">
        <v>74.05</v>
      </c>
      <c r="V14" s="1">
        <v>90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78.290000000000006</v>
      </c>
      <c r="AG14" s="1">
        <v>76.05</v>
      </c>
      <c r="AH14" s="1">
        <v>90</v>
      </c>
      <c r="AI14" s="1">
        <v>91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110237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5" s="28">
        <f t="shared" si="5"/>
        <v>91.875</v>
      </c>
      <c r="L15" s="28" t="str">
        <f t="shared" si="6"/>
        <v>A</v>
      </c>
      <c r="M15" s="28">
        <f t="shared" si="7"/>
        <v>91.875</v>
      </c>
      <c r="N15" s="28" t="str">
        <f t="shared" si="8"/>
        <v>A</v>
      </c>
      <c r="O15" s="36">
        <v>1</v>
      </c>
      <c r="P15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5" s="39"/>
      <c r="R15" s="39" t="s">
        <v>8</v>
      </c>
      <c r="S15" s="18"/>
      <c r="T15" s="1">
        <v>82.18</v>
      </c>
      <c r="U15" s="1">
        <v>83.32</v>
      </c>
      <c r="V15" s="1">
        <v>99</v>
      </c>
      <c r="W15" s="1">
        <v>99</v>
      </c>
      <c r="X15" s="1"/>
      <c r="Y15" s="1"/>
      <c r="Z15" s="1"/>
      <c r="AA15" s="1"/>
      <c r="AB15" s="1"/>
      <c r="AC15" s="1"/>
      <c r="AD15" s="1"/>
      <c r="AE15" s="18"/>
      <c r="AF15" s="1">
        <v>84.18</v>
      </c>
      <c r="AG15" s="1">
        <v>85.32</v>
      </c>
      <c r="AH15" s="1">
        <v>100</v>
      </c>
      <c r="AI15" s="1">
        <v>98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156</v>
      </c>
      <c r="FJ15" s="41">
        <v>52182</v>
      </c>
      <c r="FK15" s="41">
        <v>52192</v>
      </c>
    </row>
    <row r="16" spans="1:167" x14ac:dyDescent="0.25">
      <c r="A16" s="19">
        <v>6</v>
      </c>
      <c r="B16" s="19">
        <v>110252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6" s="28">
        <f t="shared" si="5"/>
        <v>78.685000000000002</v>
      </c>
      <c r="L16" s="28" t="str">
        <f t="shared" si="6"/>
        <v>B</v>
      </c>
      <c r="M16" s="28">
        <f t="shared" si="7"/>
        <v>78.685000000000002</v>
      </c>
      <c r="N16" s="28" t="str">
        <f t="shared" si="8"/>
        <v>B</v>
      </c>
      <c r="O16" s="36">
        <v>2</v>
      </c>
      <c r="P16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16" s="39"/>
      <c r="R16" s="39" t="s">
        <v>8</v>
      </c>
      <c r="S16" s="18"/>
      <c r="T16" s="1">
        <v>70</v>
      </c>
      <c r="U16" s="1">
        <v>71.739999999999995</v>
      </c>
      <c r="V16" s="1">
        <v>87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>
        <v>73.739999999999995</v>
      </c>
      <c r="AH16" s="1">
        <v>89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110267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7" s="28">
        <f t="shared" si="5"/>
        <v>89.525000000000006</v>
      </c>
      <c r="L17" s="28" t="str">
        <f t="shared" si="6"/>
        <v>A</v>
      </c>
      <c r="M17" s="28">
        <f t="shared" si="7"/>
        <v>89.525000000000006</v>
      </c>
      <c r="N17" s="28" t="str">
        <f t="shared" si="8"/>
        <v>A</v>
      </c>
      <c r="O17" s="36">
        <v>1</v>
      </c>
      <c r="P17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7" s="39"/>
      <c r="R17" s="39" t="s">
        <v>8</v>
      </c>
      <c r="S17" s="18"/>
      <c r="T17" s="1">
        <v>81.790000000000006</v>
      </c>
      <c r="U17" s="1">
        <v>84.47</v>
      </c>
      <c r="V17" s="1">
        <v>92</v>
      </c>
      <c r="W17" s="1">
        <v>93.84</v>
      </c>
      <c r="X17" s="1"/>
      <c r="Y17" s="1"/>
      <c r="Z17" s="1"/>
      <c r="AA17" s="1"/>
      <c r="AB17" s="1"/>
      <c r="AC17" s="1"/>
      <c r="AD17" s="1"/>
      <c r="AE17" s="18"/>
      <c r="AF17" s="1">
        <v>83.79</v>
      </c>
      <c r="AG17" s="1">
        <v>86.47</v>
      </c>
      <c r="AH17" s="1">
        <v>93</v>
      </c>
      <c r="AI17" s="1">
        <v>94.84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154</v>
      </c>
      <c r="FI17" s="43" t="s">
        <v>157</v>
      </c>
      <c r="FJ17" s="41">
        <v>52183</v>
      </c>
      <c r="FK17" s="41">
        <v>52193</v>
      </c>
    </row>
    <row r="18" spans="1:167" x14ac:dyDescent="0.25">
      <c r="A18" s="19">
        <v>8</v>
      </c>
      <c r="B18" s="19">
        <v>110282</v>
      </c>
      <c r="C18" s="19" t="s">
        <v>123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18" s="28">
        <f t="shared" si="5"/>
        <v>80.47</v>
      </c>
      <c r="L18" s="28" t="str">
        <f t="shared" si="6"/>
        <v>B</v>
      </c>
      <c r="M18" s="28">
        <f t="shared" si="7"/>
        <v>80.47</v>
      </c>
      <c r="N18" s="28" t="str">
        <f t="shared" si="8"/>
        <v>B</v>
      </c>
      <c r="O18" s="36">
        <v>2</v>
      </c>
      <c r="P18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18" s="39"/>
      <c r="R18" s="39" t="s">
        <v>8</v>
      </c>
      <c r="S18" s="18"/>
      <c r="T18" s="1">
        <v>72.75</v>
      </c>
      <c r="U18" s="1">
        <v>70.58</v>
      </c>
      <c r="V18" s="1">
        <v>88</v>
      </c>
      <c r="W18" s="1">
        <v>84.55</v>
      </c>
      <c r="X18" s="1"/>
      <c r="Y18" s="1"/>
      <c r="Z18" s="1"/>
      <c r="AA18" s="1"/>
      <c r="AB18" s="1"/>
      <c r="AC18" s="1"/>
      <c r="AD18" s="1"/>
      <c r="AE18" s="18"/>
      <c r="AF18" s="1">
        <v>74.75</v>
      </c>
      <c r="AG18" s="1">
        <v>72.58</v>
      </c>
      <c r="AH18" s="1">
        <v>89</v>
      </c>
      <c r="AI18" s="1">
        <v>85.55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110297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19" s="28">
        <f t="shared" si="5"/>
        <v>86.842500000000001</v>
      </c>
      <c r="L19" s="28" t="str">
        <f t="shared" si="6"/>
        <v>A</v>
      </c>
      <c r="M19" s="28">
        <f t="shared" si="7"/>
        <v>86.842500000000001</v>
      </c>
      <c r="N19" s="28" t="str">
        <f t="shared" si="8"/>
        <v>A</v>
      </c>
      <c r="O19" s="36">
        <v>1</v>
      </c>
      <c r="P19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19" s="39"/>
      <c r="R19" s="39" t="s">
        <v>8</v>
      </c>
      <c r="S19" s="18"/>
      <c r="T19" s="1">
        <v>85.71</v>
      </c>
      <c r="U19" s="1">
        <v>84.47</v>
      </c>
      <c r="V19" s="1">
        <v>82</v>
      </c>
      <c r="W19" s="1">
        <v>89.19</v>
      </c>
      <c r="X19" s="1"/>
      <c r="Y19" s="1"/>
      <c r="Z19" s="1"/>
      <c r="AA19" s="1"/>
      <c r="AB19" s="1"/>
      <c r="AC19" s="1"/>
      <c r="AD19" s="1"/>
      <c r="AE19" s="18"/>
      <c r="AF19" s="1">
        <v>87.71</v>
      </c>
      <c r="AG19" s="1">
        <v>86.47</v>
      </c>
      <c r="AH19" s="1">
        <v>83</v>
      </c>
      <c r="AI19" s="1">
        <v>90.19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52184</v>
      </c>
      <c r="FK19" s="41">
        <v>52194</v>
      </c>
    </row>
    <row r="20" spans="1:167" x14ac:dyDescent="0.25">
      <c r="A20" s="19">
        <v>10</v>
      </c>
      <c r="B20" s="19">
        <v>110312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0" s="28">
        <f t="shared" si="5"/>
        <v>85.042500000000004</v>
      </c>
      <c r="L20" s="28" t="str">
        <f t="shared" si="6"/>
        <v>A</v>
      </c>
      <c r="M20" s="28">
        <f t="shared" si="7"/>
        <v>85.042500000000004</v>
      </c>
      <c r="N20" s="28" t="str">
        <f t="shared" si="8"/>
        <v>A</v>
      </c>
      <c r="O20" s="36">
        <v>1</v>
      </c>
      <c r="P20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0" s="39"/>
      <c r="R20" s="39" t="s">
        <v>8</v>
      </c>
      <c r="S20" s="18"/>
      <c r="T20" s="1">
        <v>73.540000000000006</v>
      </c>
      <c r="U20" s="1">
        <v>74.63</v>
      </c>
      <c r="V20" s="1">
        <v>95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75.540000000000006</v>
      </c>
      <c r="AG20" s="1">
        <v>76.63</v>
      </c>
      <c r="AH20" s="1">
        <v>94</v>
      </c>
      <c r="AI20" s="1">
        <v>94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110327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1" s="28">
        <f t="shared" si="5"/>
        <v>85.552500000000009</v>
      </c>
      <c r="L21" s="28" t="str">
        <f t="shared" si="6"/>
        <v>A</v>
      </c>
      <c r="M21" s="28">
        <f t="shared" si="7"/>
        <v>85.552500000000009</v>
      </c>
      <c r="N21" s="28" t="str">
        <f t="shared" si="8"/>
        <v>A</v>
      </c>
      <c r="O21" s="36">
        <v>1</v>
      </c>
      <c r="P21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1" s="39"/>
      <c r="R21" s="39" t="s">
        <v>8</v>
      </c>
      <c r="S21" s="18"/>
      <c r="T21" s="1">
        <v>76.680000000000007</v>
      </c>
      <c r="U21" s="1">
        <v>77.53</v>
      </c>
      <c r="V21" s="1">
        <v>92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78.680000000000007</v>
      </c>
      <c r="AG21" s="1">
        <v>79.53</v>
      </c>
      <c r="AH21" s="1">
        <v>93</v>
      </c>
      <c r="AI21" s="1">
        <v>91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52185</v>
      </c>
      <c r="FK21" s="41">
        <v>52195</v>
      </c>
    </row>
    <row r="22" spans="1:167" x14ac:dyDescent="0.25">
      <c r="A22" s="19">
        <v>12</v>
      </c>
      <c r="B22" s="19">
        <v>110342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2" s="28">
        <f t="shared" si="5"/>
        <v>83.237499999999997</v>
      </c>
      <c r="L22" s="28" t="str">
        <f t="shared" si="6"/>
        <v>B</v>
      </c>
      <c r="M22" s="28">
        <f t="shared" si="7"/>
        <v>83.237499999999997</v>
      </c>
      <c r="N22" s="28" t="str">
        <f t="shared" si="8"/>
        <v>B</v>
      </c>
      <c r="O22" s="36">
        <v>2</v>
      </c>
      <c r="P22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22" s="39"/>
      <c r="R22" s="39" t="s">
        <v>8</v>
      </c>
      <c r="S22" s="18"/>
      <c r="T22" s="1">
        <v>76.290000000000006</v>
      </c>
      <c r="U22" s="1">
        <v>78.11</v>
      </c>
      <c r="V22" s="1">
        <v>88</v>
      </c>
      <c r="W22" s="1">
        <v>84.55</v>
      </c>
      <c r="X22" s="1"/>
      <c r="Y22" s="1"/>
      <c r="Z22" s="1"/>
      <c r="AA22" s="1"/>
      <c r="AB22" s="1"/>
      <c r="AC22" s="1"/>
      <c r="AD22" s="1"/>
      <c r="AE22" s="18"/>
      <c r="AF22" s="1">
        <v>78.290000000000006</v>
      </c>
      <c r="AG22" s="1">
        <v>80.11</v>
      </c>
      <c r="AH22" s="1">
        <v>89</v>
      </c>
      <c r="AI22" s="1">
        <v>85.55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110357</v>
      </c>
      <c r="C23" s="19" t="s">
        <v>128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3" s="28">
        <f t="shared" si="5"/>
        <v>95.275000000000006</v>
      </c>
      <c r="L23" s="28" t="str">
        <f t="shared" si="6"/>
        <v>A</v>
      </c>
      <c r="M23" s="28">
        <f t="shared" si="7"/>
        <v>95.275000000000006</v>
      </c>
      <c r="N23" s="28" t="str">
        <f t="shared" si="8"/>
        <v>A</v>
      </c>
      <c r="O23" s="36">
        <v>1</v>
      </c>
      <c r="P23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3" s="39"/>
      <c r="R23" s="39" t="s">
        <v>8</v>
      </c>
      <c r="S23" s="18"/>
      <c r="T23" s="1">
        <v>92</v>
      </c>
      <c r="U23" s="1">
        <v>92</v>
      </c>
      <c r="V23" s="1">
        <v>99</v>
      </c>
      <c r="W23" s="1">
        <v>94</v>
      </c>
      <c r="X23" s="1"/>
      <c r="Y23" s="1"/>
      <c r="Z23" s="1"/>
      <c r="AA23" s="1"/>
      <c r="AB23" s="1"/>
      <c r="AC23" s="1"/>
      <c r="AD23" s="1"/>
      <c r="AE23" s="18"/>
      <c r="AF23" s="1">
        <v>94</v>
      </c>
      <c r="AG23" s="1">
        <v>94</v>
      </c>
      <c r="AH23" s="1">
        <v>100</v>
      </c>
      <c r="AI23" s="1">
        <v>93.1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52186</v>
      </c>
      <c r="FK23" s="41">
        <v>52196</v>
      </c>
    </row>
    <row r="24" spans="1:167" x14ac:dyDescent="0.25">
      <c r="A24" s="19">
        <v>14</v>
      </c>
      <c r="B24" s="19">
        <v>110372</v>
      </c>
      <c r="C24" s="19" t="s">
        <v>129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4" s="28">
        <f t="shared" si="5"/>
        <v>95.787499999999994</v>
      </c>
      <c r="L24" s="28" t="str">
        <f t="shared" si="6"/>
        <v>A</v>
      </c>
      <c r="M24" s="28">
        <f t="shared" si="7"/>
        <v>95.787499999999994</v>
      </c>
      <c r="N24" s="28" t="str">
        <f t="shared" si="8"/>
        <v>A</v>
      </c>
      <c r="O24" s="36">
        <v>1</v>
      </c>
      <c r="P24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4" s="39"/>
      <c r="R24" s="39" t="s">
        <v>8</v>
      </c>
      <c r="S24" s="18"/>
      <c r="T24" s="1">
        <v>90.04</v>
      </c>
      <c r="U24" s="1">
        <v>90</v>
      </c>
      <c r="V24" s="1">
        <v>100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92.04</v>
      </c>
      <c r="AG24" s="1">
        <v>91.11</v>
      </c>
      <c r="AH24" s="1">
        <v>100</v>
      </c>
      <c r="AI24" s="1">
        <v>100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110387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5" s="28">
        <f t="shared" si="5"/>
        <v>83.127499999999998</v>
      </c>
      <c r="L25" s="28" t="str">
        <f t="shared" si="6"/>
        <v>B</v>
      </c>
      <c r="M25" s="28">
        <f t="shared" si="7"/>
        <v>83.127499999999998</v>
      </c>
      <c r="N25" s="28" t="str">
        <f t="shared" si="8"/>
        <v>B</v>
      </c>
      <c r="O25" s="36">
        <v>2</v>
      </c>
      <c r="P25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25" s="39"/>
      <c r="R25" s="39" t="s">
        <v>8</v>
      </c>
      <c r="S25" s="18"/>
      <c r="T25" s="1">
        <v>72.75</v>
      </c>
      <c r="U25" s="1">
        <v>77.53</v>
      </c>
      <c r="V25" s="1">
        <v>94</v>
      </c>
      <c r="W25" s="1">
        <v>82.23</v>
      </c>
      <c r="X25" s="1"/>
      <c r="Y25" s="1"/>
      <c r="Z25" s="1"/>
      <c r="AA25" s="1"/>
      <c r="AB25" s="1"/>
      <c r="AC25" s="1"/>
      <c r="AD25" s="1"/>
      <c r="AE25" s="18"/>
      <c r="AF25" s="1">
        <v>74.75</v>
      </c>
      <c r="AG25" s="1">
        <v>79.53</v>
      </c>
      <c r="AH25" s="1">
        <v>95</v>
      </c>
      <c r="AI25" s="1">
        <v>83.23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52187</v>
      </c>
      <c r="FK25" s="41">
        <v>52197</v>
      </c>
    </row>
    <row r="26" spans="1:167" x14ac:dyDescent="0.25">
      <c r="A26" s="19">
        <v>16</v>
      </c>
      <c r="B26" s="19">
        <v>110402</v>
      </c>
      <c r="C26" s="19" t="s">
        <v>131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6" s="28">
        <f t="shared" si="5"/>
        <v>91.012500000000003</v>
      </c>
      <c r="L26" s="28" t="str">
        <f t="shared" si="6"/>
        <v>A</v>
      </c>
      <c r="M26" s="28">
        <f t="shared" si="7"/>
        <v>91.012500000000003</v>
      </c>
      <c r="N26" s="28" t="str">
        <f t="shared" si="8"/>
        <v>A</v>
      </c>
      <c r="O26" s="36">
        <v>1</v>
      </c>
      <c r="P26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6" s="39"/>
      <c r="R26" s="39" t="s">
        <v>8</v>
      </c>
      <c r="S26" s="18"/>
      <c r="T26" s="1">
        <v>86.89</v>
      </c>
      <c r="U26" s="1">
        <v>82.16</v>
      </c>
      <c r="V26" s="1">
        <v>95</v>
      </c>
      <c r="W26" s="1">
        <v>94</v>
      </c>
      <c r="X26" s="1"/>
      <c r="Y26" s="1"/>
      <c r="Z26" s="1"/>
      <c r="AA26" s="1"/>
      <c r="AB26" s="1"/>
      <c r="AC26" s="1"/>
      <c r="AD26" s="1"/>
      <c r="AE26" s="18"/>
      <c r="AF26" s="1">
        <v>88.89</v>
      </c>
      <c r="AG26" s="1">
        <v>84.16</v>
      </c>
      <c r="AH26" s="1">
        <v>96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110417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7" s="28">
        <f t="shared" si="5"/>
        <v>83.017500000000013</v>
      </c>
      <c r="L27" s="28" t="str">
        <f t="shared" si="6"/>
        <v>B</v>
      </c>
      <c r="M27" s="28">
        <f t="shared" si="7"/>
        <v>83.017500000000013</v>
      </c>
      <c r="N27" s="28" t="str">
        <f t="shared" si="8"/>
        <v>B</v>
      </c>
      <c r="O27" s="36">
        <v>2</v>
      </c>
      <c r="P27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27" s="39"/>
      <c r="R27" s="39" t="s">
        <v>8</v>
      </c>
      <c r="S27" s="18"/>
      <c r="T27" s="1">
        <v>78.64</v>
      </c>
      <c r="U27" s="1">
        <v>77.53</v>
      </c>
      <c r="V27" s="1">
        <v>90</v>
      </c>
      <c r="W27" s="1">
        <v>79.900000000000006</v>
      </c>
      <c r="X27" s="1"/>
      <c r="Y27" s="1"/>
      <c r="Z27" s="1"/>
      <c r="AA27" s="1"/>
      <c r="AB27" s="1"/>
      <c r="AC27" s="1"/>
      <c r="AD27" s="1"/>
      <c r="AE27" s="18"/>
      <c r="AF27" s="1">
        <v>80.64</v>
      </c>
      <c r="AG27" s="1">
        <v>79.53</v>
      </c>
      <c r="AH27" s="1">
        <v>91</v>
      </c>
      <c r="AI27" s="1">
        <v>80.900000000000006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52188</v>
      </c>
      <c r="FK27" s="41">
        <v>52198</v>
      </c>
    </row>
    <row r="28" spans="1:167" x14ac:dyDescent="0.25">
      <c r="A28" s="19">
        <v>18</v>
      </c>
      <c r="B28" s="19">
        <v>110432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28" s="28">
        <f t="shared" si="5"/>
        <v>90.02</v>
      </c>
      <c r="L28" s="28" t="str">
        <f t="shared" si="6"/>
        <v>A</v>
      </c>
      <c r="M28" s="28">
        <f t="shared" si="7"/>
        <v>90.02</v>
      </c>
      <c r="N28" s="28" t="str">
        <f t="shared" si="8"/>
        <v>A</v>
      </c>
      <c r="O28" s="36">
        <v>1</v>
      </c>
      <c r="P28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28" s="39"/>
      <c r="R28" s="39" t="s">
        <v>8</v>
      </c>
      <c r="S28" s="18"/>
      <c r="T28" s="1">
        <v>80.61</v>
      </c>
      <c r="U28" s="1">
        <v>84.47</v>
      </c>
      <c r="V28" s="1">
        <v>95</v>
      </c>
      <c r="W28" s="1">
        <v>98</v>
      </c>
      <c r="X28" s="1"/>
      <c r="Y28" s="1"/>
      <c r="Z28" s="1"/>
      <c r="AA28" s="1"/>
      <c r="AB28" s="1"/>
      <c r="AC28" s="1"/>
      <c r="AD28" s="1"/>
      <c r="AE28" s="18"/>
      <c r="AF28" s="1">
        <v>82.61</v>
      </c>
      <c r="AG28" s="1">
        <v>86.47</v>
      </c>
      <c r="AH28" s="1">
        <v>92</v>
      </c>
      <c r="AI28" s="1">
        <v>99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110447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29" s="28">
        <f t="shared" si="5"/>
        <v>79.34</v>
      </c>
      <c r="L29" s="28" t="str">
        <f t="shared" si="6"/>
        <v>B</v>
      </c>
      <c r="M29" s="28">
        <f t="shared" si="7"/>
        <v>79.34</v>
      </c>
      <c r="N29" s="28" t="str">
        <f t="shared" si="8"/>
        <v>B</v>
      </c>
      <c r="O29" s="36">
        <v>2</v>
      </c>
      <c r="P29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29" s="39"/>
      <c r="R29" s="39" t="s">
        <v>8</v>
      </c>
      <c r="S29" s="18"/>
      <c r="T29" s="1">
        <v>72.36</v>
      </c>
      <c r="U29" s="1">
        <v>70</v>
      </c>
      <c r="V29" s="1">
        <v>92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74.36</v>
      </c>
      <c r="AG29" s="1">
        <v>72</v>
      </c>
      <c r="AH29" s="1">
        <v>93</v>
      </c>
      <c r="AI29" s="1">
        <v>78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52189</v>
      </c>
      <c r="FK29" s="41">
        <v>52199</v>
      </c>
    </row>
    <row r="30" spans="1:167" x14ac:dyDescent="0.25">
      <c r="A30" s="19">
        <v>20</v>
      </c>
      <c r="B30" s="19">
        <v>110462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0" s="28">
        <f t="shared" si="5"/>
        <v>82.357499999999987</v>
      </c>
      <c r="L30" s="28" t="str">
        <f t="shared" si="6"/>
        <v>B</v>
      </c>
      <c r="M30" s="28">
        <f t="shared" si="7"/>
        <v>82.357499999999987</v>
      </c>
      <c r="N30" s="28" t="str">
        <f t="shared" si="8"/>
        <v>B</v>
      </c>
      <c r="O30" s="36">
        <v>2</v>
      </c>
      <c r="P30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30" s="39"/>
      <c r="R30" s="39" t="s">
        <v>8</v>
      </c>
      <c r="S30" s="18"/>
      <c r="T30" s="1">
        <v>74.319999999999993</v>
      </c>
      <c r="U30" s="1">
        <v>75.209999999999994</v>
      </c>
      <c r="V30" s="1">
        <v>94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76.319999999999993</v>
      </c>
      <c r="AG30" s="1">
        <v>77.209999999999994</v>
      </c>
      <c r="AH30" s="1">
        <v>95</v>
      </c>
      <c r="AI30" s="1">
        <v>80.900000000000006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110477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1" s="28">
        <f t="shared" si="5"/>
        <v>84.13</v>
      </c>
      <c r="L31" s="28" t="str">
        <f t="shared" si="6"/>
        <v>A</v>
      </c>
      <c r="M31" s="28">
        <f t="shared" si="7"/>
        <v>84.13</v>
      </c>
      <c r="N31" s="28" t="str">
        <f t="shared" si="8"/>
        <v>A</v>
      </c>
      <c r="O31" s="36">
        <v>1</v>
      </c>
      <c r="P31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1" s="39"/>
      <c r="R31" s="39" t="s">
        <v>8</v>
      </c>
      <c r="S31" s="18"/>
      <c r="T31" s="1">
        <v>77.86</v>
      </c>
      <c r="U31" s="1">
        <v>76.95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79.86</v>
      </c>
      <c r="AG31" s="1">
        <v>78.95</v>
      </c>
      <c r="AH31" s="1">
        <v>91</v>
      </c>
      <c r="AI31" s="1">
        <v>86.71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52190</v>
      </c>
      <c r="FK31" s="41">
        <v>52200</v>
      </c>
    </row>
    <row r="32" spans="1:167" x14ac:dyDescent="0.25">
      <c r="A32" s="19">
        <v>22</v>
      </c>
      <c r="B32" s="19">
        <v>110492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2" s="28">
        <f t="shared" si="5"/>
        <v>86.552500000000009</v>
      </c>
      <c r="L32" s="28" t="str">
        <f t="shared" si="6"/>
        <v>A</v>
      </c>
      <c r="M32" s="28">
        <f t="shared" si="7"/>
        <v>86.552500000000009</v>
      </c>
      <c r="N32" s="28" t="str">
        <f t="shared" si="8"/>
        <v>A</v>
      </c>
      <c r="O32" s="36">
        <v>1</v>
      </c>
      <c r="P32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2" s="39"/>
      <c r="R32" s="39" t="s">
        <v>8</v>
      </c>
      <c r="S32" s="18"/>
      <c r="T32" s="1">
        <v>81.39</v>
      </c>
      <c r="U32" s="1">
        <v>77.53</v>
      </c>
      <c r="V32" s="1">
        <v>95</v>
      </c>
      <c r="W32" s="1">
        <v>86.29</v>
      </c>
      <c r="X32" s="1"/>
      <c r="Y32" s="1"/>
      <c r="Z32" s="1"/>
      <c r="AA32" s="1"/>
      <c r="AB32" s="1"/>
      <c r="AC32" s="1"/>
      <c r="AD32" s="1"/>
      <c r="AE32" s="18"/>
      <c r="AF32" s="1">
        <v>83.39</v>
      </c>
      <c r="AG32" s="1">
        <v>79.53</v>
      </c>
      <c r="AH32" s="1">
        <v>96</v>
      </c>
      <c r="AI32" s="1">
        <v>87.29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110507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3" s="28">
        <f t="shared" si="5"/>
        <v>87.3125</v>
      </c>
      <c r="L33" s="28" t="str">
        <f t="shared" si="6"/>
        <v>A</v>
      </c>
      <c r="M33" s="28">
        <f t="shared" si="7"/>
        <v>87.3125</v>
      </c>
      <c r="N33" s="28" t="str">
        <f t="shared" si="8"/>
        <v>A</v>
      </c>
      <c r="O33" s="36">
        <v>1</v>
      </c>
      <c r="P33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3" s="39"/>
      <c r="R33" s="39" t="s">
        <v>8</v>
      </c>
      <c r="S33" s="18"/>
      <c r="T33" s="1">
        <v>82.96</v>
      </c>
      <c r="U33" s="1">
        <v>83.32</v>
      </c>
      <c r="V33" s="1">
        <v>93</v>
      </c>
      <c r="W33" s="1">
        <v>83.97</v>
      </c>
      <c r="X33" s="1"/>
      <c r="Y33" s="1"/>
      <c r="Z33" s="1"/>
      <c r="AA33" s="1"/>
      <c r="AB33" s="1"/>
      <c r="AC33" s="1"/>
      <c r="AD33" s="1"/>
      <c r="AE33" s="18"/>
      <c r="AF33" s="1">
        <v>84.96</v>
      </c>
      <c r="AG33" s="1">
        <v>85.32</v>
      </c>
      <c r="AH33" s="1">
        <v>94</v>
      </c>
      <c r="AI33" s="1">
        <v>84.97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110522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4" s="28">
        <f t="shared" si="5"/>
        <v>89.557500000000005</v>
      </c>
      <c r="L34" s="28" t="str">
        <f t="shared" si="6"/>
        <v>A</v>
      </c>
      <c r="M34" s="28">
        <f t="shared" si="7"/>
        <v>89.557500000000005</v>
      </c>
      <c r="N34" s="28" t="str">
        <f t="shared" si="8"/>
        <v>A</v>
      </c>
      <c r="O34" s="36">
        <v>1</v>
      </c>
      <c r="P34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4" s="39"/>
      <c r="R34" s="39" t="s">
        <v>8</v>
      </c>
      <c r="S34" s="18"/>
      <c r="T34" s="1">
        <v>77.86</v>
      </c>
      <c r="U34" s="1">
        <v>83</v>
      </c>
      <c r="V34" s="1">
        <v>100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79.86</v>
      </c>
      <c r="AG34" s="1">
        <v>78.37</v>
      </c>
      <c r="AH34" s="1">
        <v>100</v>
      </c>
      <c r="AI34" s="1">
        <v>100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110537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5" s="28">
        <f t="shared" si="5"/>
        <v>84.81</v>
      </c>
      <c r="L35" s="28" t="str">
        <f t="shared" si="6"/>
        <v>A</v>
      </c>
      <c r="M35" s="28">
        <f t="shared" si="7"/>
        <v>84.81</v>
      </c>
      <c r="N35" s="28" t="str">
        <f t="shared" si="8"/>
        <v>A</v>
      </c>
      <c r="O35" s="36">
        <v>1</v>
      </c>
      <c r="P35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5" s="39"/>
      <c r="R35" s="39" t="s">
        <v>8</v>
      </c>
      <c r="S35" s="18"/>
      <c r="T35" s="1">
        <v>79.430000000000007</v>
      </c>
      <c r="U35" s="1">
        <v>79.84</v>
      </c>
      <c r="V35" s="1">
        <v>90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81.430000000000007</v>
      </c>
      <c r="AG35" s="1">
        <v>81.84</v>
      </c>
      <c r="AH35" s="1">
        <v>91</v>
      </c>
      <c r="AI35" s="1">
        <v>84.97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110552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6" s="28">
        <f t="shared" si="5"/>
        <v>83.782499999999999</v>
      </c>
      <c r="L36" s="28" t="str">
        <f t="shared" si="6"/>
        <v>B</v>
      </c>
      <c r="M36" s="28">
        <f t="shared" si="7"/>
        <v>83.782499999999999</v>
      </c>
      <c r="N36" s="28" t="str">
        <f t="shared" si="8"/>
        <v>B</v>
      </c>
      <c r="O36" s="36">
        <v>2</v>
      </c>
      <c r="P36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36" s="39"/>
      <c r="R36" s="39" t="s">
        <v>8</v>
      </c>
      <c r="S36" s="18"/>
      <c r="T36" s="1">
        <v>76.680000000000007</v>
      </c>
      <c r="U36" s="1">
        <v>72.319999999999993</v>
      </c>
      <c r="V36" s="1">
        <v>95</v>
      </c>
      <c r="W36" s="1">
        <v>85.13</v>
      </c>
      <c r="X36" s="1"/>
      <c r="Y36" s="1"/>
      <c r="Z36" s="1"/>
      <c r="AA36" s="1"/>
      <c r="AB36" s="1"/>
      <c r="AC36" s="1"/>
      <c r="AD36" s="1"/>
      <c r="AE36" s="18"/>
      <c r="AF36" s="1">
        <v>78.680000000000007</v>
      </c>
      <c r="AG36" s="1">
        <v>74.319999999999993</v>
      </c>
      <c r="AH36" s="1">
        <v>96</v>
      </c>
      <c r="AI36" s="1">
        <v>86.13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110567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7" s="28">
        <f t="shared" si="5"/>
        <v>87.032499999999999</v>
      </c>
      <c r="L37" s="28" t="str">
        <f t="shared" si="6"/>
        <v>A</v>
      </c>
      <c r="M37" s="28">
        <f t="shared" si="7"/>
        <v>87.032499999999999</v>
      </c>
      <c r="N37" s="28" t="str">
        <f t="shared" si="8"/>
        <v>A</v>
      </c>
      <c r="O37" s="36">
        <v>1</v>
      </c>
      <c r="P37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7" s="39"/>
      <c r="R37" s="39" t="s">
        <v>8</v>
      </c>
      <c r="S37" s="18"/>
      <c r="T37" s="1">
        <v>75.5</v>
      </c>
      <c r="U37" s="1">
        <v>74.63</v>
      </c>
      <c r="V37" s="1">
        <v>96</v>
      </c>
      <c r="W37" s="1">
        <v>96</v>
      </c>
      <c r="X37" s="1"/>
      <c r="Y37" s="1"/>
      <c r="Z37" s="1"/>
      <c r="AA37" s="1"/>
      <c r="AB37" s="1"/>
      <c r="AC37" s="1"/>
      <c r="AD37" s="1"/>
      <c r="AE37" s="18"/>
      <c r="AF37" s="1">
        <v>77.5</v>
      </c>
      <c r="AG37" s="1">
        <v>76.63</v>
      </c>
      <c r="AH37" s="1">
        <v>97</v>
      </c>
      <c r="AI37" s="1">
        <v>97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110582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38" s="28">
        <f t="shared" si="5"/>
        <v>90.97999999999999</v>
      </c>
      <c r="L38" s="28" t="str">
        <f t="shared" si="6"/>
        <v>A</v>
      </c>
      <c r="M38" s="28">
        <f t="shared" si="7"/>
        <v>90.97999999999999</v>
      </c>
      <c r="N38" s="28" t="str">
        <f t="shared" si="8"/>
        <v>A</v>
      </c>
      <c r="O38" s="36">
        <v>1</v>
      </c>
      <c r="P38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38" s="39"/>
      <c r="R38" s="39" t="s">
        <v>8</v>
      </c>
      <c r="S38" s="18"/>
      <c r="T38" s="1">
        <v>80.61</v>
      </c>
      <c r="U38" s="1">
        <v>85.05</v>
      </c>
      <c r="V38" s="1">
        <v>99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82.61</v>
      </c>
      <c r="AG38" s="1">
        <v>87.05</v>
      </c>
      <c r="AH38" s="1">
        <v>100</v>
      </c>
      <c r="AI38" s="1">
        <v>94.26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110597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39" s="28">
        <f t="shared" si="5"/>
        <v>83.182500000000005</v>
      </c>
      <c r="L39" s="28" t="str">
        <f t="shared" si="6"/>
        <v>B</v>
      </c>
      <c r="M39" s="28">
        <f t="shared" si="7"/>
        <v>83.182500000000005</v>
      </c>
      <c r="N39" s="28" t="str">
        <f t="shared" si="8"/>
        <v>B</v>
      </c>
      <c r="O39" s="36">
        <v>2</v>
      </c>
      <c r="P39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39" s="39"/>
      <c r="R39" s="39" t="s">
        <v>8</v>
      </c>
      <c r="S39" s="18"/>
      <c r="T39" s="1">
        <v>79.040000000000006</v>
      </c>
      <c r="U39" s="1">
        <v>77.53</v>
      </c>
      <c r="V39" s="1">
        <v>92</v>
      </c>
      <c r="W39" s="1">
        <v>78.16</v>
      </c>
      <c r="X39" s="1"/>
      <c r="Y39" s="1"/>
      <c r="Z39" s="1"/>
      <c r="AA39" s="1"/>
      <c r="AB39" s="1"/>
      <c r="AC39" s="1"/>
      <c r="AD39" s="1"/>
      <c r="AE39" s="18"/>
      <c r="AF39" s="1">
        <v>81.040000000000006</v>
      </c>
      <c r="AG39" s="1">
        <v>79.53</v>
      </c>
      <c r="AH39" s="1">
        <v>93</v>
      </c>
      <c r="AI39" s="1">
        <v>79.16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110612</v>
      </c>
      <c r="C40" s="19" t="s">
        <v>145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40" s="28">
        <f t="shared" si="5"/>
        <v>83.547499999999999</v>
      </c>
      <c r="L40" s="28" t="str">
        <f t="shared" si="6"/>
        <v>B</v>
      </c>
      <c r="M40" s="28">
        <f t="shared" si="7"/>
        <v>83.547499999999999</v>
      </c>
      <c r="N40" s="28" t="str">
        <f t="shared" si="8"/>
        <v>B</v>
      </c>
      <c r="O40" s="36">
        <v>2</v>
      </c>
      <c r="P40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40" s="39"/>
      <c r="R40" s="39" t="s">
        <v>8</v>
      </c>
      <c r="S40" s="18"/>
      <c r="T40" s="1">
        <v>79.430000000000007</v>
      </c>
      <c r="U40" s="1">
        <v>76.95</v>
      </c>
      <c r="V40" s="1">
        <v>89</v>
      </c>
      <c r="W40" s="1">
        <v>82.81</v>
      </c>
      <c r="X40" s="1"/>
      <c r="Y40" s="1"/>
      <c r="Z40" s="1"/>
      <c r="AA40" s="1"/>
      <c r="AB40" s="1"/>
      <c r="AC40" s="1"/>
      <c r="AD40" s="1"/>
      <c r="AE40" s="18"/>
      <c r="AF40" s="1">
        <v>81.430000000000007</v>
      </c>
      <c r="AG40" s="1">
        <v>78.95</v>
      </c>
      <c r="AH40" s="1">
        <v>90</v>
      </c>
      <c r="AI40" s="1">
        <v>83.81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110627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41" s="28">
        <f t="shared" si="5"/>
        <v>80.674999999999997</v>
      </c>
      <c r="L41" s="28" t="str">
        <f t="shared" si="6"/>
        <v>B</v>
      </c>
      <c r="M41" s="28">
        <f t="shared" si="7"/>
        <v>80.674999999999997</v>
      </c>
      <c r="N41" s="28" t="str">
        <f t="shared" si="8"/>
        <v>B</v>
      </c>
      <c r="O41" s="36">
        <v>2</v>
      </c>
      <c r="P41" s="28" t="str">
        <f t="shared" si="9"/>
        <v>Sangat terampil menyelesaikan masalah berkaitan dengan limit fungsi trigonometri, limit diketakhinggaan, namun perlu peningkatan kemampuan menyelesaikan masalah turunan kedua fungsi trigonometri, nilai maksimum/minimum</v>
      </c>
      <c r="Q41" s="39"/>
      <c r="R41" s="39" t="s">
        <v>8</v>
      </c>
      <c r="S41" s="18"/>
      <c r="T41" s="1">
        <v>72.75</v>
      </c>
      <c r="U41" s="1">
        <v>73.47</v>
      </c>
      <c r="V41" s="1">
        <v>90</v>
      </c>
      <c r="W41" s="1">
        <v>80.48</v>
      </c>
      <c r="X41" s="1"/>
      <c r="Y41" s="1"/>
      <c r="Z41" s="1"/>
      <c r="AA41" s="1"/>
      <c r="AB41" s="1"/>
      <c r="AC41" s="1"/>
      <c r="AD41" s="1"/>
      <c r="AE41" s="18"/>
      <c r="AF41" s="1">
        <v>74.75</v>
      </c>
      <c r="AG41" s="1">
        <v>75.47</v>
      </c>
      <c r="AH41" s="1">
        <v>91</v>
      </c>
      <c r="AI41" s="1">
        <v>81.48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110642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2" s="28">
        <f t="shared" si="5"/>
        <v>90.462500000000006</v>
      </c>
      <c r="L42" s="28" t="str">
        <f t="shared" si="6"/>
        <v>A</v>
      </c>
      <c r="M42" s="28">
        <f t="shared" si="7"/>
        <v>90.462500000000006</v>
      </c>
      <c r="N42" s="28" t="str">
        <f t="shared" si="8"/>
        <v>A</v>
      </c>
      <c r="O42" s="36">
        <v>1</v>
      </c>
      <c r="P42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2" s="39"/>
      <c r="R42" s="39" t="s">
        <v>8</v>
      </c>
      <c r="S42" s="18"/>
      <c r="T42" s="1">
        <v>84.54</v>
      </c>
      <c r="U42" s="1">
        <v>86.21</v>
      </c>
      <c r="V42" s="1">
        <v>93</v>
      </c>
      <c r="W42" s="1">
        <v>92.1</v>
      </c>
      <c r="X42" s="1"/>
      <c r="Y42" s="1"/>
      <c r="Z42" s="1"/>
      <c r="AA42" s="1"/>
      <c r="AB42" s="1"/>
      <c r="AC42" s="1"/>
      <c r="AD42" s="1"/>
      <c r="AE42" s="18"/>
      <c r="AF42" s="1">
        <v>86.54</v>
      </c>
      <c r="AG42" s="1">
        <v>88.21</v>
      </c>
      <c r="AH42" s="1">
        <v>94</v>
      </c>
      <c r="AI42" s="1">
        <v>93.1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110657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3" s="28">
        <f t="shared" si="5"/>
        <v>92.537499999999994</v>
      </c>
      <c r="L43" s="28" t="str">
        <f t="shared" si="6"/>
        <v>A</v>
      </c>
      <c r="M43" s="28">
        <f t="shared" si="7"/>
        <v>92.537499999999994</v>
      </c>
      <c r="N43" s="28" t="str">
        <f t="shared" si="8"/>
        <v>A</v>
      </c>
      <c r="O43" s="36">
        <v>1</v>
      </c>
      <c r="P43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3" s="39"/>
      <c r="R43" s="39" t="s">
        <v>8</v>
      </c>
      <c r="S43" s="18"/>
      <c r="T43" s="1">
        <v>86.89</v>
      </c>
      <c r="U43" s="1">
        <v>89.68</v>
      </c>
      <c r="V43" s="1">
        <v>92</v>
      </c>
      <c r="W43" s="1">
        <v>95.58</v>
      </c>
      <c r="X43" s="1"/>
      <c r="Y43" s="1"/>
      <c r="Z43" s="1"/>
      <c r="AA43" s="1"/>
      <c r="AB43" s="1"/>
      <c r="AC43" s="1"/>
      <c r="AD43" s="1"/>
      <c r="AE43" s="18"/>
      <c r="AF43" s="1">
        <v>88.89</v>
      </c>
      <c r="AG43" s="1">
        <v>91.68</v>
      </c>
      <c r="AH43" s="1">
        <v>93</v>
      </c>
      <c r="AI43" s="1">
        <v>96.58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110672</v>
      </c>
      <c r="C44" s="19" t="s">
        <v>149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4" s="28">
        <f t="shared" si="5"/>
        <v>92.075000000000003</v>
      </c>
      <c r="L44" s="28" t="str">
        <f t="shared" si="6"/>
        <v>A</v>
      </c>
      <c r="M44" s="28">
        <f t="shared" si="7"/>
        <v>92.075000000000003</v>
      </c>
      <c r="N44" s="28" t="str">
        <f t="shared" si="8"/>
        <v>A</v>
      </c>
      <c r="O44" s="36">
        <v>1</v>
      </c>
      <c r="P44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4" s="39"/>
      <c r="R44" s="39" t="s">
        <v>8</v>
      </c>
      <c r="S44" s="18"/>
      <c r="T44" s="1">
        <v>84.93</v>
      </c>
      <c r="U44" s="1">
        <v>85.63</v>
      </c>
      <c r="V44" s="1">
        <v>95</v>
      </c>
      <c r="W44" s="1">
        <v>96.74</v>
      </c>
      <c r="X44" s="1"/>
      <c r="Y44" s="1"/>
      <c r="Z44" s="1"/>
      <c r="AA44" s="1"/>
      <c r="AB44" s="1"/>
      <c r="AC44" s="1"/>
      <c r="AD44" s="1"/>
      <c r="AE44" s="18"/>
      <c r="AF44" s="1">
        <v>86.93</v>
      </c>
      <c r="AG44" s="1">
        <v>87.63</v>
      </c>
      <c r="AH44" s="1">
        <v>96</v>
      </c>
      <c r="AI44" s="1">
        <v>97.74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110687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menjelaskan dan menentukan limit fungsi trigonometri, limit diketakhinggaan, namun perlu peningkatan kemampuan menentukan turunan kedua fungsi trigonometri, nilai maksimum/minimum</v>
      </c>
      <c r="K45" s="28">
        <f t="shared" si="5"/>
        <v>85.162499999999994</v>
      </c>
      <c r="L45" s="28" t="str">
        <f t="shared" si="6"/>
        <v>A</v>
      </c>
      <c r="M45" s="28">
        <f t="shared" si="7"/>
        <v>85.162499999999994</v>
      </c>
      <c r="N45" s="28" t="str">
        <f t="shared" si="8"/>
        <v>A</v>
      </c>
      <c r="O45" s="36">
        <v>1</v>
      </c>
      <c r="P45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5" s="39"/>
      <c r="R45" s="39" t="s">
        <v>8</v>
      </c>
      <c r="S45" s="18"/>
      <c r="T45" s="1">
        <v>81</v>
      </c>
      <c r="U45" s="1">
        <v>78.680000000000007</v>
      </c>
      <c r="V45" s="1">
        <v>91</v>
      </c>
      <c r="W45" s="1">
        <v>83.97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80.680000000000007</v>
      </c>
      <c r="AH45" s="1">
        <v>92</v>
      </c>
      <c r="AI45" s="1">
        <v>84.97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110702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menjelaskan dan menentukan limit fungsi trigonometri, limit diketakhinggaan, turunan kedua fungsi trigonometri, namun perlu peningkatan kemampuan menentukan nilai maksimum/minimum</v>
      </c>
      <c r="K46" s="28">
        <f t="shared" si="5"/>
        <v>90.242500000000007</v>
      </c>
      <c r="L46" s="28" t="str">
        <f t="shared" si="6"/>
        <v>A</v>
      </c>
      <c r="M46" s="28">
        <f t="shared" si="7"/>
        <v>90.242500000000007</v>
      </c>
      <c r="N46" s="28" t="str">
        <f t="shared" si="8"/>
        <v>A</v>
      </c>
      <c r="O46" s="36">
        <v>1</v>
      </c>
      <c r="P46" s="28" t="str">
        <f t="shared" si="9"/>
        <v>Sangat terampil menyelesaikan masalah berkaitan limit fungsi trigonometri, limit diketakhinggaan, turunan kedua fungsi trigonometri, namun perlu peningkatan kemampuan menyelesaikan masalah berkaitan dengan nilai maksimum/minimum</v>
      </c>
      <c r="Q46" s="39"/>
      <c r="R46" s="39" t="s">
        <v>8</v>
      </c>
      <c r="S46" s="18"/>
      <c r="T46" s="1">
        <v>81.39</v>
      </c>
      <c r="U46" s="1">
        <v>81.58</v>
      </c>
      <c r="V46" s="1">
        <v>96</v>
      </c>
      <c r="W46" s="1">
        <v>98</v>
      </c>
      <c r="X46" s="1"/>
      <c r="Y46" s="1"/>
      <c r="Z46" s="1"/>
      <c r="AA46" s="1"/>
      <c r="AB46" s="1"/>
      <c r="AC46" s="1"/>
      <c r="AD46" s="1"/>
      <c r="AE46" s="18"/>
      <c r="AF46" s="1">
        <v>83.39</v>
      </c>
      <c r="AG46" s="1">
        <v>83.58</v>
      </c>
      <c r="AH46" s="1">
        <v>95</v>
      </c>
      <c r="AI46" s="1">
        <v>99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1</vt:lpstr>
      <vt:lpstr>XII-MIPA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susvm</cp:lastModifiedBy>
  <dcterms:created xsi:type="dcterms:W3CDTF">2015-09-01T09:01:01Z</dcterms:created>
  <dcterms:modified xsi:type="dcterms:W3CDTF">2019-12-12T14:34:26Z</dcterms:modified>
  <cp:category/>
</cp:coreProperties>
</file>