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codeName="ThisWorkbook"/>
  <mc:AlternateContent xmlns:mc="http://schemas.openxmlformats.org/markup-compatibility/2006">
    <mc:Choice Requires="x15">
      <x15ac:absPath xmlns:x15ac="http://schemas.microsoft.com/office/spreadsheetml/2010/11/ac" url="E:\SMA N 9 SEMARANG\2019-2010 SEMESTER 1\3. PENILAIAN\form fresto\"/>
    </mc:Choice>
  </mc:AlternateContent>
  <bookViews>
    <workbookView xWindow="0" yWindow="0" windowWidth="20490" windowHeight="7530" activeTab="1"/>
  </bookViews>
  <sheets>
    <sheet name="XII-MIPA 1" sheetId="1" r:id="rId1"/>
    <sheet name="XII-MIPA 2" sheetId="2" r:id="rId2"/>
  </sheets>
  <calcPr calcId="162913"/>
</workbook>
</file>

<file path=xl/calcChain.xml><?xml version="1.0" encoding="utf-8"?>
<calcChain xmlns="http://schemas.openxmlformats.org/spreadsheetml/2006/main">
  <c r="K55" i="2" l="1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H11" i="1" l="1"/>
  <c r="K52" i="1"/>
  <c r="K53" i="2"/>
  <c r="H11" i="2"/>
  <c r="K54" i="2"/>
  <c r="K54" i="1"/>
  <c r="K52" i="2"/>
</calcChain>
</file>

<file path=xl/sharedStrings.xml><?xml version="1.0" encoding="utf-8"?>
<sst xmlns="http://schemas.openxmlformats.org/spreadsheetml/2006/main" count="366" uniqueCount="156">
  <si>
    <t>DAFTAR NILAI SISWA SMAN 9 SEMARANG SEMESTER GASAL TAHUN PELAJARAN 2019/2020</t>
  </si>
  <si>
    <t>Guru :</t>
  </si>
  <si>
    <t>Fairuz Amin S.Pd.</t>
  </si>
  <si>
    <t>Kelas XII-MIPA 1</t>
  </si>
  <si>
    <t>Mapel :</t>
  </si>
  <si>
    <t>Matematika [ Kelompok A (Wajib) ]</t>
  </si>
  <si>
    <t>didownload 06/12/2019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</si>
  <si>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</si>
  <si>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</si>
  <si>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</si>
  <si>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</si>
  <si>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</si>
  <si>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</si>
  <si>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</si>
  <si>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</si>
  <si>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</si>
  <si>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</si>
  <si>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</si>
  <si>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</si>
  <si>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</si>
  <si>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</si>
  <si>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</si>
  <si>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</si>
  <si>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</si>
  <si>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</si>
  <si>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</si>
  <si>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</si>
  <si>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</si>
  <si>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</si>
  <si>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</si>
  <si>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</si>
  <si>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</si>
  <si>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</si>
  <si>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</si>
  <si>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</si>
  <si>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</si>
  <si>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</si>
  <si>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</si>
  <si>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</si>
  <si>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</si>
  <si>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</si>
  <si>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</si>
  <si>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</si>
  <si>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</si>
  <si>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</si>
  <si>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</si>
  <si>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</si>
  <si>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</si>
  <si>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</si>
  <si>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</si>
  <si>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</si>
  <si>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</si>
  <si>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</si>
  <si>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</si>
  <si>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</si>
  <si>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</si>
  <si>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</si>
  <si>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</si>
  <si>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</si>
  <si>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</si>
  <si>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</si>
  <si>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</si>
  <si>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</si>
  <si>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</si>
  <si>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</si>
  <si>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</si>
  <si>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</si>
  <si>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FATINAH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</si>
  <si>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</si>
  <si>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</si>
  <si>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</si>
  <si>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</si>
  <si>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</si>
  <si>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</si>
  <si>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</si>
  <si>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</si>
  <si>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</si>
  <si>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</si>
  <si>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</si>
  <si>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</si>
  <si>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</si>
  <si>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</si>
  <si>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</si>
  <si>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</si>
  <si>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</si>
  <si>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</si>
  <si>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</si>
  <si>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NAKWA ADHYAKSA AS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</si>
  <si>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</si>
  <si>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</si>
  <si>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</si>
  <si>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</si>
  <si>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</si>
  <si>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</si>
  <si>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</si>
  <si>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</si>
  <si>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</si>
  <si>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</si>
  <si>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</si>
  <si>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</si>
  <si>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</si>
  <si>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</si>
  <si>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</si>
  <si>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</si>
  <si>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</si>
  <si>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</si>
  <si>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</si>
  <si>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</si>
  <si>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</si>
  <si>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</si>
  <si>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</si>
  <si>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</si>
  <si>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</si>
  <si>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</si>
  <si>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99991</t>
  </si>
  <si>
    <t>Kelas XII-MIPA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</si>
  <si>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</si>
  <si>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</si>
  <si>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</si>
  <si>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</si>
  <si>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</si>
  <si>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</si>
  <si>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</si>
  <si>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</si>
  <si>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</si>
  <si>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</si>
  <si>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</si>
  <si>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</si>
  <si>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</si>
  <si>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</si>
  <si>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</si>
  <si>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</si>
  <si>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</si>
  <si>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</si>
  <si>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</si>
  <si>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</si>
  <si>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</si>
  <si>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</si>
  <si>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</si>
  <si>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</si>
  <si>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</si>
  <si>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</si>
  <si>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</si>
  <si>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</si>
  <si>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</si>
  <si>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</si>
  <si>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</si>
  <si>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</si>
  <si>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</si>
  <si>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</si>
  <si>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</si>
  <si>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</si>
  <si>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Memiliki kemampuan memahami dan menentukan jarak dalam dimensi tiga dan statistika</t>
  </si>
  <si>
    <t>Memiliki kemampuan memahami dan menentukan jarak dalam dimensi tiga namun perlu peningkatan pemahaman statistika</t>
  </si>
  <si>
    <t>Sangat terampil menyelesaikan masalah yang berkaitan dengan jarak dalam dimensi tiga dan statistika</t>
  </si>
  <si>
    <t>Sangat terampil menyelesaikan masalah berkaitan jarak dalam dimensi tiga namun perlu peningkatan penyelesaian masalah statistika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</si>
</sst>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5" activePane="bottomRight" state="frozen"/>
      <selection pane="topRight"/>
      <selection pane="bottomLeft"/>
      <selection pane="bottomRight" activeCell="E47" sqref="E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995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995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109653</v>
      </c>
      <c r="C11" s="19" t="s">
        <v>55</v>
      </c>
      <c r="D11" s="18"/>
      <c r="E11" s="28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91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dan menentukan jarak dalam dimensi tiga dan statistika</v>
      </c>
      <c r="K11" s="28">
        <f t="shared" ref="K11:K50" si="5">IF((COUNTA(AF11:AO11)&gt;0),AVERAGE(AF11:AO11),"")</f>
        <v>92.009999999999991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92.009999999999991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menyelesaikan masalah yang berkaitan dengan jarak dalam dimensi tiga dan statistika</v>
      </c>
      <c r="Q11" s="39"/>
      <c r="R11" s="39" t="s">
        <v>8</v>
      </c>
      <c r="S11" s="18"/>
      <c r="T11" s="1">
        <v>86</v>
      </c>
      <c r="U11" s="1">
        <v>96.52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87</v>
      </c>
      <c r="AG11" s="1">
        <v>97.02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109668</v>
      </c>
      <c r="C12" s="19" t="s">
        <v>58</v>
      </c>
      <c r="D12" s="18"/>
      <c r="E12" s="28">
        <f t="shared" si="0"/>
        <v>92</v>
      </c>
      <c r="F12" s="28" t="str">
        <f t="shared" si="1"/>
        <v>A</v>
      </c>
      <c r="G12" s="28">
        <f t="shared" si="2"/>
        <v>92</v>
      </c>
      <c r="H12" s="28" t="str">
        <f t="shared" si="3"/>
        <v>A</v>
      </c>
      <c r="I12" s="36">
        <v>1</v>
      </c>
      <c r="J12" s="28" t="str">
        <f t="shared" si="4"/>
        <v>Memiliki kemampuan memahami dan menentukan jarak dalam dimensi tiga dan statistika</v>
      </c>
      <c r="K12" s="28">
        <f t="shared" si="5"/>
        <v>92.284999999999997</v>
      </c>
      <c r="L12" s="28" t="str">
        <f t="shared" si="6"/>
        <v>A</v>
      </c>
      <c r="M12" s="28">
        <f t="shared" si="7"/>
        <v>92.284999999999997</v>
      </c>
      <c r="N12" s="28" t="str">
        <f t="shared" si="8"/>
        <v>A</v>
      </c>
      <c r="O12" s="36">
        <v>1</v>
      </c>
      <c r="P12" s="28" t="str">
        <f t="shared" si="9"/>
        <v>Sangat terampil menyelesaikan masalah yang berkaitan dengan jarak dalam dimensi tiga dan statistika</v>
      </c>
      <c r="Q12" s="39"/>
      <c r="R12" s="39" t="s">
        <v>8</v>
      </c>
      <c r="S12" s="18"/>
      <c r="T12" s="1">
        <v>87</v>
      </c>
      <c r="U12" s="1">
        <v>96.07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96.57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109683</v>
      </c>
      <c r="C13" s="19" t="s">
        <v>67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>Memiliki kemampuan memahami dan menentukan jarak dalam dimensi tiga dan statistika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1</v>
      </c>
      <c r="P13" s="28" t="str">
        <f t="shared" si="9"/>
        <v>Sangat terampil menyelesaikan masalah yang berkaitan dengan jarak dalam dimensi tiga dan statistika</v>
      </c>
      <c r="Q13" s="39"/>
      <c r="R13" s="39" t="s">
        <v>8</v>
      </c>
      <c r="S13" s="18"/>
      <c r="T13" s="1">
        <v>83</v>
      </c>
      <c r="U13" s="1">
        <v>95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96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152</v>
      </c>
      <c r="FI13" s="43" t="s">
        <v>154</v>
      </c>
      <c r="FJ13" s="41">
        <v>52121</v>
      </c>
      <c r="FK13" s="41">
        <v>52131</v>
      </c>
    </row>
    <row r="14" spans="1:167" x14ac:dyDescent="0.25">
      <c r="A14" s="19">
        <v>4</v>
      </c>
      <c r="B14" s="19">
        <v>109698</v>
      </c>
      <c r="C14" s="19" t="s">
        <v>68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1</v>
      </c>
      <c r="J14" s="28" t="str">
        <f t="shared" si="4"/>
        <v>Memiliki kemampuan memahami dan menentukan jarak dalam dimensi tiga dan statistika</v>
      </c>
      <c r="K14" s="28">
        <f t="shared" si="5"/>
        <v>91.87</v>
      </c>
      <c r="L14" s="28" t="str">
        <f t="shared" si="6"/>
        <v>A</v>
      </c>
      <c r="M14" s="28">
        <f t="shared" si="7"/>
        <v>91.87</v>
      </c>
      <c r="N14" s="28" t="str">
        <f t="shared" si="8"/>
        <v>A</v>
      </c>
      <c r="O14" s="36">
        <v>1</v>
      </c>
      <c r="P14" s="28" t="str">
        <f t="shared" si="9"/>
        <v>Sangat terampil menyelesaikan masalah yang berkaitan dengan jarak dalam dimensi tiga dan statistika</v>
      </c>
      <c r="Q14" s="39"/>
      <c r="R14" s="39" t="s">
        <v>8</v>
      </c>
      <c r="S14" s="18"/>
      <c r="T14" s="1">
        <v>85</v>
      </c>
      <c r="U14" s="1">
        <v>97.24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97.74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109713</v>
      </c>
      <c r="C15" s="19" t="s">
        <v>69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memahami dan menentukan jarak dalam dimensi tiga dan statistika</v>
      </c>
      <c r="K15" s="28">
        <f t="shared" si="5"/>
        <v>89.5</v>
      </c>
      <c r="L15" s="28" t="str">
        <f t="shared" si="6"/>
        <v>A</v>
      </c>
      <c r="M15" s="28">
        <f t="shared" si="7"/>
        <v>89.5</v>
      </c>
      <c r="N15" s="28" t="str">
        <f t="shared" si="8"/>
        <v>A</v>
      </c>
      <c r="O15" s="36">
        <v>1</v>
      </c>
      <c r="P15" s="28" t="str">
        <f t="shared" si="9"/>
        <v>Sangat terampil menyelesaikan masalah yang berkaitan dengan jarak dalam dimensi tiga dan statistika</v>
      </c>
      <c r="Q15" s="39"/>
      <c r="R15" s="39" t="s">
        <v>8</v>
      </c>
      <c r="S15" s="18"/>
      <c r="T15" s="1">
        <v>82</v>
      </c>
      <c r="U15" s="1">
        <v>97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96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153</v>
      </c>
      <c r="FI15" s="43" t="s">
        <v>155</v>
      </c>
      <c r="FJ15" s="41">
        <v>52122</v>
      </c>
      <c r="FK15" s="41">
        <v>52132</v>
      </c>
    </row>
    <row r="16" spans="1:167" x14ac:dyDescent="0.25">
      <c r="A16" s="19">
        <v>6</v>
      </c>
      <c r="B16" s="19">
        <v>109728</v>
      </c>
      <c r="C16" s="19" t="s">
        <v>70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memahami dan menentukan jarak dalam dimensi tiga dan statistika</v>
      </c>
      <c r="K16" s="28">
        <f t="shared" si="5"/>
        <v>90.414999999999992</v>
      </c>
      <c r="L16" s="28" t="str">
        <f t="shared" si="6"/>
        <v>A</v>
      </c>
      <c r="M16" s="28">
        <f t="shared" si="7"/>
        <v>90.414999999999992</v>
      </c>
      <c r="N16" s="28" t="str">
        <f t="shared" si="8"/>
        <v>A</v>
      </c>
      <c r="O16" s="36">
        <v>1</v>
      </c>
      <c r="P16" s="28" t="str">
        <f t="shared" si="9"/>
        <v>Sangat terampil menyelesaikan masalah yang berkaitan dengan jarak dalam dimensi tiga dan statistika</v>
      </c>
      <c r="Q16" s="39"/>
      <c r="R16" s="39" t="s">
        <v>8</v>
      </c>
      <c r="S16" s="18"/>
      <c r="T16" s="1">
        <v>83</v>
      </c>
      <c r="U16" s="1">
        <v>96.33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96.83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109743</v>
      </c>
      <c r="C17" s="19" t="s">
        <v>71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memahami dan menentukan jarak dalam dimensi tiga dan statistika</v>
      </c>
      <c r="K17" s="28">
        <f t="shared" si="5"/>
        <v>85.56</v>
      </c>
      <c r="L17" s="28" t="str">
        <f t="shared" si="6"/>
        <v>A</v>
      </c>
      <c r="M17" s="28">
        <f t="shared" si="7"/>
        <v>85.56</v>
      </c>
      <c r="N17" s="28" t="str">
        <f t="shared" si="8"/>
        <v>A</v>
      </c>
      <c r="O17" s="36">
        <v>1</v>
      </c>
      <c r="P17" s="28" t="str">
        <f t="shared" si="9"/>
        <v>Sangat terampil menyelesaikan masalah yang berkaitan dengan jarak dalam dimensi tiga dan statistika</v>
      </c>
      <c r="Q17" s="39"/>
      <c r="R17" s="39" t="s">
        <v>8</v>
      </c>
      <c r="S17" s="18"/>
      <c r="T17" s="1">
        <v>79</v>
      </c>
      <c r="U17" s="1">
        <v>90.62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91.12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52123</v>
      </c>
      <c r="FK17" s="41">
        <v>52133</v>
      </c>
    </row>
    <row r="18" spans="1:167" x14ac:dyDescent="0.25">
      <c r="A18" s="19">
        <v>8</v>
      </c>
      <c r="B18" s="19">
        <v>109758</v>
      </c>
      <c r="C18" s="19" t="s">
        <v>72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>Memiliki kemampuan memahami dan menentukan jarak dalam dimensi tiga dan statistika</v>
      </c>
      <c r="K18" s="28">
        <f t="shared" si="5"/>
        <v>89.094999999999999</v>
      </c>
      <c r="L18" s="28" t="str">
        <f t="shared" si="6"/>
        <v>A</v>
      </c>
      <c r="M18" s="28">
        <f t="shared" si="7"/>
        <v>89.094999999999999</v>
      </c>
      <c r="N18" s="28" t="str">
        <f t="shared" si="8"/>
        <v>A</v>
      </c>
      <c r="O18" s="36">
        <v>1</v>
      </c>
      <c r="P18" s="28" t="str">
        <f t="shared" si="9"/>
        <v>Sangat terampil menyelesaikan masalah yang berkaitan dengan jarak dalam dimensi tiga dan statistika</v>
      </c>
      <c r="Q18" s="39"/>
      <c r="R18" s="39" t="s">
        <v>8</v>
      </c>
      <c r="S18" s="18"/>
      <c r="T18" s="1">
        <v>82</v>
      </c>
      <c r="U18" s="1">
        <v>96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95.19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109773</v>
      </c>
      <c r="C19" s="19" t="s">
        <v>73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memahami dan menentukan jarak dalam dimensi tiga dan statistika</v>
      </c>
      <c r="K19" s="28">
        <f t="shared" si="5"/>
        <v>86.784999999999997</v>
      </c>
      <c r="L19" s="28" t="str">
        <f t="shared" si="6"/>
        <v>A</v>
      </c>
      <c r="M19" s="28">
        <f t="shared" si="7"/>
        <v>86.784999999999997</v>
      </c>
      <c r="N19" s="28" t="str">
        <f t="shared" si="8"/>
        <v>A</v>
      </c>
      <c r="O19" s="36">
        <v>1</v>
      </c>
      <c r="P19" s="28" t="str">
        <f t="shared" si="9"/>
        <v>Sangat terampil menyelesaikan masalah yang berkaitan dengan jarak dalam dimensi tiga dan statistika</v>
      </c>
      <c r="Q19" s="39"/>
      <c r="R19" s="39" t="s">
        <v>8</v>
      </c>
      <c r="S19" s="18"/>
      <c r="T19" s="1">
        <v>78</v>
      </c>
      <c r="U19" s="1">
        <v>94.07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79</v>
      </c>
      <c r="AG19" s="1">
        <v>94.57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52124</v>
      </c>
      <c r="FK19" s="41">
        <v>52134</v>
      </c>
    </row>
    <row r="20" spans="1:167" x14ac:dyDescent="0.25">
      <c r="A20" s="19">
        <v>10</v>
      </c>
      <c r="B20" s="19">
        <v>109788</v>
      </c>
      <c r="C20" s="19" t="s">
        <v>74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memahami dan menentukan jarak dalam dimensi tiga namun perlu peningkatan pemahaman statistika</v>
      </c>
      <c r="K20" s="28">
        <f t="shared" si="5"/>
        <v>81.259999999999991</v>
      </c>
      <c r="L20" s="28" t="str">
        <f t="shared" si="6"/>
        <v>B</v>
      </c>
      <c r="M20" s="28">
        <f t="shared" si="7"/>
        <v>81.259999999999991</v>
      </c>
      <c r="N20" s="28" t="str">
        <f t="shared" si="8"/>
        <v>B</v>
      </c>
      <c r="O20" s="36">
        <v>2</v>
      </c>
      <c r="P20" s="28" t="str">
        <f t="shared" si="9"/>
        <v>Sangat terampil menyelesaikan masalah berkaitan jarak dalam dimensi tiga namun perlu peningkatan penyelesaian masalah statistika</v>
      </c>
      <c r="Q20" s="39"/>
      <c r="R20" s="39" t="s">
        <v>8</v>
      </c>
      <c r="S20" s="18"/>
      <c r="T20" s="1">
        <v>79</v>
      </c>
      <c r="U20" s="1">
        <v>82.02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82.52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109803</v>
      </c>
      <c r="C21" s="19" t="s">
        <v>75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2</v>
      </c>
      <c r="J21" s="28" t="str">
        <f t="shared" si="4"/>
        <v>Memiliki kemampuan memahami dan menentukan jarak dalam dimensi tiga namun perlu peningkatan pemahaman statistika</v>
      </c>
      <c r="K21" s="28">
        <f t="shared" si="5"/>
        <v>79.31</v>
      </c>
      <c r="L21" s="28" t="str">
        <f t="shared" si="6"/>
        <v>B</v>
      </c>
      <c r="M21" s="28">
        <f t="shared" si="7"/>
        <v>79.31</v>
      </c>
      <c r="N21" s="28" t="str">
        <f t="shared" si="8"/>
        <v>B</v>
      </c>
      <c r="O21" s="36">
        <v>2</v>
      </c>
      <c r="P21" s="28" t="str">
        <f t="shared" si="9"/>
        <v>Sangat terampil menyelesaikan masalah berkaitan jarak dalam dimensi tiga namun perlu peningkatan penyelesaian masalah statistika</v>
      </c>
      <c r="Q21" s="39"/>
      <c r="R21" s="39" t="s">
        <v>8</v>
      </c>
      <c r="S21" s="18"/>
      <c r="T21" s="1">
        <v>76</v>
      </c>
      <c r="U21" s="1">
        <v>81.12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77</v>
      </c>
      <c r="AG21" s="1">
        <v>81.62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52125</v>
      </c>
      <c r="FK21" s="41">
        <v>52135</v>
      </c>
    </row>
    <row r="22" spans="1:167" x14ac:dyDescent="0.25">
      <c r="A22" s="19">
        <v>12</v>
      </c>
      <c r="B22" s="19">
        <v>109818</v>
      </c>
      <c r="C22" s="19" t="s">
        <v>76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memahami dan menentukan jarak dalam dimensi tiga namun perlu peningkatan pemahaman statistika</v>
      </c>
      <c r="K22" s="28">
        <f t="shared" si="5"/>
        <v>82.490000000000009</v>
      </c>
      <c r="L22" s="28" t="str">
        <f t="shared" si="6"/>
        <v>B</v>
      </c>
      <c r="M22" s="28">
        <f t="shared" si="7"/>
        <v>82.490000000000009</v>
      </c>
      <c r="N22" s="28" t="str">
        <f t="shared" si="8"/>
        <v>B</v>
      </c>
      <c r="O22" s="36">
        <v>2</v>
      </c>
      <c r="P22" s="28" t="str">
        <f t="shared" si="9"/>
        <v>Sangat terampil menyelesaikan masalah berkaitan jarak dalam dimensi tiga namun perlu peningkatan penyelesaian masalah statistika</v>
      </c>
      <c r="Q22" s="39"/>
      <c r="R22" s="39" t="s">
        <v>8</v>
      </c>
      <c r="S22" s="18"/>
      <c r="T22" s="1">
        <v>81</v>
      </c>
      <c r="U22" s="1">
        <v>82.48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82.98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109833</v>
      </c>
      <c r="C23" s="19" t="s">
        <v>77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memahami dan menentukan jarak dalam dimensi tiga dan statistika</v>
      </c>
      <c r="K23" s="28">
        <f t="shared" si="5"/>
        <v>88.25</v>
      </c>
      <c r="L23" s="28" t="str">
        <f t="shared" si="6"/>
        <v>A</v>
      </c>
      <c r="M23" s="28">
        <f t="shared" si="7"/>
        <v>88.25</v>
      </c>
      <c r="N23" s="28" t="str">
        <f t="shared" si="8"/>
        <v>A</v>
      </c>
      <c r="O23" s="36">
        <v>1</v>
      </c>
      <c r="P23" s="28" t="str">
        <f t="shared" si="9"/>
        <v>Sangat terampil menyelesaikan masalah yang berkaitan dengan jarak dalam dimensi tiga dan statistika</v>
      </c>
      <c r="Q23" s="39"/>
      <c r="R23" s="39" t="s">
        <v>8</v>
      </c>
      <c r="S23" s="18"/>
      <c r="T23" s="1">
        <v>83</v>
      </c>
      <c r="U23" s="1">
        <v>92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92.5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52126</v>
      </c>
      <c r="FK23" s="41">
        <v>52136</v>
      </c>
    </row>
    <row r="24" spans="1:167" x14ac:dyDescent="0.25">
      <c r="A24" s="19">
        <v>14</v>
      </c>
      <c r="B24" s="19">
        <v>109848</v>
      </c>
      <c r="C24" s="19" t="s">
        <v>78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memahami dan menentukan jarak dalam dimensi tiga dan statistika</v>
      </c>
      <c r="K24" s="28">
        <f t="shared" si="5"/>
        <v>86.5</v>
      </c>
      <c r="L24" s="28" t="str">
        <f t="shared" si="6"/>
        <v>A</v>
      </c>
      <c r="M24" s="28">
        <f t="shared" si="7"/>
        <v>86.5</v>
      </c>
      <c r="N24" s="28" t="str">
        <f t="shared" si="8"/>
        <v>A</v>
      </c>
      <c r="O24" s="36">
        <v>1</v>
      </c>
      <c r="P24" s="28" t="str">
        <f t="shared" si="9"/>
        <v>Sangat terampil menyelesaikan masalah yang berkaitan dengan jarak dalam dimensi tiga dan statistika</v>
      </c>
      <c r="Q24" s="39"/>
      <c r="R24" s="39" t="s">
        <v>8</v>
      </c>
      <c r="S24" s="18"/>
      <c r="T24" s="1">
        <v>77</v>
      </c>
      <c r="U24" s="1">
        <v>94.5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>
        <v>95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109863</v>
      </c>
      <c r="C25" s="19" t="s">
        <v>79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memahami dan menentukan jarak dalam dimensi tiga dan statistika</v>
      </c>
      <c r="K25" s="28">
        <f t="shared" si="5"/>
        <v>85.57</v>
      </c>
      <c r="L25" s="28" t="str">
        <f t="shared" si="6"/>
        <v>A</v>
      </c>
      <c r="M25" s="28">
        <f t="shared" si="7"/>
        <v>85.57</v>
      </c>
      <c r="N25" s="28" t="str">
        <f t="shared" si="8"/>
        <v>A</v>
      </c>
      <c r="O25" s="36">
        <v>1</v>
      </c>
      <c r="P25" s="28" t="str">
        <f t="shared" si="9"/>
        <v>Sangat terampil menyelesaikan masalah yang berkaitan dengan jarak dalam dimensi tiga dan statistika</v>
      </c>
      <c r="Q25" s="39"/>
      <c r="R25" s="39" t="s">
        <v>8</v>
      </c>
      <c r="S25" s="18"/>
      <c r="T25" s="1">
        <v>79</v>
      </c>
      <c r="U25" s="1">
        <v>90.64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91.14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52127</v>
      </c>
      <c r="FK25" s="41">
        <v>52137</v>
      </c>
    </row>
    <row r="26" spans="1:167" x14ac:dyDescent="0.25">
      <c r="A26" s="19">
        <v>16</v>
      </c>
      <c r="B26" s="19">
        <v>109878</v>
      </c>
      <c r="C26" s="19" t="s">
        <v>81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memahami dan menentukan jarak dalam dimensi tiga namun perlu peningkatan pemahaman statistika</v>
      </c>
      <c r="K26" s="28">
        <f t="shared" si="5"/>
        <v>83.8</v>
      </c>
      <c r="L26" s="28" t="str">
        <f t="shared" si="6"/>
        <v>B</v>
      </c>
      <c r="M26" s="28">
        <f t="shared" si="7"/>
        <v>83.8</v>
      </c>
      <c r="N26" s="28" t="str">
        <f t="shared" si="8"/>
        <v>B</v>
      </c>
      <c r="O26" s="36">
        <v>1</v>
      </c>
      <c r="P26" s="28" t="str">
        <f t="shared" si="9"/>
        <v>Sangat terampil menyelesaikan masalah yang berkaitan dengan jarak dalam dimensi tiga dan statistika</v>
      </c>
      <c r="Q26" s="39"/>
      <c r="R26" s="39" t="s">
        <v>8</v>
      </c>
      <c r="S26" s="18"/>
      <c r="T26" s="1">
        <v>77</v>
      </c>
      <c r="U26" s="1">
        <v>89.1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78</v>
      </c>
      <c r="AG26" s="1">
        <v>89.6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109893</v>
      </c>
      <c r="C27" s="19" t="s">
        <v>82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kemampuan memahami dan menentukan jarak dalam dimensi tiga dan statistika</v>
      </c>
      <c r="K27" s="28">
        <f t="shared" si="5"/>
        <v>90.5</v>
      </c>
      <c r="L27" s="28" t="str">
        <f t="shared" si="6"/>
        <v>A</v>
      </c>
      <c r="M27" s="28">
        <f t="shared" si="7"/>
        <v>90.5</v>
      </c>
      <c r="N27" s="28" t="str">
        <f t="shared" si="8"/>
        <v>A</v>
      </c>
      <c r="O27" s="36">
        <v>1</v>
      </c>
      <c r="P27" s="28" t="str">
        <f t="shared" si="9"/>
        <v>Sangat terampil menyelesaikan masalah yang berkaitan dengan jarak dalam dimensi tiga dan statistika</v>
      </c>
      <c r="Q27" s="39"/>
      <c r="R27" s="39" t="s">
        <v>8</v>
      </c>
      <c r="S27" s="18"/>
      <c r="T27" s="1">
        <v>82</v>
      </c>
      <c r="U27" s="1">
        <v>97.5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83</v>
      </c>
      <c r="AG27" s="1">
        <v>98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52128</v>
      </c>
      <c r="FK27" s="41">
        <v>52138</v>
      </c>
    </row>
    <row r="28" spans="1:167" x14ac:dyDescent="0.25">
      <c r="A28" s="19">
        <v>18</v>
      </c>
      <c r="B28" s="19">
        <v>109908</v>
      </c>
      <c r="C28" s="19" t="s">
        <v>83</v>
      </c>
      <c r="D28" s="18"/>
      <c r="E28" s="28">
        <f t="shared" si="0"/>
        <v>91</v>
      </c>
      <c r="F28" s="28" t="str">
        <f t="shared" si="1"/>
        <v>A</v>
      </c>
      <c r="G28" s="28">
        <f t="shared" si="2"/>
        <v>91</v>
      </c>
      <c r="H28" s="28" t="str">
        <f t="shared" si="3"/>
        <v>A</v>
      </c>
      <c r="I28" s="36">
        <v>1</v>
      </c>
      <c r="J28" s="28" t="str">
        <f t="shared" si="4"/>
        <v>Memiliki kemampuan memahami dan menentukan jarak dalam dimensi tiga dan statistika</v>
      </c>
      <c r="K28" s="28">
        <f t="shared" si="5"/>
        <v>92</v>
      </c>
      <c r="L28" s="28" t="str">
        <f t="shared" si="6"/>
        <v>A</v>
      </c>
      <c r="M28" s="28">
        <f t="shared" si="7"/>
        <v>92</v>
      </c>
      <c r="N28" s="28" t="str">
        <f t="shared" si="8"/>
        <v>A</v>
      </c>
      <c r="O28" s="36">
        <v>1</v>
      </c>
      <c r="P28" s="28" t="str">
        <f t="shared" si="9"/>
        <v>Sangat terampil menyelesaikan masalah yang berkaitan dengan jarak dalam dimensi tiga dan statistika</v>
      </c>
      <c r="Q28" s="39"/>
      <c r="R28" s="39" t="s">
        <v>8</v>
      </c>
      <c r="S28" s="18"/>
      <c r="T28" s="1">
        <v>89</v>
      </c>
      <c r="U28" s="1">
        <v>93.5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94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109923</v>
      </c>
      <c r="C29" s="19" t="s">
        <v>84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memahami dan menentukan jarak dalam dimensi tiga dan statistika</v>
      </c>
      <c r="K29" s="28">
        <f t="shared" si="5"/>
        <v>86.335000000000008</v>
      </c>
      <c r="L29" s="28" t="str">
        <f t="shared" si="6"/>
        <v>A</v>
      </c>
      <c r="M29" s="28">
        <f t="shared" si="7"/>
        <v>86.335000000000008</v>
      </c>
      <c r="N29" s="28" t="str">
        <f t="shared" si="8"/>
        <v>A</v>
      </c>
      <c r="O29" s="36">
        <v>1</v>
      </c>
      <c r="P29" s="28" t="str">
        <f t="shared" si="9"/>
        <v>Sangat terampil menyelesaikan masalah yang berkaitan dengan jarak dalam dimensi tiga dan statistika</v>
      </c>
      <c r="Q29" s="39"/>
      <c r="R29" s="39" t="s">
        <v>8</v>
      </c>
      <c r="S29" s="18"/>
      <c r="T29" s="1">
        <v>78</v>
      </c>
      <c r="U29" s="1">
        <v>93.17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79</v>
      </c>
      <c r="AG29" s="1">
        <v>93.67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52129</v>
      </c>
      <c r="FK29" s="41">
        <v>52139</v>
      </c>
    </row>
    <row r="30" spans="1:167" x14ac:dyDescent="0.25">
      <c r="A30" s="19">
        <v>20</v>
      </c>
      <c r="B30" s="19">
        <v>109938</v>
      </c>
      <c r="C30" s="19" t="s">
        <v>85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memahami dan menentukan jarak dalam dimensi tiga dan statistika</v>
      </c>
      <c r="K30" s="28">
        <f t="shared" si="5"/>
        <v>86.19</v>
      </c>
      <c r="L30" s="28" t="str">
        <f t="shared" si="6"/>
        <v>A</v>
      </c>
      <c r="M30" s="28">
        <f t="shared" si="7"/>
        <v>86.19</v>
      </c>
      <c r="N30" s="28" t="str">
        <f t="shared" si="8"/>
        <v>A</v>
      </c>
      <c r="O30" s="36">
        <v>1</v>
      </c>
      <c r="P30" s="28" t="str">
        <f t="shared" si="9"/>
        <v>Sangat terampil menyelesaikan masalah yang berkaitan dengan jarak dalam dimensi tiga dan statistika</v>
      </c>
      <c r="Q30" s="39"/>
      <c r="R30" s="39" t="s">
        <v>8</v>
      </c>
      <c r="S30" s="18"/>
      <c r="T30" s="1">
        <v>78</v>
      </c>
      <c r="U30" s="1">
        <v>92.88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79</v>
      </c>
      <c r="AG30" s="1">
        <v>93.38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109953</v>
      </c>
      <c r="C31" s="19" t="s">
        <v>86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memahami dan menentukan jarak dalam dimensi tiga dan statistika</v>
      </c>
      <c r="K31" s="28">
        <f t="shared" si="5"/>
        <v>86.93</v>
      </c>
      <c r="L31" s="28" t="str">
        <f t="shared" si="6"/>
        <v>A</v>
      </c>
      <c r="M31" s="28">
        <f t="shared" si="7"/>
        <v>86.93</v>
      </c>
      <c r="N31" s="28" t="str">
        <f t="shared" si="8"/>
        <v>A</v>
      </c>
      <c r="O31" s="36">
        <v>1</v>
      </c>
      <c r="P31" s="28" t="str">
        <f t="shared" si="9"/>
        <v>Sangat terampil menyelesaikan masalah yang berkaitan dengan jarak dalam dimensi tiga dan statistika</v>
      </c>
      <c r="Q31" s="39"/>
      <c r="R31" s="39" t="s">
        <v>8</v>
      </c>
      <c r="S31" s="18"/>
      <c r="T31" s="1">
        <v>81</v>
      </c>
      <c r="U31" s="1">
        <v>91.36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91.86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52130</v>
      </c>
      <c r="FK31" s="41">
        <v>52140</v>
      </c>
    </row>
    <row r="32" spans="1:167" x14ac:dyDescent="0.25">
      <c r="A32" s="19">
        <v>22</v>
      </c>
      <c r="B32" s="19">
        <v>120552</v>
      </c>
      <c r="C32" s="19" t="s">
        <v>87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2</v>
      </c>
      <c r="J32" s="28" t="str">
        <f t="shared" si="4"/>
        <v>Memiliki kemampuan memahami dan menentukan jarak dalam dimensi tiga namun perlu peningkatan pemahaman statistika</v>
      </c>
      <c r="K32" s="28">
        <f t="shared" si="5"/>
        <v>79</v>
      </c>
      <c r="L32" s="28" t="str">
        <f t="shared" si="6"/>
        <v>B</v>
      </c>
      <c r="M32" s="28">
        <f t="shared" si="7"/>
        <v>79</v>
      </c>
      <c r="N32" s="28" t="str">
        <f t="shared" si="8"/>
        <v>B</v>
      </c>
      <c r="O32" s="36">
        <v>2</v>
      </c>
      <c r="P32" s="28" t="str">
        <f t="shared" si="9"/>
        <v>Sangat terampil menyelesaikan masalah berkaitan jarak dalam dimensi tiga namun perlu peningkatan penyelesaian masalah statistika</v>
      </c>
      <c r="Q32" s="39"/>
      <c r="R32" s="39" t="s">
        <v>8</v>
      </c>
      <c r="S32" s="18"/>
      <c r="T32" s="1">
        <v>76</v>
      </c>
      <c r="U32" s="1">
        <v>80.5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77</v>
      </c>
      <c r="AG32" s="1">
        <v>81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109968</v>
      </c>
      <c r="C33" s="19" t="s">
        <v>88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1</v>
      </c>
      <c r="J33" s="28" t="str">
        <f t="shared" si="4"/>
        <v>Memiliki kemampuan memahami dan menentukan jarak dalam dimensi tiga dan statistika</v>
      </c>
      <c r="K33" s="28">
        <f t="shared" si="5"/>
        <v>90.594999999999999</v>
      </c>
      <c r="L33" s="28" t="str">
        <f t="shared" si="6"/>
        <v>A</v>
      </c>
      <c r="M33" s="28">
        <f t="shared" si="7"/>
        <v>90.594999999999999</v>
      </c>
      <c r="N33" s="28" t="str">
        <f t="shared" si="8"/>
        <v>A</v>
      </c>
      <c r="O33" s="36">
        <v>1</v>
      </c>
      <c r="P33" s="28" t="str">
        <f t="shared" si="9"/>
        <v>Sangat terampil menyelesaikan masalah yang berkaitan dengan jarak dalam dimensi tiga dan statistika</v>
      </c>
      <c r="Q33" s="39"/>
      <c r="R33" s="39" t="s">
        <v>8</v>
      </c>
      <c r="S33" s="18"/>
      <c r="T33" s="1">
        <v>85</v>
      </c>
      <c r="U33" s="1">
        <v>94.69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95.19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109983</v>
      </c>
      <c r="C34" s="19" t="s">
        <v>89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memahami dan menentukan jarak dalam dimensi tiga dan statistika</v>
      </c>
      <c r="K34" s="28">
        <f t="shared" si="5"/>
        <v>90.655000000000001</v>
      </c>
      <c r="L34" s="28" t="str">
        <f t="shared" si="6"/>
        <v>A</v>
      </c>
      <c r="M34" s="28">
        <f t="shared" si="7"/>
        <v>90.655000000000001</v>
      </c>
      <c r="N34" s="28" t="str">
        <f t="shared" si="8"/>
        <v>A</v>
      </c>
      <c r="O34" s="36">
        <v>1</v>
      </c>
      <c r="P34" s="28" t="str">
        <f t="shared" si="9"/>
        <v>Sangat terampil menyelesaikan masalah yang berkaitan dengan jarak dalam dimensi tiga dan statistika</v>
      </c>
      <c r="Q34" s="39"/>
      <c r="R34" s="39" t="s">
        <v>8</v>
      </c>
      <c r="S34" s="18"/>
      <c r="T34" s="1">
        <v>88</v>
      </c>
      <c r="U34" s="1">
        <v>91.81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89</v>
      </c>
      <c r="AG34" s="1">
        <v>92.31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109998</v>
      </c>
      <c r="C35" s="19" t="s">
        <v>90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memahami dan menentukan jarak dalam dimensi tiga dan statistika</v>
      </c>
      <c r="K35" s="28">
        <f t="shared" si="5"/>
        <v>86.93</v>
      </c>
      <c r="L35" s="28" t="str">
        <f t="shared" si="6"/>
        <v>A</v>
      </c>
      <c r="M35" s="28">
        <f t="shared" si="7"/>
        <v>86.93</v>
      </c>
      <c r="N35" s="28" t="str">
        <f t="shared" si="8"/>
        <v>A</v>
      </c>
      <c r="O35" s="36">
        <v>1</v>
      </c>
      <c r="P35" s="28" t="str">
        <f t="shared" si="9"/>
        <v>Sangat terampil menyelesaikan masalah yang berkaitan dengan jarak dalam dimensi tiga dan statistika</v>
      </c>
      <c r="Q35" s="39"/>
      <c r="R35" s="39" t="s">
        <v>8</v>
      </c>
      <c r="S35" s="18"/>
      <c r="T35" s="1">
        <v>84</v>
      </c>
      <c r="U35" s="1">
        <v>88.36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88.86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110013</v>
      </c>
      <c r="C36" s="19" t="s">
        <v>91</v>
      </c>
      <c r="D36" s="18"/>
      <c r="E36" s="28">
        <f t="shared" si="0"/>
        <v>92</v>
      </c>
      <c r="F36" s="28" t="str">
        <f t="shared" si="1"/>
        <v>A</v>
      </c>
      <c r="G36" s="28">
        <f t="shared" si="2"/>
        <v>92</v>
      </c>
      <c r="H36" s="28" t="str">
        <f t="shared" si="3"/>
        <v>A</v>
      </c>
      <c r="I36" s="36">
        <v>1</v>
      </c>
      <c r="J36" s="28" t="str">
        <f t="shared" si="4"/>
        <v>Memiliki kemampuan memahami dan menentukan jarak dalam dimensi tiga dan statistika</v>
      </c>
      <c r="K36" s="28">
        <f t="shared" si="5"/>
        <v>92.5</v>
      </c>
      <c r="L36" s="28" t="str">
        <f t="shared" si="6"/>
        <v>A</v>
      </c>
      <c r="M36" s="28">
        <f t="shared" si="7"/>
        <v>92.5</v>
      </c>
      <c r="N36" s="28" t="str">
        <f t="shared" si="8"/>
        <v>A</v>
      </c>
      <c r="O36" s="36">
        <v>1</v>
      </c>
      <c r="P36" s="28" t="str">
        <f t="shared" si="9"/>
        <v>Sangat terampil menyelesaikan masalah yang berkaitan dengan jarak dalam dimensi tiga dan statistika</v>
      </c>
      <c r="Q36" s="39"/>
      <c r="R36" s="39" t="s">
        <v>8</v>
      </c>
      <c r="S36" s="18"/>
      <c r="T36" s="1">
        <v>87</v>
      </c>
      <c r="U36" s="1">
        <v>96.5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97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110028</v>
      </c>
      <c r="C37" s="19" t="s">
        <v>92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memahami dan menentukan jarak dalam dimensi tiga dan statistika</v>
      </c>
      <c r="K37" s="28">
        <f t="shared" si="5"/>
        <v>88.284999999999997</v>
      </c>
      <c r="L37" s="28" t="str">
        <f t="shared" si="6"/>
        <v>A</v>
      </c>
      <c r="M37" s="28">
        <f t="shared" si="7"/>
        <v>88.284999999999997</v>
      </c>
      <c r="N37" s="28" t="str">
        <f t="shared" si="8"/>
        <v>A</v>
      </c>
      <c r="O37" s="36">
        <v>1</v>
      </c>
      <c r="P37" s="28" t="str">
        <f t="shared" si="9"/>
        <v>Sangat terampil menyelesaikan masalah yang berkaitan dengan jarak dalam dimensi tiga dan statistika</v>
      </c>
      <c r="Q37" s="39"/>
      <c r="R37" s="39" t="s">
        <v>8</v>
      </c>
      <c r="S37" s="18"/>
      <c r="T37" s="1">
        <v>79</v>
      </c>
      <c r="U37" s="1">
        <v>96.07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96.57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110043</v>
      </c>
      <c r="C38" s="19" t="s">
        <v>93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memahami dan menentukan jarak dalam dimensi tiga dan statistika</v>
      </c>
      <c r="K38" s="28">
        <f t="shared" si="5"/>
        <v>86.5</v>
      </c>
      <c r="L38" s="28" t="str">
        <f t="shared" si="6"/>
        <v>A</v>
      </c>
      <c r="M38" s="28">
        <f t="shared" si="7"/>
        <v>86.5</v>
      </c>
      <c r="N38" s="28" t="str">
        <f t="shared" si="8"/>
        <v>A</v>
      </c>
      <c r="O38" s="36">
        <v>1</v>
      </c>
      <c r="P38" s="28" t="str">
        <f t="shared" si="9"/>
        <v>Sangat terampil menyelesaikan masalah yang berkaitan dengan jarak dalam dimensi tiga dan statistika</v>
      </c>
      <c r="Q38" s="39"/>
      <c r="R38" s="39" t="s">
        <v>8</v>
      </c>
      <c r="S38" s="18"/>
      <c r="T38" s="1">
        <v>74</v>
      </c>
      <c r="U38" s="1">
        <v>97.5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75</v>
      </c>
      <c r="AG38" s="1">
        <v>98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110058</v>
      </c>
      <c r="C39" s="19" t="s">
        <v>94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1</v>
      </c>
      <c r="J39" s="28" t="str">
        <f t="shared" si="4"/>
        <v>Memiliki kemampuan memahami dan menentukan jarak dalam dimensi tiga dan statistika</v>
      </c>
      <c r="K39" s="28">
        <f t="shared" si="5"/>
        <v>89.740000000000009</v>
      </c>
      <c r="L39" s="28" t="str">
        <f t="shared" si="6"/>
        <v>A</v>
      </c>
      <c r="M39" s="28">
        <f t="shared" si="7"/>
        <v>89.740000000000009</v>
      </c>
      <c r="N39" s="28" t="str">
        <f t="shared" si="8"/>
        <v>A</v>
      </c>
      <c r="O39" s="36">
        <v>1</v>
      </c>
      <c r="P39" s="28" t="str">
        <f t="shared" si="9"/>
        <v>Sangat terampil menyelesaikan masalah yang berkaitan dengan jarak dalam dimensi tiga dan statistika</v>
      </c>
      <c r="Q39" s="39"/>
      <c r="R39" s="39" t="s">
        <v>8</v>
      </c>
      <c r="S39" s="18"/>
      <c r="T39" s="1">
        <v>86</v>
      </c>
      <c r="U39" s="1">
        <v>91.98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87</v>
      </c>
      <c r="AG39" s="1">
        <v>92.48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110073</v>
      </c>
      <c r="C40" s="19" t="s">
        <v>95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memahami dan menentukan jarak dalam dimensi tiga dan statistika</v>
      </c>
      <c r="K40" s="28">
        <f t="shared" si="5"/>
        <v>85.88</v>
      </c>
      <c r="L40" s="28" t="str">
        <f t="shared" si="6"/>
        <v>A</v>
      </c>
      <c r="M40" s="28">
        <f t="shared" si="7"/>
        <v>85.88</v>
      </c>
      <c r="N40" s="28" t="str">
        <f t="shared" si="8"/>
        <v>A</v>
      </c>
      <c r="O40" s="36">
        <v>1</v>
      </c>
      <c r="P40" s="28" t="str">
        <f t="shared" si="9"/>
        <v>Sangat terampil menyelesaikan masalah yang berkaitan dengan jarak dalam dimensi tiga dan statistika</v>
      </c>
      <c r="Q40" s="39"/>
      <c r="R40" s="39" t="s">
        <v>8</v>
      </c>
      <c r="S40" s="18"/>
      <c r="T40" s="1">
        <v>81</v>
      </c>
      <c r="U40" s="1">
        <v>89.26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89.76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110088</v>
      </c>
      <c r="C41" s="19" t="s">
        <v>96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>Memiliki kemampuan memahami dan menentukan jarak dalam dimensi tiga namun perlu peningkatan pemahaman statistika</v>
      </c>
      <c r="K41" s="28">
        <f t="shared" si="5"/>
        <v>78.8</v>
      </c>
      <c r="L41" s="28" t="str">
        <f t="shared" si="6"/>
        <v>B</v>
      </c>
      <c r="M41" s="28">
        <f t="shared" si="7"/>
        <v>78.8</v>
      </c>
      <c r="N41" s="28" t="str">
        <f t="shared" si="8"/>
        <v>B</v>
      </c>
      <c r="O41" s="36">
        <v>2</v>
      </c>
      <c r="P41" s="28" t="str">
        <f t="shared" si="9"/>
        <v>Sangat terampil menyelesaikan masalah berkaitan jarak dalam dimensi tiga namun perlu peningkatan penyelesaian masalah statistika</v>
      </c>
      <c r="Q41" s="39"/>
      <c r="R41" s="39" t="s">
        <v>8</v>
      </c>
      <c r="S41" s="18"/>
      <c r="T41" s="1">
        <v>70</v>
      </c>
      <c r="U41" s="1">
        <v>86.1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71</v>
      </c>
      <c r="AG41" s="1">
        <v>86.6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110103</v>
      </c>
      <c r="C42" s="19" t="s">
        <v>97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memahami dan menentukan jarak dalam dimensi tiga namun perlu peningkatan pemahaman statistika</v>
      </c>
      <c r="K42" s="28">
        <f t="shared" si="5"/>
        <v>83.155000000000001</v>
      </c>
      <c r="L42" s="28" t="str">
        <f t="shared" si="6"/>
        <v>B</v>
      </c>
      <c r="M42" s="28">
        <f t="shared" si="7"/>
        <v>83.155000000000001</v>
      </c>
      <c r="N42" s="28" t="str">
        <f t="shared" si="8"/>
        <v>B</v>
      </c>
      <c r="O42" s="36">
        <v>2</v>
      </c>
      <c r="P42" s="28" t="str">
        <f t="shared" si="9"/>
        <v>Sangat terampil menyelesaikan masalah berkaitan jarak dalam dimensi tiga namun perlu peningkatan penyelesaian masalah statistika</v>
      </c>
      <c r="Q42" s="39"/>
      <c r="R42" s="39" t="s">
        <v>8</v>
      </c>
      <c r="S42" s="18"/>
      <c r="T42" s="1">
        <v>76</v>
      </c>
      <c r="U42" s="1">
        <v>88.81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77</v>
      </c>
      <c r="AG42" s="1">
        <v>89.31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110118</v>
      </c>
      <c r="C43" s="19" t="s">
        <v>98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1</v>
      </c>
      <c r="J43" s="28" t="str">
        <f t="shared" si="4"/>
        <v>Memiliki kemampuan memahami dan menentukan jarak dalam dimensi tiga dan statistika</v>
      </c>
      <c r="K43" s="28">
        <f t="shared" si="5"/>
        <v>90.835000000000008</v>
      </c>
      <c r="L43" s="28" t="str">
        <f t="shared" si="6"/>
        <v>A</v>
      </c>
      <c r="M43" s="28">
        <f t="shared" si="7"/>
        <v>90.835000000000008</v>
      </c>
      <c r="N43" s="28" t="str">
        <f t="shared" si="8"/>
        <v>A</v>
      </c>
      <c r="O43" s="36">
        <v>1</v>
      </c>
      <c r="P43" s="28" t="str">
        <f t="shared" si="9"/>
        <v>Sangat terampil menyelesaikan masalah yang berkaitan dengan jarak dalam dimensi tiga dan statistika</v>
      </c>
      <c r="Q43" s="39"/>
      <c r="R43" s="39" t="s">
        <v>8</v>
      </c>
      <c r="S43" s="18"/>
      <c r="T43" s="1">
        <v>87</v>
      </c>
      <c r="U43" s="1">
        <v>93.17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93.67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110133</v>
      </c>
      <c r="C44" s="19" t="s">
        <v>99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memahami dan menentukan jarak dalam dimensi tiga dan statistika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1</v>
      </c>
      <c r="P44" s="28" t="str">
        <f t="shared" si="9"/>
        <v>Sangat terampil menyelesaikan masalah yang berkaitan dengan jarak dalam dimensi tiga dan statistika</v>
      </c>
      <c r="Q44" s="39"/>
      <c r="R44" s="39" t="s">
        <v>8</v>
      </c>
      <c r="S44" s="18"/>
      <c r="T44" s="1">
        <v>76</v>
      </c>
      <c r="U44" s="1">
        <v>94.5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77</v>
      </c>
      <c r="AG44" s="1">
        <v>95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110148</v>
      </c>
      <c r="C45" s="19" t="s">
        <v>100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4"/>
        <v>Memiliki kemampuan memahami dan menentukan jarak dalam dimensi tiga dan statistika</v>
      </c>
      <c r="K45" s="28">
        <f t="shared" si="5"/>
        <v>90.094999999999999</v>
      </c>
      <c r="L45" s="28" t="str">
        <f t="shared" si="6"/>
        <v>A</v>
      </c>
      <c r="M45" s="28">
        <f t="shared" si="7"/>
        <v>90.094999999999999</v>
      </c>
      <c r="N45" s="28" t="str">
        <f t="shared" si="8"/>
        <v>A</v>
      </c>
      <c r="O45" s="36">
        <v>1</v>
      </c>
      <c r="P45" s="28" t="str">
        <f t="shared" si="9"/>
        <v>Sangat terampil menyelesaikan masalah yang berkaitan dengan jarak dalam dimensi tiga dan statistika</v>
      </c>
      <c r="Q45" s="39"/>
      <c r="R45" s="39" t="s">
        <v>8</v>
      </c>
      <c r="S45" s="18"/>
      <c r="T45" s="1">
        <v>81</v>
      </c>
      <c r="U45" s="1">
        <v>97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>
        <v>98.19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110163</v>
      </c>
      <c r="C46" s="19" t="s">
        <v>101</v>
      </c>
      <c r="D46" s="18"/>
      <c r="E46" s="28">
        <f t="shared" si="0"/>
        <v>89</v>
      </c>
      <c r="F46" s="28" t="str">
        <f t="shared" si="1"/>
        <v>A</v>
      </c>
      <c r="G46" s="28">
        <f t="shared" si="2"/>
        <v>89</v>
      </c>
      <c r="H46" s="28" t="str">
        <f t="shared" si="3"/>
        <v>A</v>
      </c>
      <c r="I46" s="36">
        <v>1</v>
      </c>
      <c r="J46" s="28" t="str">
        <f t="shared" si="4"/>
        <v>Memiliki kemampuan memahami dan menentukan jarak dalam dimensi tiga dan statistika</v>
      </c>
      <c r="K46" s="28">
        <f t="shared" si="5"/>
        <v>90</v>
      </c>
      <c r="L46" s="28" t="str">
        <f t="shared" si="6"/>
        <v>A</v>
      </c>
      <c r="M46" s="28">
        <f t="shared" si="7"/>
        <v>90</v>
      </c>
      <c r="N46" s="28" t="str">
        <f t="shared" si="8"/>
        <v>A</v>
      </c>
      <c r="O46" s="36">
        <v>1</v>
      </c>
      <c r="P46" s="28" t="str">
        <f t="shared" si="9"/>
        <v>Sangat terampil menyelesaikan masalah yang berkaitan dengan jarak dalam dimensi tiga dan statistika</v>
      </c>
      <c r="Q46" s="39"/>
      <c r="R46" s="39" t="s">
        <v>8</v>
      </c>
      <c r="S46" s="18"/>
      <c r="T46" s="1">
        <v>82</v>
      </c>
      <c r="U46" s="1">
        <v>96.5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83</v>
      </c>
      <c r="AG46" s="1">
        <v>97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86.722222222222229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42" activePane="bottomRight" state="frozen"/>
      <selection pane="topRight"/>
      <selection pane="bottomLeft"/>
      <selection pane="bottomRight" activeCell="H54" sqref="H5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5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995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995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110178</v>
      </c>
      <c r="C11" s="19" t="s">
        <v>116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dan menentukan jarak dalam dimensi tiga dan statistika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menyelesaikan masalah yang berkaitan dengan jarak dalam dimensi tiga dan statistika</v>
      </c>
      <c r="Q11" s="39"/>
      <c r="R11" s="39" t="s">
        <v>8</v>
      </c>
      <c r="S11" s="18"/>
      <c r="T11" s="1">
        <v>88</v>
      </c>
      <c r="U11" s="1">
        <v>82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89</v>
      </c>
      <c r="AG11" s="1">
        <v>83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110193</v>
      </c>
      <c r="C12" s="19" t="s">
        <v>117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memahami dan menentukan jarak dalam dimensi tiga namun perlu peningkatan pemahaman statistika</v>
      </c>
      <c r="K12" s="28">
        <f t="shared" si="5"/>
        <v>84.5</v>
      </c>
      <c r="L12" s="28" t="str">
        <f t="shared" si="6"/>
        <v>A</v>
      </c>
      <c r="M12" s="28">
        <f t="shared" si="7"/>
        <v>84.5</v>
      </c>
      <c r="N12" s="28" t="str">
        <f t="shared" si="8"/>
        <v>A</v>
      </c>
      <c r="O12" s="36">
        <v>2</v>
      </c>
      <c r="P12" s="28" t="str">
        <f t="shared" si="9"/>
        <v>Sangat terampil menyelesaikan masalah berkaitan jarak dalam dimensi tiga namun perlu peningkatan penyelesaian masalah statistika</v>
      </c>
      <c r="Q12" s="39"/>
      <c r="R12" s="39" t="s">
        <v>8</v>
      </c>
      <c r="S12" s="18"/>
      <c r="T12" s="1">
        <v>76</v>
      </c>
      <c r="U12" s="1">
        <v>92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77</v>
      </c>
      <c r="AG12" s="1">
        <v>92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110208</v>
      </c>
      <c r="C13" s="19" t="s">
        <v>118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memahami dan menentukan jarak dalam dimensi tiga dan statistika</v>
      </c>
      <c r="K13" s="28">
        <f t="shared" si="5"/>
        <v>86.5</v>
      </c>
      <c r="L13" s="28" t="str">
        <f t="shared" si="6"/>
        <v>A</v>
      </c>
      <c r="M13" s="28">
        <f t="shared" si="7"/>
        <v>86.5</v>
      </c>
      <c r="N13" s="28" t="str">
        <f t="shared" si="8"/>
        <v>A</v>
      </c>
      <c r="O13" s="36">
        <v>1</v>
      </c>
      <c r="P13" s="28" t="str">
        <f t="shared" si="9"/>
        <v>Sangat terampil menyelesaikan masalah yang berkaitan dengan jarak dalam dimensi tiga dan statistika</v>
      </c>
      <c r="Q13" s="39"/>
      <c r="R13" s="39" t="s">
        <v>8</v>
      </c>
      <c r="S13" s="18"/>
      <c r="T13" s="1">
        <v>72</v>
      </c>
      <c r="U13" s="1">
        <v>99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73</v>
      </c>
      <c r="AG13" s="1">
        <v>100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152</v>
      </c>
      <c r="FI13" s="43" t="s">
        <v>154</v>
      </c>
      <c r="FJ13" s="41">
        <v>52141</v>
      </c>
      <c r="FK13" s="41">
        <v>52151</v>
      </c>
    </row>
    <row r="14" spans="1:167" x14ac:dyDescent="0.25">
      <c r="A14" s="19">
        <v>4</v>
      </c>
      <c r="B14" s="19">
        <v>110223</v>
      </c>
      <c r="C14" s="19" t="s">
        <v>119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memahami dan menentukan jarak dalam dimensi tiga dan statistika</v>
      </c>
      <c r="K14" s="28">
        <f t="shared" si="5"/>
        <v>86.5</v>
      </c>
      <c r="L14" s="28" t="str">
        <f t="shared" si="6"/>
        <v>A</v>
      </c>
      <c r="M14" s="28">
        <f t="shared" si="7"/>
        <v>86.5</v>
      </c>
      <c r="N14" s="28" t="str">
        <f t="shared" si="8"/>
        <v>A</v>
      </c>
      <c r="O14" s="36">
        <v>1</v>
      </c>
      <c r="P14" s="28" t="str">
        <f t="shared" si="9"/>
        <v>Sangat terampil menyelesaikan masalah yang berkaitan dengan jarak dalam dimensi tiga dan statistika</v>
      </c>
      <c r="Q14" s="39"/>
      <c r="R14" s="39" t="s">
        <v>8</v>
      </c>
      <c r="S14" s="18"/>
      <c r="T14" s="1">
        <v>77</v>
      </c>
      <c r="U14" s="1">
        <v>94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>
        <v>95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110238</v>
      </c>
      <c r="C15" s="19" t="s">
        <v>120</v>
      </c>
      <c r="D15" s="18"/>
      <c r="E15" s="28">
        <f t="shared" si="0"/>
        <v>92</v>
      </c>
      <c r="F15" s="28" t="str">
        <f t="shared" si="1"/>
        <v>A</v>
      </c>
      <c r="G15" s="28">
        <f t="shared" si="2"/>
        <v>92</v>
      </c>
      <c r="H15" s="28" t="str">
        <f t="shared" si="3"/>
        <v>A</v>
      </c>
      <c r="I15" s="36">
        <v>1</v>
      </c>
      <c r="J15" s="28" t="str">
        <f t="shared" si="4"/>
        <v>Memiliki kemampuan memahami dan menentukan jarak dalam dimensi tiga dan statistika</v>
      </c>
      <c r="K15" s="28">
        <f t="shared" si="5"/>
        <v>93</v>
      </c>
      <c r="L15" s="28" t="str">
        <f t="shared" si="6"/>
        <v>A</v>
      </c>
      <c r="M15" s="28">
        <f t="shared" si="7"/>
        <v>93</v>
      </c>
      <c r="N15" s="28" t="str">
        <f t="shared" si="8"/>
        <v>A</v>
      </c>
      <c r="O15" s="36">
        <v>1</v>
      </c>
      <c r="P15" s="28" t="str">
        <f t="shared" si="9"/>
        <v>Sangat terampil menyelesaikan masalah yang berkaitan dengan jarak dalam dimensi tiga dan statistika</v>
      </c>
      <c r="Q15" s="39"/>
      <c r="R15" s="39" t="s">
        <v>8</v>
      </c>
      <c r="S15" s="18"/>
      <c r="T15" s="1">
        <v>91</v>
      </c>
      <c r="U15" s="1">
        <v>93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92</v>
      </c>
      <c r="AG15" s="1">
        <v>94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153</v>
      </c>
      <c r="FI15" s="43" t="s">
        <v>155</v>
      </c>
      <c r="FJ15" s="41">
        <v>52142</v>
      </c>
      <c r="FK15" s="41">
        <v>52152</v>
      </c>
    </row>
    <row r="16" spans="1:167" x14ac:dyDescent="0.25">
      <c r="A16" s="19">
        <v>6</v>
      </c>
      <c r="B16" s="19">
        <v>110253</v>
      </c>
      <c r="C16" s="19" t="s">
        <v>121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memahami dan menentukan jarak dalam dimensi tiga dan statistika</v>
      </c>
      <c r="K16" s="28">
        <f t="shared" si="5"/>
        <v>87.754999999999995</v>
      </c>
      <c r="L16" s="28" t="str">
        <f t="shared" si="6"/>
        <v>A</v>
      </c>
      <c r="M16" s="28">
        <f t="shared" si="7"/>
        <v>87.754999999999995</v>
      </c>
      <c r="N16" s="28" t="str">
        <f t="shared" si="8"/>
        <v>A</v>
      </c>
      <c r="O16" s="36">
        <v>1</v>
      </c>
      <c r="P16" s="28" t="str">
        <f t="shared" si="9"/>
        <v>Sangat terampil menyelesaikan masalah yang berkaitan dengan jarak dalam dimensi tiga dan statistika</v>
      </c>
      <c r="Q16" s="39"/>
      <c r="R16" s="39" t="s">
        <v>8</v>
      </c>
      <c r="S16" s="18"/>
      <c r="T16" s="1">
        <v>80</v>
      </c>
      <c r="U16" s="1">
        <v>93.51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81</v>
      </c>
      <c r="AG16" s="1">
        <v>94.51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110268</v>
      </c>
      <c r="C17" s="19" t="s">
        <v>122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memahami dan menentukan jarak dalam dimensi tiga dan statistika</v>
      </c>
      <c r="K17" s="28">
        <f t="shared" si="5"/>
        <v>86.5</v>
      </c>
      <c r="L17" s="28" t="str">
        <f t="shared" si="6"/>
        <v>A</v>
      </c>
      <c r="M17" s="28">
        <f t="shared" si="7"/>
        <v>86.5</v>
      </c>
      <c r="N17" s="28" t="str">
        <f t="shared" si="8"/>
        <v>A</v>
      </c>
      <c r="O17" s="36">
        <v>1</v>
      </c>
      <c r="P17" s="28" t="str">
        <f t="shared" si="9"/>
        <v>Sangat terampil menyelesaikan masalah yang berkaitan dengan jarak dalam dimensi tiga dan statistika</v>
      </c>
      <c r="Q17" s="39"/>
      <c r="R17" s="39" t="s">
        <v>8</v>
      </c>
      <c r="S17" s="18"/>
      <c r="T17" s="1">
        <v>83</v>
      </c>
      <c r="U17" s="1">
        <v>88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89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52143</v>
      </c>
      <c r="FK17" s="41">
        <v>52153</v>
      </c>
    </row>
    <row r="18" spans="1:167" x14ac:dyDescent="0.25">
      <c r="A18" s="19">
        <v>8</v>
      </c>
      <c r="B18" s="19">
        <v>110283</v>
      </c>
      <c r="C18" s="19" t="s">
        <v>123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memahami dan menentukan jarak dalam dimensi tiga namun perlu peningkatan pemahaman statistika</v>
      </c>
      <c r="K18" s="28">
        <f t="shared" si="5"/>
        <v>80.680000000000007</v>
      </c>
      <c r="L18" s="28" t="str">
        <f t="shared" si="6"/>
        <v>B</v>
      </c>
      <c r="M18" s="28">
        <f t="shared" si="7"/>
        <v>80.680000000000007</v>
      </c>
      <c r="N18" s="28" t="str">
        <f t="shared" si="8"/>
        <v>B</v>
      </c>
      <c r="O18" s="36">
        <v>2</v>
      </c>
      <c r="P18" s="28" t="str">
        <f t="shared" si="9"/>
        <v>Sangat terampil menyelesaikan masalah berkaitan jarak dalam dimensi tiga namun perlu peningkatan penyelesaian masalah statistika</v>
      </c>
      <c r="Q18" s="39"/>
      <c r="R18" s="39" t="s">
        <v>8</v>
      </c>
      <c r="S18" s="18"/>
      <c r="T18" s="1">
        <v>75</v>
      </c>
      <c r="U18" s="1">
        <v>84.36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76</v>
      </c>
      <c r="AG18" s="1">
        <v>85.36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110298</v>
      </c>
      <c r="C19" s="19" t="s">
        <v>124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memahami dan menentukan jarak dalam dimensi tiga namun perlu peningkatan pemahaman statistika</v>
      </c>
      <c r="K19" s="28">
        <f t="shared" si="5"/>
        <v>84.924999999999997</v>
      </c>
      <c r="L19" s="28" t="str">
        <f t="shared" si="6"/>
        <v>A</v>
      </c>
      <c r="M19" s="28">
        <f t="shared" si="7"/>
        <v>84.924999999999997</v>
      </c>
      <c r="N19" s="28" t="str">
        <f t="shared" si="8"/>
        <v>A</v>
      </c>
      <c r="O19" s="36">
        <v>1</v>
      </c>
      <c r="P19" s="28" t="str">
        <f t="shared" si="9"/>
        <v>Sangat terampil menyelesaikan masalah yang berkaitan dengan jarak dalam dimensi tiga dan statistika</v>
      </c>
      <c r="Q19" s="39"/>
      <c r="R19" s="39" t="s">
        <v>8</v>
      </c>
      <c r="S19" s="18"/>
      <c r="T19" s="1">
        <v>78</v>
      </c>
      <c r="U19" s="1">
        <v>89.85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79</v>
      </c>
      <c r="AG19" s="1">
        <v>90.85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52144</v>
      </c>
      <c r="FK19" s="41">
        <v>52154</v>
      </c>
    </row>
    <row r="20" spans="1:167" x14ac:dyDescent="0.25">
      <c r="A20" s="19">
        <v>10</v>
      </c>
      <c r="B20" s="19">
        <v>110313</v>
      </c>
      <c r="C20" s="19" t="s">
        <v>125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memahami dan menentukan jarak dalam dimensi tiga dan statistika</v>
      </c>
      <c r="K20" s="28">
        <f t="shared" si="5"/>
        <v>86.5</v>
      </c>
      <c r="L20" s="28" t="str">
        <f t="shared" si="6"/>
        <v>A</v>
      </c>
      <c r="M20" s="28">
        <f t="shared" si="7"/>
        <v>86.5</v>
      </c>
      <c r="N20" s="28" t="str">
        <f t="shared" si="8"/>
        <v>A</v>
      </c>
      <c r="O20" s="36">
        <v>1</v>
      </c>
      <c r="P20" s="28" t="str">
        <f t="shared" si="9"/>
        <v>Sangat terampil menyelesaikan masalah yang berkaitan dengan jarak dalam dimensi tiga dan statistika</v>
      </c>
      <c r="Q20" s="39"/>
      <c r="R20" s="39" t="s">
        <v>8</v>
      </c>
      <c r="S20" s="18"/>
      <c r="T20" s="1">
        <v>73</v>
      </c>
      <c r="U20" s="1">
        <v>98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74</v>
      </c>
      <c r="AG20" s="1">
        <v>99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110328</v>
      </c>
      <c r="C21" s="19" t="s">
        <v>126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kemampuan memahami dan menentukan jarak dalam dimensi tiga dan statistika</v>
      </c>
      <c r="K21" s="28">
        <f t="shared" si="5"/>
        <v>88.5</v>
      </c>
      <c r="L21" s="28" t="str">
        <f t="shared" si="6"/>
        <v>A</v>
      </c>
      <c r="M21" s="28">
        <f t="shared" si="7"/>
        <v>88.5</v>
      </c>
      <c r="N21" s="28" t="str">
        <f t="shared" si="8"/>
        <v>A</v>
      </c>
      <c r="O21" s="36">
        <v>1</v>
      </c>
      <c r="P21" s="28" t="str">
        <f t="shared" si="9"/>
        <v>Sangat terampil menyelesaikan masalah yang berkaitan dengan jarak dalam dimensi tiga dan statistika</v>
      </c>
      <c r="Q21" s="39"/>
      <c r="R21" s="39" t="s">
        <v>8</v>
      </c>
      <c r="S21" s="18"/>
      <c r="T21" s="1">
        <v>77</v>
      </c>
      <c r="U21" s="1">
        <v>100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76</v>
      </c>
      <c r="AG21" s="1">
        <v>101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52145</v>
      </c>
      <c r="FK21" s="41">
        <v>52155</v>
      </c>
    </row>
    <row r="22" spans="1:167" x14ac:dyDescent="0.25">
      <c r="A22" s="19">
        <v>12</v>
      </c>
      <c r="B22" s="19">
        <v>110343</v>
      </c>
      <c r="C22" s="19" t="s">
        <v>127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memahami dan menentukan jarak dalam dimensi tiga dan statistika</v>
      </c>
      <c r="K22" s="28">
        <f t="shared" si="5"/>
        <v>88.69</v>
      </c>
      <c r="L22" s="28" t="str">
        <f t="shared" si="6"/>
        <v>A</v>
      </c>
      <c r="M22" s="28">
        <f t="shared" si="7"/>
        <v>88.69</v>
      </c>
      <c r="N22" s="28" t="str">
        <f t="shared" si="8"/>
        <v>A</v>
      </c>
      <c r="O22" s="36">
        <v>1</v>
      </c>
      <c r="P22" s="28" t="str">
        <f t="shared" si="9"/>
        <v>Sangat terampil menyelesaikan masalah yang berkaitan dengan jarak dalam dimensi tiga dan statistika</v>
      </c>
      <c r="Q22" s="39"/>
      <c r="R22" s="39" t="s">
        <v>8</v>
      </c>
      <c r="S22" s="18"/>
      <c r="T22" s="1">
        <v>81</v>
      </c>
      <c r="U22" s="1">
        <v>94.38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95.38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110358</v>
      </c>
      <c r="C23" s="19" t="s">
        <v>128</v>
      </c>
      <c r="D23" s="18"/>
      <c r="E23" s="28">
        <f t="shared" si="0"/>
        <v>93</v>
      </c>
      <c r="F23" s="28" t="str">
        <f t="shared" si="1"/>
        <v>A</v>
      </c>
      <c r="G23" s="28">
        <f t="shared" si="2"/>
        <v>93</v>
      </c>
      <c r="H23" s="28" t="str">
        <f t="shared" si="3"/>
        <v>A</v>
      </c>
      <c r="I23" s="36">
        <v>1</v>
      </c>
      <c r="J23" s="28" t="str">
        <f t="shared" si="4"/>
        <v>Memiliki kemampuan memahami dan menentukan jarak dalam dimensi tiga dan statistika</v>
      </c>
      <c r="K23" s="28">
        <f t="shared" si="5"/>
        <v>93.5</v>
      </c>
      <c r="L23" s="28" t="str">
        <f t="shared" si="6"/>
        <v>A</v>
      </c>
      <c r="M23" s="28">
        <f t="shared" si="7"/>
        <v>93.5</v>
      </c>
      <c r="N23" s="28" t="str">
        <f t="shared" si="8"/>
        <v>A</v>
      </c>
      <c r="O23" s="36">
        <v>1</v>
      </c>
      <c r="P23" s="28" t="str">
        <f t="shared" si="9"/>
        <v>Sangat terampil menyelesaikan masalah yang berkaitan dengan jarak dalam dimensi tiga dan statistika</v>
      </c>
      <c r="Q23" s="39"/>
      <c r="R23" s="39" t="s">
        <v>8</v>
      </c>
      <c r="S23" s="18"/>
      <c r="T23" s="1">
        <v>86</v>
      </c>
      <c r="U23" s="1">
        <v>99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87</v>
      </c>
      <c r="AG23" s="1">
        <v>100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52146</v>
      </c>
      <c r="FK23" s="41">
        <v>52156</v>
      </c>
    </row>
    <row r="24" spans="1:167" x14ac:dyDescent="0.25">
      <c r="A24" s="19">
        <v>14</v>
      </c>
      <c r="B24" s="19">
        <v>110373</v>
      </c>
      <c r="C24" s="19" t="s">
        <v>129</v>
      </c>
      <c r="D24" s="18"/>
      <c r="E24" s="28">
        <f t="shared" si="0"/>
        <v>95</v>
      </c>
      <c r="F24" s="28" t="str">
        <f t="shared" si="1"/>
        <v>A</v>
      </c>
      <c r="G24" s="28">
        <f t="shared" si="2"/>
        <v>95</v>
      </c>
      <c r="H24" s="28" t="str">
        <f t="shared" si="3"/>
        <v>A</v>
      </c>
      <c r="I24" s="36">
        <v>1</v>
      </c>
      <c r="J24" s="28" t="str">
        <f t="shared" si="4"/>
        <v>Memiliki kemampuan memahami dan menentukan jarak dalam dimensi tiga dan statistika</v>
      </c>
      <c r="K24" s="28">
        <f t="shared" si="5"/>
        <v>95.5</v>
      </c>
      <c r="L24" s="28" t="str">
        <f t="shared" si="6"/>
        <v>A</v>
      </c>
      <c r="M24" s="28">
        <f t="shared" si="7"/>
        <v>95.5</v>
      </c>
      <c r="N24" s="28" t="str">
        <f t="shared" si="8"/>
        <v>A</v>
      </c>
      <c r="O24" s="36">
        <v>1</v>
      </c>
      <c r="P24" s="28" t="str">
        <f t="shared" si="9"/>
        <v>Sangat terampil menyelesaikan masalah yang berkaitan dengan jarak dalam dimensi tiga dan statistika</v>
      </c>
      <c r="Q24" s="39"/>
      <c r="R24" s="39" t="s">
        <v>8</v>
      </c>
      <c r="S24" s="18"/>
      <c r="T24" s="1">
        <v>89</v>
      </c>
      <c r="U24" s="1">
        <v>100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101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110388</v>
      </c>
      <c r="C25" s="19" t="s">
        <v>130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memahami dan menentukan jarak dalam dimensi tiga dan statistika</v>
      </c>
      <c r="K25" s="28">
        <f t="shared" si="5"/>
        <v>88.5</v>
      </c>
      <c r="L25" s="28" t="str">
        <f t="shared" si="6"/>
        <v>A</v>
      </c>
      <c r="M25" s="28">
        <f t="shared" si="7"/>
        <v>88.5</v>
      </c>
      <c r="N25" s="28" t="str">
        <f t="shared" si="8"/>
        <v>A</v>
      </c>
      <c r="O25" s="36">
        <v>1</v>
      </c>
      <c r="P25" s="28" t="str">
        <f t="shared" si="9"/>
        <v>Sangat terampil menyelesaikan masalah yang berkaitan dengan jarak dalam dimensi tiga dan statistika</v>
      </c>
      <c r="Q25" s="39"/>
      <c r="R25" s="39" t="s">
        <v>8</v>
      </c>
      <c r="S25" s="18"/>
      <c r="T25" s="1">
        <v>85</v>
      </c>
      <c r="U25" s="1">
        <v>90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91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52147</v>
      </c>
      <c r="FK25" s="41">
        <v>52157</v>
      </c>
    </row>
    <row r="26" spans="1:167" x14ac:dyDescent="0.25">
      <c r="A26" s="19">
        <v>16</v>
      </c>
      <c r="B26" s="19">
        <v>110403</v>
      </c>
      <c r="C26" s="19" t="s">
        <v>131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memahami dan menentukan jarak dalam dimensi tiga dan statistika</v>
      </c>
      <c r="K26" s="28">
        <f t="shared" si="5"/>
        <v>90.5</v>
      </c>
      <c r="L26" s="28" t="str">
        <f t="shared" si="6"/>
        <v>A</v>
      </c>
      <c r="M26" s="28">
        <f t="shared" si="7"/>
        <v>90.5</v>
      </c>
      <c r="N26" s="28" t="str">
        <f t="shared" si="8"/>
        <v>A</v>
      </c>
      <c r="O26" s="36">
        <v>1</v>
      </c>
      <c r="P26" s="28" t="str">
        <f t="shared" si="9"/>
        <v>Sangat terampil menyelesaikan masalah yang berkaitan dengan jarak dalam dimensi tiga dan statistika</v>
      </c>
      <c r="Q26" s="39"/>
      <c r="R26" s="39" t="s">
        <v>8</v>
      </c>
      <c r="S26" s="18"/>
      <c r="T26" s="1">
        <v>82</v>
      </c>
      <c r="U26" s="1">
        <v>97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98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110418</v>
      </c>
      <c r="C27" s="19" t="s">
        <v>132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memahami dan menentukan jarak dalam dimensi tiga namun perlu peningkatan pemahaman statistika</v>
      </c>
      <c r="K27" s="28">
        <f t="shared" si="5"/>
        <v>83.484999999999999</v>
      </c>
      <c r="L27" s="28" t="str">
        <f t="shared" si="6"/>
        <v>B</v>
      </c>
      <c r="M27" s="28">
        <f t="shared" si="7"/>
        <v>83.484999999999999</v>
      </c>
      <c r="N27" s="28" t="str">
        <f t="shared" si="8"/>
        <v>B</v>
      </c>
      <c r="O27" s="36">
        <v>2</v>
      </c>
      <c r="P27" s="28" t="str">
        <f t="shared" si="9"/>
        <v>Sangat terampil menyelesaikan masalah berkaitan jarak dalam dimensi tiga namun perlu peningkatan penyelesaian masalah statistika</v>
      </c>
      <c r="Q27" s="39"/>
      <c r="R27" s="39" t="s">
        <v>8</v>
      </c>
      <c r="S27" s="18"/>
      <c r="T27" s="1">
        <v>81</v>
      </c>
      <c r="U27" s="1">
        <v>83.97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84.97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52148</v>
      </c>
      <c r="FK27" s="41">
        <v>52158</v>
      </c>
    </row>
    <row r="28" spans="1:167" x14ac:dyDescent="0.25">
      <c r="A28" s="19">
        <v>18</v>
      </c>
      <c r="B28" s="19">
        <v>110433</v>
      </c>
      <c r="C28" s="19" t="s">
        <v>133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>Memiliki kemampuan memahami dan menentukan jarak dalam dimensi tiga dan statistika</v>
      </c>
      <c r="K28" s="28">
        <f t="shared" si="5"/>
        <v>91</v>
      </c>
      <c r="L28" s="28" t="str">
        <f t="shared" si="6"/>
        <v>A</v>
      </c>
      <c r="M28" s="28">
        <f t="shared" si="7"/>
        <v>91</v>
      </c>
      <c r="N28" s="28" t="str">
        <f t="shared" si="8"/>
        <v>A</v>
      </c>
      <c r="O28" s="36">
        <v>1</v>
      </c>
      <c r="P28" s="28" t="str">
        <f t="shared" si="9"/>
        <v>Sangat terampil menyelesaikan masalah yang berkaitan dengan jarak dalam dimensi tiga dan statistika</v>
      </c>
      <c r="Q28" s="39"/>
      <c r="R28" s="39" t="s">
        <v>8</v>
      </c>
      <c r="S28" s="18"/>
      <c r="T28" s="1">
        <v>84</v>
      </c>
      <c r="U28" s="1">
        <v>96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97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110448</v>
      </c>
      <c r="C29" s="19" t="s">
        <v>134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2</v>
      </c>
      <c r="J29" s="28" t="str">
        <f t="shared" si="4"/>
        <v>Memiliki kemampuan memahami dan menentukan jarak dalam dimensi tiga namun perlu peningkatan pemahaman statistika</v>
      </c>
      <c r="K29" s="28">
        <f t="shared" si="5"/>
        <v>78.27000000000001</v>
      </c>
      <c r="L29" s="28" t="str">
        <f t="shared" si="6"/>
        <v>B</v>
      </c>
      <c r="M29" s="28">
        <f t="shared" si="7"/>
        <v>78.27000000000001</v>
      </c>
      <c r="N29" s="28" t="str">
        <f t="shared" si="8"/>
        <v>B</v>
      </c>
      <c r="O29" s="36">
        <v>2</v>
      </c>
      <c r="P29" s="28" t="str">
        <f t="shared" si="9"/>
        <v>Sangat terampil menyelesaikan masalah berkaitan jarak dalam dimensi tiga namun perlu peningkatan penyelesaian masalah statistika</v>
      </c>
      <c r="Q29" s="39"/>
      <c r="R29" s="39" t="s">
        <v>8</v>
      </c>
      <c r="S29" s="18"/>
      <c r="T29" s="1">
        <v>71</v>
      </c>
      <c r="U29" s="1">
        <v>85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72</v>
      </c>
      <c r="AG29" s="1">
        <v>84.54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52149</v>
      </c>
      <c r="FK29" s="41">
        <v>52159</v>
      </c>
    </row>
    <row r="30" spans="1:167" x14ac:dyDescent="0.25">
      <c r="A30" s="19">
        <v>20</v>
      </c>
      <c r="B30" s="19">
        <v>110463</v>
      </c>
      <c r="C30" s="19" t="s">
        <v>135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memahami dan menentukan jarak dalam dimensi tiga namun perlu peningkatan pemahaman statistika</v>
      </c>
      <c r="K30" s="28">
        <f t="shared" si="5"/>
        <v>80.27000000000001</v>
      </c>
      <c r="L30" s="28" t="str">
        <f t="shared" si="6"/>
        <v>B</v>
      </c>
      <c r="M30" s="28">
        <f t="shared" si="7"/>
        <v>80.27000000000001</v>
      </c>
      <c r="N30" s="28" t="str">
        <f t="shared" si="8"/>
        <v>B</v>
      </c>
      <c r="O30" s="36">
        <v>2</v>
      </c>
      <c r="P30" s="28" t="str">
        <f t="shared" si="9"/>
        <v>Sangat terampil menyelesaikan masalah berkaitan jarak dalam dimensi tiga namun perlu peningkatan penyelesaian masalah statistika</v>
      </c>
      <c r="Q30" s="39"/>
      <c r="R30" s="39" t="s">
        <v>8</v>
      </c>
      <c r="S30" s="18"/>
      <c r="T30" s="1">
        <v>72</v>
      </c>
      <c r="U30" s="1">
        <v>90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73</v>
      </c>
      <c r="AG30" s="1">
        <v>87.54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110478</v>
      </c>
      <c r="C31" s="19" t="s">
        <v>136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memahami dan menentukan jarak dalam dimensi tiga dan statistika</v>
      </c>
      <c r="K31" s="28">
        <f t="shared" si="5"/>
        <v>86.22999999999999</v>
      </c>
      <c r="L31" s="28" t="str">
        <f t="shared" si="6"/>
        <v>A</v>
      </c>
      <c r="M31" s="28">
        <f t="shared" si="7"/>
        <v>86.22999999999999</v>
      </c>
      <c r="N31" s="28" t="str">
        <f t="shared" si="8"/>
        <v>A</v>
      </c>
      <c r="O31" s="36">
        <v>1</v>
      </c>
      <c r="P31" s="28" t="str">
        <f t="shared" si="9"/>
        <v>Sangat terampil menyelesaikan masalah yang berkaitan dengan jarak dalam dimensi tiga dan statistika</v>
      </c>
      <c r="Q31" s="39"/>
      <c r="R31" s="39" t="s">
        <v>8</v>
      </c>
      <c r="S31" s="18"/>
      <c r="T31" s="1">
        <v>80</v>
      </c>
      <c r="U31" s="1">
        <v>90.46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81</v>
      </c>
      <c r="AG31" s="1">
        <v>91.46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52150</v>
      </c>
      <c r="FK31" s="41">
        <v>52160</v>
      </c>
    </row>
    <row r="32" spans="1:167" x14ac:dyDescent="0.25">
      <c r="A32" s="19">
        <v>22</v>
      </c>
      <c r="B32" s="19">
        <v>110493</v>
      </c>
      <c r="C32" s="19" t="s">
        <v>137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>Memiliki kemampuan memahami dan menentukan jarak dalam dimensi tiga dan statistika</v>
      </c>
      <c r="K32" s="28">
        <f t="shared" si="5"/>
        <v>89.539999999999992</v>
      </c>
      <c r="L32" s="28" t="str">
        <f t="shared" si="6"/>
        <v>A</v>
      </c>
      <c r="M32" s="28">
        <f t="shared" si="7"/>
        <v>89.539999999999992</v>
      </c>
      <c r="N32" s="28" t="str">
        <f t="shared" si="8"/>
        <v>A</v>
      </c>
      <c r="O32" s="36">
        <v>1</v>
      </c>
      <c r="P32" s="28" t="str">
        <f t="shared" si="9"/>
        <v>Sangat terampil menyelesaikan masalah yang berkaitan dengan jarak dalam dimensi tiga dan statistika</v>
      </c>
      <c r="Q32" s="39"/>
      <c r="R32" s="39" t="s">
        <v>8</v>
      </c>
      <c r="S32" s="18"/>
      <c r="T32" s="1">
        <v>80</v>
      </c>
      <c r="U32" s="1">
        <v>98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81</v>
      </c>
      <c r="AG32" s="1">
        <v>98.08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110508</v>
      </c>
      <c r="C33" s="19" t="s">
        <v>138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memahami dan menentukan jarak dalam dimensi tiga namun perlu peningkatan pemahaman statistika</v>
      </c>
      <c r="K33" s="28">
        <f t="shared" si="5"/>
        <v>85.164999999999992</v>
      </c>
      <c r="L33" s="28" t="str">
        <f t="shared" si="6"/>
        <v>A</v>
      </c>
      <c r="M33" s="28">
        <f t="shared" si="7"/>
        <v>85.164999999999992</v>
      </c>
      <c r="N33" s="28" t="str">
        <f t="shared" si="8"/>
        <v>A</v>
      </c>
      <c r="O33" s="36">
        <v>1</v>
      </c>
      <c r="P33" s="28" t="str">
        <f t="shared" si="9"/>
        <v>Sangat terampil menyelesaikan masalah yang berkaitan dengan jarak dalam dimensi tiga dan statistika</v>
      </c>
      <c r="Q33" s="39"/>
      <c r="R33" s="39" t="s">
        <v>8</v>
      </c>
      <c r="S33" s="18"/>
      <c r="T33" s="1">
        <v>77</v>
      </c>
      <c r="U33" s="1">
        <v>91.33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>
        <v>92.33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110523</v>
      </c>
      <c r="C34" s="19" t="s">
        <v>139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memahami dan menentukan jarak dalam dimensi tiga dan statistika</v>
      </c>
      <c r="K34" s="28">
        <f t="shared" si="5"/>
        <v>90.5</v>
      </c>
      <c r="L34" s="28" t="str">
        <f t="shared" si="6"/>
        <v>A</v>
      </c>
      <c r="M34" s="28">
        <f t="shared" si="7"/>
        <v>90.5</v>
      </c>
      <c r="N34" s="28" t="str">
        <f t="shared" si="8"/>
        <v>A</v>
      </c>
      <c r="O34" s="36">
        <v>1</v>
      </c>
      <c r="P34" s="28" t="str">
        <f t="shared" si="9"/>
        <v>Sangat terampil menyelesaikan masalah yang berkaitan dengan jarak dalam dimensi tiga dan statistika</v>
      </c>
      <c r="Q34" s="39"/>
      <c r="R34" s="39" t="s">
        <v>8</v>
      </c>
      <c r="S34" s="18"/>
      <c r="T34" s="1">
        <v>80</v>
      </c>
      <c r="U34" s="1">
        <v>99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81</v>
      </c>
      <c r="AG34" s="1">
        <v>100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110538</v>
      </c>
      <c r="C35" s="19" t="s">
        <v>140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2</v>
      </c>
      <c r="J35" s="28" t="str">
        <f t="shared" si="4"/>
        <v>Memiliki kemampuan memahami dan menentukan jarak dalam dimensi tiga namun perlu peningkatan pemahaman statistika</v>
      </c>
      <c r="K35" s="28">
        <f t="shared" si="5"/>
        <v>85.075000000000003</v>
      </c>
      <c r="L35" s="28" t="str">
        <f t="shared" si="6"/>
        <v>A</v>
      </c>
      <c r="M35" s="28">
        <f t="shared" si="7"/>
        <v>85.075000000000003</v>
      </c>
      <c r="N35" s="28" t="str">
        <f t="shared" si="8"/>
        <v>A</v>
      </c>
      <c r="O35" s="36">
        <v>1</v>
      </c>
      <c r="P35" s="28" t="str">
        <f t="shared" si="9"/>
        <v>Sangat terampil menyelesaikan masalah yang berkaitan dengan jarak dalam dimensi tiga dan statistika</v>
      </c>
      <c r="Q35" s="39"/>
      <c r="R35" s="39" t="s">
        <v>8</v>
      </c>
      <c r="S35" s="18"/>
      <c r="T35" s="1">
        <v>82</v>
      </c>
      <c r="U35" s="1">
        <v>88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87.15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110553</v>
      </c>
      <c r="C36" s="19" t="s">
        <v>141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memahami dan menentukan jarak dalam dimensi tiga namun perlu peningkatan pemahaman statistika</v>
      </c>
      <c r="K36" s="28">
        <f t="shared" si="5"/>
        <v>80.924999999999997</v>
      </c>
      <c r="L36" s="28" t="str">
        <f t="shared" si="6"/>
        <v>B</v>
      </c>
      <c r="M36" s="28">
        <f t="shared" si="7"/>
        <v>80.924999999999997</v>
      </c>
      <c r="N36" s="28" t="str">
        <f t="shared" si="8"/>
        <v>B</v>
      </c>
      <c r="O36" s="36">
        <v>2</v>
      </c>
      <c r="P36" s="28" t="str">
        <f t="shared" si="9"/>
        <v>Sangat terampil menyelesaikan masalah berkaitan jarak dalam dimensi tiga namun perlu peningkatan penyelesaian masalah statistika</v>
      </c>
      <c r="Q36" s="39"/>
      <c r="R36" s="39" t="s">
        <v>8</v>
      </c>
      <c r="S36" s="18"/>
      <c r="T36" s="1">
        <v>75</v>
      </c>
      <c r="U36" s="1">
        <v>84.85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76</v>
      </c>
      <c r="AG36" s="1">
        <v>85.85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110568</v>
      </c>
      <c r="C37" s="19" t="s">
        <v>142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memahami dan menentukan jarak dalam dimensi tiga dan statistika</v>
      </c>
      <c r="K37" s="28">
        <f t="shared" si="5"/>
        <v>86.5</v>
      </c>
      <c r="L37" s="28" t="str">
        <f t="shared" si="6"/>
        <v>A</v>
      </c>
      <c r="M37" s="28">
        <f t="shared" si="7"/>
        <v>86.5</v>
      </c>
      <c r="N37" s="28" t="str">
        <f t="shared" si="8"/>
        <v>A</v>
      </c>
      <c r="O37" s="36">
        <v>1</v>
      </c>
      <c r="P37" s="28" t="str">
        <f t="shared" si="9"/>
        <v>Sangat terampil menyelesaikan masalah yang berkaitan dengan jarak dalam dimensi tiga dan statistika</v>
      </c>
      <c r="Q37" s="39"/>
      <c r="R37" s="39" t="s">
        <v>8</v>
      </c>
      <c r="S37" s="18"/>
      <c r="T37" s="1">
        <v>76</v>
      </c>
      <c r="U37" s="1">
        <v>95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77</v>
      </c>
      <c r="AG37" s="1">
        <v>96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110583</v>
      </c>
      <c r="C38" s="19" t="s">
        <v>143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memahami dan menentukan jarak dalam dimensi tiga dan statistika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Sangat terampil menyelesaikan masalah yang berkaitan dengan jarak dalam dimensi tiga dan statistika</v>
      </c>
      <c r="Q38" s="39"/>
      <c r="R38" s="39" t="s">
        <v>8</v>
      </c>
      <c r="S38" s="18"/>
      <c r="T38" s="1">
        <v>83</v>
      </c>
      <c r="U38" s="1">
        <v>96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96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110598</v>
      </c>
      <c r="C39" s="19" t="s">
        <v>144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memahami dan menentukan jarak dalam dimensi tiga namun perlu peningkatan pemahaman statistika</v>
      </c>
      <c r="K39" s="28">
        <f t="shared" si="5"/>
        <v>81.77000000000001</v>
      </c>
      <c r="L39" s="28" t="str">
        <f t="shared" si="6"/>
        <v>B</v>
      </c>
      <c r="M39" s="28">
        <f t="shared" si="7"/>
        <v>81.77000000000001</v>
      </c>
      <c r="N39" s="28" t="str">
        <f t="shared" si="8"/>
        <v>B</v>
      </c>
      <c r="O39" s="36">
        <v>2</v>
      </c>
      <c r="P39" s="28" t="str">
        <f t="shared" si="9"/>
        <v>Sangat terampil menyelesaikan masalah berkaitan jarak dalam dimensi tiga namun perlu peningkatan penyelesaian masalah statistika</v>
      </c>
      <c r="Q39" s="39"/>
      <c r="R39" s="39" t="s">
        <v>8</v>
      </c>
      <c r="S39" s="18"/>
      <c r="T39" s="1">
        <v>78</v>
      </c>
      <c r="U39" s="1">
        <v>83.54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79</v>
      </c>
      <c r="AG39" s="1">
        <v>84.54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110613</v>
      </c>
      <c r="C40" s="19" t="s">
        <v>145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memahami dan menentukan jarak dalam dimensi tiga namun perlu peningkatan pemahaman statistika</v>
      </c>
      <c r="K40" s="28">
        <f t="shared" si="5"/>
        <v>83.795000000000002</v>
      </c>
      <c r="L40" s="28" t="str">
        <f t="shared" si="6"/>
        <v>B</v>
      </c>
      <c r="M40" s="28">
        <f t="shared" si="7"/>
        <v>83.795000000000002</v>
      </c>
      <c r="N40" s="28" t="str">
        <f t="shared" si="8"/>
        <v>B</v>
      </c>
      <c r="O40" s="36">
        <v>2</v>
      </c>
      <c r="P40" s="28" t="str">
        <f t="shared" si="9"/>
        <v>Sangat terampil menyelesaikan masalah berkaitan jarak dalam dimensi tiga namun perlu peningkatan penyelesaian masalah statistika</v>
      </c>
      <c r="Q40" s="39"/>
      <c r="R40" s="39" t="s">
        <v>8</v>
      </c>
      <c r="S40" s="18"/>
      <c r="T40" s="1">
        <v>79</v>
      </c>
      <c r="U40" s="1">
        <v>86.59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87.59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110628</v>
      </c>
      <c r="C41" s="19" t="s">
        <v>146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2</v>
      </c>
      <c r="J41" s="28" t="str">
        <f t="shared" si="4"/>
        <v>Memiliki kemampuan memahami dan menentukan jarak dalam dimensi tiga namun perlu peningkatan pemahaman statistika</v>
      </c>
      <c r="K41" s="28">
        <f t="shared" si="5"/>
        <v>77</v>
      </c>
      <c r="L41" s="28" t="str">
        <f t="shared" si="6"/>
        <v>B</v>
      </c>
      <c r="M41" s="28">
        <f t="shared" si="7"/>
        <v>77</v>
      </c>
      <c r="N41" s="28" t="str">
        <f t="shared" si="8"/>
        <v>B</v>
      </c>
      <c r="O41" s="36">
        <v>2</v>
      </c>
      <c r="P41" s="28" t="str">
        <f t="shared" si="9"/>
        <v>Sangat terampil menyelesaikan masalah berkaitan jarak dalam dimensi tiga namun perlu peningkatan penyelesaian masalah statistika</v>
      </c>
      <c r="Q41" s="39"/>
      <c r="R41" s="39" t="s">
        <v>8</v>
      </c>
      <c r="S41" s="18"/>
      <c r="T41" s="1">
        <v>72</v>
      </c>
      <c r="U41" s="1">
        <v>82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73</v>
      </c>
      <c r="AG41" s="1">
        <v>81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110643</v>
      </c>
      <c r="C42" s="19" t="s">
        <v>147</v>
      </c>
      <c r="D42" s="18"/>
      <c r="E42" s="28">
        <f t="shared" si="0"/>
        <v>91</v>
      </c>
      <c r="F42" s="28" t="str">
        <f t="shared" si="1"/>
        <v>A</v>
      </c>
      <c r="G42" s="28">
        <f t="shared" si="2"/>
        <v>91</v>
      </c>
      <c r="H42" s="28" t="str">
        <f t="shared" si="3"/>
        <v>A</v>
      </c>
      <c r="I42" s="36">
        <v>1</v>
      </c>
      <c r="J42" s="28" t="str">
        <f t="shared" si="4"/>
        <v>Memiliki kemampuan memahami dan menentukan jarak dalam dimensi tiga dan statistika</v>
      </c>
      <c r="K42" s="28">
        <f t="shared" si="5"/>
        <v>91.5</v>
      </c>
      <c r="L42" s="28" t="str">
        <f t="shared" si="6"/>
        <v>A</v>
      </c>
      <c r="M42" s="28">
        <f t="shared" si="7"/>
        <v>91.5</v>
      </c>
      <c r="N42" s="28" t="str">
        <f t="shared" si="8"/>
        <v>A</v>
      </c>
      <c r="O42" s="36">
        <v>1</v>
      </c>
      <c r="P42" s="28" t="str">
        <f t="shared" si="9"/>
        <v>Sangat terampil menyelesaikan masalah yang berkaitan dengan jarak dalam dimensi tiga dan statistika</v>
      </c>
      <c r="Q42" s="39"/>
      <c r="R42" s="39" t="s">
        <v>8</v>
      </c>
      <c r="S42" s="18"/>
      <c r="T42" s="1">
        <v>85</v>
      </c>
      <c r="U42" s="1">
        <v>96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97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110658</v>
      </c>
      <c r="C43" s="19" t="s">
        <v>148</v>
      </c>
      <c r="D43" s="18"/>
      <c r="E43" s="28">
        <f t="shared" si="0"/>
        <v>91</v>
      </c>
      <c r="F43" s="28" t="str">
        <f t="shared" si="1"/>
        <v>A</v>
      </c>
      <c r="G43" s="28">
        <f t="shared" si="2"/>
        <v>91</v>
      </c>
      <c r="H43" s="28" t="str">
        <f t="shared" si="3"/>
        <v>A</v>
      </c>
      <c r="I43" s="36">
        <v>1</v>
      </c>
      <c r="J43" s="28" t="str">
        <f t="shared" si="4"/>
        <v>Memiliki kemampuan memahami dan menentukan jarak dalam dimensi tiga dan statistika</v>
      </c>
      <c r="K43" s="28">
        <f t="shared" si="5"/>
        <v>91.5</v>
      </c>
      <c r="L43" s="28" t="str">
        <f t="shared" si="6"/>
        <v>A</v>
      </c>
      <c r="M43" s="28">
        <f t="shared" si="7"/>
        <v>91.5</v>
      </c>
      <c r="N43" s="28" t="str">
        <f t="shared" si="8"/>
        <v>A</v>
      </c>
      <c r="O43" s="36">
        <v>1</v>
      </c>
      <c r="P43" s="28" t="str">
        <f t="shared" si="9"/>
        <v>Sangat terampil menyelesaikan masalah yang berkaitan dengan jarak dalam dimensi tiga dan statistika</v>
      </c>
      <c r="Q43" s="39"/>
      <c r="R43" s="39" t="s">
        <v>8</v>
      </c>
      <c r="S43" s="18"/>
      <c r="T43" s="1">
        <v>81</v>
      </c>
      <c r="U43" s="1">
        <v>100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101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110673</v>
      </c>
      <c r="C44" s="19" t="s">
        <v>149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>Memiliki kemampuan memahami dan menentukan jarak dalam dimensi tiga dan statistika</v>
      </c>
      <c r="K44" s="28">
        <f t="shared" si="5"/>
        <v>89.91</v>
      </c>
      <c r="L44" s="28" t="str">
        <f t="shared" si="6"/>
        <v>A</v>
      </c>
      <c r="M44" s="28">
        <f t="shared" si="7"/>
        <v>89.91</v>
      </c>
      <c r="N44" s="28" t="str">
        <f t="shared" si="8"/>
        <v>A</v>
      </c>
      <c r="O44" s="36">
        <v>1</v>
      </c>
      <c r="P44" s="28" t="str">
        <f t="shared" si="9"/>
        <v>Sangat terampil menyelesaikan masalah yang berkaitan dengan jarak dalam dimensi tiga dan statistika</v>
      </c>
      <c r="Q44" s="39"/>
      <c r="R44" s="39" t="s">
        <v>8</v>
      </c>
      <c r="S44" s="18"/>
      <c r="T44" s="1">
        <v>86</v>
      </c>
      <c r="U44" s="1">
        <v>91.82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87</v>
      </c>
      <c r="AG44" s="1">
        <v>92.82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110688</v>
      </c>
      <c r="C45" s="19" t="s">
        <v>150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memahami dan menentukan jarak dalam dimensi tiga namun perlu peningkatan pemahaman statistika</v>
      </c>
      <c r="K45" s="28">
        <f t="shared" si="5"/>
        <v>82.575000000000003</v>
      </c>
      <c r="L45" s="28" t="str">
        <f t="shared" si="6"/>
        <v>B</v>
      </c>
      <c r="M45" s="28">
        <f t="shared" si="7"/>
        <v>82.575000000000003</v>
      </c>
      <c r="N45" s="28" t="str">
        <f t="shared" si="8"/>
        <v>B</v>
      </c>
      <c r="O45" s="36">
        <v>2</v>
      </c>
      <c r="P45" s="28" t="str">
        <f t="shared" si="9"/>
        <v>Sangat terampil menyelesaikan masalah berkaitan jarak dalam dimensi tiga namun perlu peningkatan penyelesaian masalah statistika</v>
      </c>
      <c r="Q45" s="39"/>
      <c r="R45" s="39" t="s">
        <v>8</v>
      </c>
      <c r="S45" s="18"/>
      <c r="T45" s="1">
        <v>77</v>
      </c>
      <c r="U45" s="1">
        <v>86.15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78</v>
      </c>
      <c r="AG45" s="1">
        <v>87.15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110703</v>
      </c>
      <c r="C46" s="19" t="s">
        <v>151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>Memiliki kemampuan memahami dan menentukan jarak dalam dimensi tiga dan statistika</v>
      </c>
      <c r="K46" s="28">
        <f t="shared" si="5"/>
        <v>87.5</v>
      </c>
      <c r="L46" s="28" t="str">
        <f t="shared" si="6"/>
        <v>A</v>
      </c>
      <c r="M46" s="28">
        <f t="shared" si="7"/>
        <v>87.5</v>
      </c>
      <c r="N46" s="28" t="str">
        <f t="shared" si="8"/>
        <v>A</v>
      </c>
      <c r="O46" s="36">
        <v>1</v>
      </c>
      <c r="P46" s="28" t="str">
        <f t="shared" si="9"/>
        <v>Sangat terampil menyelesaikan masalah yang berkaitan dengan jarak dalam dimensi tiga dan statistika</v>
      </c>
      <c r="Q46" s="39"/>
      <c r="R46" s="39" t="s">
        <v>8</v>
      </c>
      <c r="S46" s="18"/>
      <c r="T46" s="1">
        <v>82</v>
      </c>
      <c r="U46" s="1">
        <v>91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83</v>
      </c>
      <c r="AG46" s="1">
        <v>92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86.111111111111114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XII-MIPA 1</vt:lpstr>
      <vt:lpstr>XII-MIPA 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susvm</cp:lastModifiedBy>
  <dcterms:created xsi:type="dcterms:W3CDTF">2015-09-01T09:01:01Z</dcterms:created>
  <dcterms:modified xsi:type="dcterms:W3CDTF">2019-12-12T14:41:39Z</dcterms:modified>
  <cp:category/>
</cp:coreProperties>
</file>