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-MIPA 6" sheetId="1" r:id="rId1"/>
    <sheet name="X-MIPA 7" sheetId="2" r:id="rId2"/>
  </sheets>
  <calcPr calcId="144525"/>
</workbook>
</file>

<file path=xl/calcChain.xml><?xml version="1.0" encoding="utf-8"?>
<calcChain xmlns="http://schemas.openxmlformats.org/spreadsheetml/2006/main">
  <c r="V46" i="1" l="1"/>
  <c r="V45" i="1"/>
  <c r="V21" i="1"/>
  <c r="K55" i="2" l="1"/>
  <c r="P50" i="2"/>
  <c r="M50" i="2"/>
  <c r="N50" i="2" s="1"/>
  <c r="K50" i="2"/>
  <c r="L50" i="2" s="1"/>
  <c r="J50" i="2"/>
  <c r="G50" i="2"/>
  <c r="H50" i="2" s="1"/>
  <c r="F50" i="2"/>
  <c r="E50" i="2"/>
  <c r="P49" i="2"/>
  <c r="M49" i="2"/>
  <c r="N49" i="2" s="1"/>
  <c r="K49" i="2"/>
  <c r="L49" i="2" s="1"/>
  <c r="J49" i="2"/>
  <c r="G49" i="2"/>
  <c r="H49" i="2" s="1"/>
  <c r="F49" i="2"/>
  <c r="E49" i="2"/>
  <c r="P48" i="2"/>
  <c r="M48" i="2"/>
  <c r="N48" i="2" s="1"/>
  <c r="K48" i="2"/>
  <c r="L48" i="2" s="1"/>
  <c r="J48" i="2"/>
  <c r="G48" i="2"/>
  <c r="H48" i="2" s="1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N34" i="2"/>
  <c r="M34" i="2"/>
  <c r="K34" i="2"/>
  <c r="L34" i="2" s="1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N30" i="2"/>
  <c r="M30" i="2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1" l="1"/>
  <c r="K52" i="2"/>
  <c r="K53" i="1"/>
  <c r="K53" i="2"/>
  <c r="K54" i="1"/>
  <c r="K54" i="2"/>
</calcChain>
</file>

<file path=xl/sharedStrings.xml><?xml version="1.0" encoding="utf-8"?>
<sst xmlns="http://schemas.openxmlformats.org/spreadsheetml/2006/main" count="367" uniqueCount="157">
  <si>
    <t>DAFTAR NILAI SISWA SMAN 9 SEMARANG SEMESTER GASAL TAHUN PELAJARAN 2019/2020</t>
  </si>
  <si>
    <t>Guru :</t>
  </si>
  <si>
    <t>Suparno S.Pd.</t>
  </si>
  <si>
    <t>Kelas X-MIPA 6</t>
  </si>
  <si>
    <t>Mapel :</t>
  </si>
  <si>
    <t>Pendidikan Pancasila dan Kewarganegaraan [ Kelompok A (Wajib)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</si>
  <si>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</si>
  <si>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</si>
  <si>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</si>
  <si>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</si>
  <si>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</si>
  <si>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</si>
  <si>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</si>
  <si>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</si>
  <si>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</si>
  <si>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</si>
  <si>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</si>
  <si>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</si>
  <si>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</si>
  <si>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</si>
  <si>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</si>
  <si>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</si>
  <si>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</si>
  <si>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</si>
  <si>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</si>
  <si>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</si>
  <si>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</si>
  <si>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</si>
  <si>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</si>
  <si>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</si>
  <si>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</si>
  <si>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</si>
  <si>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</si>
  <si>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</si>
  <si>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</si>
  <si>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</si>
  <si>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</si>
  <si>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</si>
  <si>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</si>
  <si>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</si>
  <si>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</si>
  <si>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</si>
  <si>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</si>
  <si>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</si>
  <si>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</si>
  <si>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</si>
  <si>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</si>
  <si>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</si>
  <si>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</si>
  <si>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</si>
  <si>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</si>
  <si>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</si>
  <si>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</si>
  <si>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</si>
  <si>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</si>
  <si>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ABEDNEGO VICTOR WIJAYA NUGRAHA</t>
  </si>
  <si>
    <t>Predikat &amp; Deskripsi Pengetahuan</t>
  </si>
  <si>
    <t>ACUAN MENGISI DESKRIPSI</t>
  </si>
  <si>
    <t>ADDI PERDANA FATTAHUDDIN RABBANI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</si>
  <si>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</si>
  <si>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</si>
  <si>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</si>
  <si>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</si>
  <si>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</si>
  <si>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</si>
  <si>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</si>
  <si>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</si>
  <si>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</si>
  <si>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</si>
  <si>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</si>
  <si>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</si>
  <si>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</si>
  <si>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</si>
  <si>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</si>
  <si>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</si>
  <si>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</si>
  <si>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</si>
  <si>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</si>
  <si>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</si>
  <si>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</si>
  <si>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Predikat &amp; Deskripsi Keterampilan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</si>
  <si>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</si>
  <si>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</si>
  <si>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</si>
  <si>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</si>
  <si>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</si>
  <si>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</si>
  <si>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</si>
  <si>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</si>
  <si>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</si>
  <si>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</si>
  <si>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</si>
  <si>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</si>
  <si>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</si>
  <si>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</si>
  <si>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</si>
  <si>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</si>
  <si>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</si>
  <si>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</si>
  <si>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</si>
  <si>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</si>
  <si>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</si>
  <si>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</si>
  <si>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</si>
  <si>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</si>
  <si>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</si>
  <si>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</si>
  <si>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</si>
  <si>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</si>
  <si>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</si>
  <si>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</si>
  <si>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</si>
  <si>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</si>
  <si>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</si>
  <si>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</si>
  <si>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</si>
  <si>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</si>
  <si>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</si>
  <si>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</si>
  <si>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</si>
  <si>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</si>
  <si>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</si>
  <si>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</si>
  <si>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</si>
  <si>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</si>
  <si>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</si>
  <si>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</si>
  <si>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</si>
  <si>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</si>
  <si>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</si>
  <si>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</si>
  <si>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</si>
  <si>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</si>
  <si>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</si>
  <si>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</si>
  <si>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</si>
  <si>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</si>
  <si>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</si>
  <si>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</si>
  <si>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</si>
  <si>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</si>
  <si>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</si>
  <si>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</si>
  <si>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</si>
  <si>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</si>
  <si>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</si>
  <si>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</si>
  <si>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</si>
  <si>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</si>
  <si>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</si>
  <si>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</si>
  <si>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>Memiliki sikap toleran dalam mensyukuri nilai-nilai Pancasila dalam praktek penyelenggaraan pemerintahan negara sebagai salah satu bentuk pengabdian kepada Tuhan Yang Maha Esa</t>
  </si>
  <si>
    <t>Memiliki ketrampilan dalam menganalisis sikap gotong royong sebagai bentuk penerapan nilai-nilai Pancasila</t>
  </si>
  <si>
    <t>Memiliki kemampuan dalam menganalisis nilai-nilai Pancasila dalam kerangka praktek penyelenggaraan pemerintah negara</t>
  </si>
  <si>
    <t>Memiliki ketrampilan dalam menganalisis sikap gotong royong sebagai bentuk penerapan nilai Persatuan indonesia dalam Pancasila</t>
  </si>
  <si>
    <t>Memiliki sikap toleran dan mensyukuri nilai-nilai Pancasila dalam praktek penyelenggaraan pemerintahan negara sebagai salah satu bentuk pengabdian kepada Tuhan Yang Maha Esa</t>
  </si>
  <si>
    <t>NIP. 19630707 200801 1 002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</si>
</sst>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47" activePane="bottomRight" state="frozen"/>
      <selection pane="topRight"/>
      <selection pane="bottomLeft"/>
      <selection pane="bottomRight" activeCell="H61" sqref="H6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140625" customWidth="1"/>
    <col min="10" max="10" width="7.28515625" customWidth="1"/>
    <col min="11" max="14" width="7.7109375" customWidth="1"/>
    <col min="15" max="15" width="6" customWidth="1"/>
    <col min="16" max="16" width="9.28515625" customWidth="1"/>
    <col min="17" max="17" width="7.7109375" hidden="1" customWidth="1"/>
    <col min="18" max="18" width="8.140625" customWidth="1"/>
    <col min="19" max="19" width="4.42578125" customWidth="1"/>
    <col min="20" max="24" width="7.140625" customWidth="1"/>
    <col min="25" max="30" width="7.140625" hidden="1" customWidth="1"/>
    <col min="31" max="31" width="3.140625" customWidth="1"/>
    <col min="32" max="36" width="8.7109375" customWidth="1"/>
    <col min="37" max="37" width="0.28515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999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123536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dalam mensyukuri nilai-nilai Pancasila dalam praktek penyelenggaraan pemerintahan negara sebagai salah satu bentuk pengabdian kepada Tuhan Yang Maha Esa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</v>
      </c>
      <c r="Q11" s="39"/>
      <c r="R11" s="39" t="s">
        <v>9</v>
      </c>
      <c r="S11" s="18"/>
      <c r="T11" s="1">
        <v>85</v>
      </c>
      <c r="U11" s="1">
        <v>90</v>
      </c>
      <c r="V11" s="41">
        <v>88</v>
      </c>
      <c r="W11" s="1">
        <v>87.63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123552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dalam menganalisis nilai-nilai Pancasila dalam kerangka praktek penyelenggaraan pemerintah negara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ketrampilan dalam menganalisis sikap gotong royong sebagai bentuk penerapan nilai Persatuan indonesia dalam Pancasila</v>
      </c>
      <c r="Q12" s="39"/>
      <c r="R12" s="39" t="s">
        <v>9</v>
      </c>
      <c r="S12" s="18"/>
      <c r="T12" s="1">
        <v>77.11</v>
      </c>
      <c r="U12" s="1">
        <v>82</v>
      </c>
      <c r="V12" s="42">
        <v>82</v>
      </c>
      <c r="W12" s="1">
        <v>82.37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75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123568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dalam menganalisis nilai-nilai Pancasila dalam kerangka praktek penyelenggaraan pemerintah negara</v>
      </c>
      <c r="K13" s="28">
        <f t="shared" si="5"/>
        <v>83.75</v>
      </c>
      <c r="L13" s="28" t="str">
        <f t="shared" si="6"/>
        <v>B</v>
      </c>
      <c r="M13" s="28">
        <f t="shared" si="7"/>
        <v>83.75</v>
      </c>
      <c r="N13" s="28" t="str">
        <f t="shared" si="8"/>
        <v>B</v>
      </c>
      <c r="O13" s="36">
        <v>2</v>
      </c>
      <c r="P13" s="28" t="str">
        <f t="shared" si="9"/>
        <v>Memiliki ketrampilan dalam menganalisis sikap gotong royong sebagai bentuk penerapan nilai Persatuan indonesia dalam Pancasila</v>
      </c>
      <c r="Q13" s="39"/>
      <c r="R13" s="39" t="s">
        <v>9</v>
      </c>
      <c r="S13" s="18"/>
      <c r="T13" s="1">
        <v>77.11</v>
      </c>
      <c r="U13" s="1">
        <v>82</v>
      </c>
      <c r="V13" s="42">
        <v>92</v>
      </c>
      <c r="W13" s="1">
        <v>91.58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151</v>
      </c>
      <c r="FI13" s="78" t="s">
        <v>152</v>
      </c>
      <c r="FJ13" s="79">
        <v>45641</v>
      </c>
      <c r="FK13" s="79">
        <v>45651</v>
      </c>
    </row>
    <row r="14" spans="1:167" x14ac:dyDescent="0.25">
      <c r="A14" s="19">
        <v>4</v>
      </c>
      <c r="B14" s="19">
        <v>123584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dalam menganalisis nilai-nilai Pancasila dalam kerangka praktek penyelenggaraan pemerintah negara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Memiliki ketrampilan dalam menganalisis sikap gotong royong sebagai bentuk penerapan nilai Persatuan indonesia dalam Pancasila</v>
      </c>
      <c r="Q14" s="39"/>
      <c r="R14" s="39" t="s">
        <v>9</v>
      </c>
      <c r="S14" s="18"/>
      <c r="T14" s="1">
        <v>75.790000000000006</v>
      </c>
      <c r="U14" s="1">
        <v>81</v>
      </c>
      <c r="V14" s="42">
        <v>90</v>
      </c>
      <c r="W14" s="1">
        <v>90.26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85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123600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dalam menganalisis nilai-nilai Pancasila dalam kerangka praktek penyelenggaraan pemerintah negara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Memiliki ketrampilan dalam menganalisis sikap gotong royong sebagai bentuk penerapan nilai Persatuan indonesia dalam Pancasila</v>
      </c>
      <c r="Q15" s="39"/>
      <c r="R15" s="39" t="s">
        <v>9</v>
      </c>
      <c r="S15" s="18"/>
      <c r="T15" s="1">
        <v>73.819999999999993</v>
      </c>
      <c r="U15" s="1">
        <v>79</v>
      </c>
      <c r="V15" s="42">
        <v>80</v>
      </c>
      <c r="W15" s="1">
        <v>80.39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153</v>
      </c>
      <c r="FI15" s="78" t="s">
        <v>154</v>
      </c>
      <c r="FJ15" s="79">
        <v>45642</v>
      </c>
      <c r="FK15" s="79">
        <v>45652</v>
      </c>
    </row>
    <row r="16" spans="1:167" x14ac:dyDescent="0.25">
      <c r="A16" s="19">
        <v>6</v>
      </c>
      <c r="B16" s="19">
        <v>123616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sikap toleran dalam mensyukuri nilai-nilai Pancasila dalam praktek penyelenggaraan pemerintahan negara sebagai salah satu bentuk pengabdian kepada Tuhan Yang Maha Esa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>Memiliki ketrampilan dalam menganalisis sikap gotong royong sebagai bentuk penerapan nilai Persatuan indonesia dalam Pancasila</v>
      </c>
      <c r="Q16" s="39"/>
      <c r="R16" s="39" t="s">
        <v>9</v>
      </c>
      <c r="S16" s="18"/>
      <c r="T16" s="1">
        <v>86.32</v>
      </c>
      <c r="U16" s="1">
        <v>91</v>
      </c>
      <c r="V16" s="42">
        <v>89</v>
      </c>
      <c r="W16" s="1">
        <v>88.95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123632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dalam menganalisis nilai-nilai Pancasila dalam kerangka praktek penyelenggaraan pemerintah negara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Memiliki ketrampilan dalam menganalisis sikap gotong royong sebagai bentuk penerapan nilai Persatuan indonesia dalam Pancasila</v>
      </c>
      <c r="Q17" s="39"/>
      <c r="R17" s="39" t="s">
        <v>9</v>
      </c>
      <c r="S17" s="18"/>
      <c r="T17" s="1">
        <v>83.68</v>
      </c>
      <c r="U17" s="1">
        <v>79</v>
      </c>
      <c r="V17" s="42">
        <v>88</v>
      </c>
      <c r="W17" s="1">
        <v>87.63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/>
      <c r="FI17" s="78" t="s">
        <v>10</v>
      </c>
      <c r="FJ17" s="79">
        <v>45643</v>
      </c>
      <c r="FK17" s="79">
        <v>45653</v>
      </c>
    </row>
    <row r="18" spans="1:167" x14ac:dyDescent="0.25">
      <c r="A18" s="19">
        <v>8</v>
      </c>
      <c r="B18" s="19">
        <v>123648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dalam menganalisis nilai-nilai Pancasila dalam kerangka praktek penyelenggaraan pemerintah negara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Memiliki ketrampilan dalam menganalisis sikap gotong royong sebagai bentuk penerapan nilai Persatuan indonesia dalam Pancasila</v>
      </c>
      <c r="Q18" s="39"/>
      <c r="R18" s="39" t="s">
        <v>9</v>
      </c>
      <c r="S18" s="18"/>
      <c r="T18" s="1">
        <v>83.68</v>
      </c>
      <c r="U18" s="1">
        <v>79</v>
      </c>
      <c r="V18" s="42">
        <v>90</v>
      </c>
      <c r="W18" s="1">
        <v>94.21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85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123664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dalam menganalisis nilai-nilai Pancasila dalam kerangka praktek penyelenggaraan pemerintah negara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ketrampilan dalam menganalisis sikap gotong royong sebagai bentuk penerapan nilai-nilai Pancasila</v>
      </c>
      <c r="Q19" s="39"/>
      <c r="R19" s="39" t="s">
        <v>9</v>
      </c>
      <c r="S19" s="18"/>
      <c r="T19" s="1">
        <v>69.209999999999994</v>
      </c>
      <c r="U19" s="1">
        <v>74</v>
      </c>
      <c r="V19" s="42">
        <v>82</v>
      </c>
      <c r="W19" s="1">
        <v>82.37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45644</v>
      </c>
      <c r="FK19" s="79">
        <v>45654</v>
      </c>
    </row>
    <row r="20" spans="1:167" x14ac:dyDescent="0.25">
      <c r="A20" s="19">
        <v>10</v>
      </c>
      <c r="B20" s="19">
        <v>123680</v>
      </c>
      <c r="C20" s="19" t="s">
        <v>74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dalam menganalisis nilai-nilai Pancasila dalam kerangka praktek penyelenggaraan pemerintah negara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dalam menganalisis sikap gotong royong sebagai bentuk penerapan nilai-nilai Pancasila</v>
      </c>
      <c r="Q20" s="39"/>
      <c r="R20" s="39" t="s">
        <v>9</v>
      </c>
      <c r="S20" s="18"/>
      <c r="T20" s="1">
        <v>69.209999999999994</v>
      </c>
      <c r="U20" s="1">
        <v>74</v>
      </c>
      <c r="V20" s="42">
        <v>84</v>
      </c>
      <c r="W20" s="1">
        <v>84.34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123696</v>
      </c>
      <c r="C21" s="19" t="s">
        <v>75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sikap toleran dalam mensyukuri nilai-nilai Pancasila dalam praktek penyelenggaraan pemerintahan negara sebagai salah satu bentuk pengabdian kepada Tuhan Yang Maha Esa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dalam menganalisis sikap gotong royong sebagai bentuk penerapan nilai-nilai Pancasila</v>
      </c>
      <c r="Q21" s="39"/>
      <c r="R21" s="39" t="s">
        <v>9</v>
      </c>
      <c r="S21" s="18"/>
      <c r="T21" s="1">
        <v>91.58</v>
      </c>
      <c r="U21" s="1">
        <v>92</v>
      </c>
      <c r="V21" s="42">
        <f t="shared" ref="V21:V46" si="10">ROUND(U21,2)</f>
        <v>92</v>
      </c>
      <c r="W21" s="1">
        <v>98.16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45645</v>
      </c>
      <c r="FK21" s="79">
        <v>45655</v>
      </c>
    </row>
    <row r="22" spans="1:167" x14ac:dyDescent="0.25">
      <c r="A22" s="19">
        <v>12</v>
      </c>
      <c r="B22" s="19">
        <v>123712</v>
      </c>
      <c r="C22" s="19" t="s">
        <v>76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sikap toleran dalam mensyukuri nilai-nilai Pancasila dalam praktek penyelenggaraan pemerintahan negara sebagai salah satu bentuk pengabdian kepada Tuhan Yang Maha Esa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</v>
      </c>
      <c r="Q22" s="39"/>
      <c r="R22" s="39" t="s">
        <v>9</v>
      </c>
      <c r="S22" s="18"/>
      <c r="T22" s="1">
        <v>87.63</v>
      </c>
      <c r="U22" s="1">
        <v>89</v>
      </c>
      <c r="V22" s="42">
        <v>90</v>
      </c>
      <c r="W22" s="1">
        <v>96.84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123728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sikap toleran dalam mensyukuri nilai-nilai Pancasila dalam praktek penyelenggaraan pemerintahan negara sebagai salah satu bentuk pengabdian kepada Tuhan Yang Maha Esa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 royong sebagai bentuk penerapan nilai-nilai Pancasila</v>
      </c>
      <c r="Q23" s="39"/>
      <c r="R23" s="39" t="s">
        <v>9</v>
      </c>
      <c r="S23" s="18"/>
      <c r="T23" s="1">
        <v>88.95</v>
      </c>
      <c r="U23" s="1">
        <v>90</v>
      </c>
      <c r="V23" s="42">
        <v>70</v>
      </c>
      <c r="W23" s="1">
        <v>69.87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75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45646</v>
      </c>
      <c r="FK23" s="79">
        <v>45656</v>
      </c>
    </row>
    <row r="24" spans="1:167" x14ac:dyDescent="0.25">
      <c r="A24" s="19">
        <v>14</v>
      </c>
      <c r="B24" s="19">
        <v>123744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sikap toleran dalam mensyukuri nilai-nilai Pancasila dalam praktek penyelenggaraan pemerintahan negara sebagai salah satu bentuk pengabdian kepada Tuhan Yang Maha Esa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 royong sebagai bentuk penerapan nilai-nilai Pancasila</v>
      </c>
      <c r="Q24" s="39"/>
      <c r="R24" s="39" t="s">
        <v>9</v>
      </c>
      <c r="S24" s="18"/>
      <c r="T24" s="1">
        <v>88.95</v>
      </c>
      <c r="U24" s="1">
        <v>90</v>
      </c>
      <c r="V24" s="42">
        <v>87</v>
      </c>
      <c r="W24" s="1">
        <v>86.97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85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123760</v>
      </c>
      <c r="C25" s="19" t="s">
        <v>79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sikap toleran dalam mensyukuri nilai-nilai Pancasila dalam praktek penyelenggaraan pemerintahan negara sebagai salah satu bentuk pengabdian kepada Tuhan Yang Maha Esa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</v>
      </c>
      <c r="Q25" s="39"/>
      <c r="R25" s="39" t="s">
        <v>9</v>
      </c>
      <c r="S25" s="18"/>
      <c r="T25" s="1">
        <v>86.32</v>
      </c>
      <c r="U25" s="1">
        <v>88</v>
      </c>
      <c r="V25" s="42">
        <v>85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45647</v>
      </c>
      <c r="FK25" s="79">
        <v>45657</v>
      </c>
    </row>
    <row r="26" spans="1:167" x14ac:dyDescent="0.25">
      <c r="A26" s="19">
        <v>16</v>
      </c>
      <c r="B26" s="19">
        <v>123776</v>
      </c>
      <c r="C26" s="19" t="s">
        <v>81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dalam menganalisis nilai-nilai Pancasila dalam kerangka praktek penyelenggaraan pemerintah negara</v>
      </c>
      <c r="K26" s="28">
        <f t="shared" si="5"/>
        <v>75</v>
      </c>
      <c r="L26" s="28" t="str">
        <f t="shared" si="6"/>
        <v>C</v>
      </c>
      <c r="M26" s="28">
        <f t="shared" si="7"/>
        <v>75</v>
      </c>
      <c r="N26" s="28" t="str">
        <f t="shared" si="8"/>
        <v>C</v>
      </c>
      <c r="O26" s="36">
        <v>2</v>
      </c>
      <c r="P26" s="28" t="str">
        <f t="shared" si="9"/>
        <v>Memiliki ketrampilan dalam menganalisis sikap gotong royong sebagai bentuk penerapan nilai Persatuan indonesia dalam Pancasila</v>
      </c>
      <c r="Q26" s="39"/>
      <c r="R26" s="39" t="s">
        <v>9</v>
      </c>
      <c r="S26" s="18"/>
      <c r="T26" s="1">
        <v>69.209999999999994</v>
      </c>
      <c r="U26" s="1">
        <v>74</v>
      </c>
      <c r="V26" s="42">
        <v>79</v>
      </c>
      <c r="W26" s="1">
        <v>79.08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70</v>
      </c>
      <c r="AI26" s="1">
        <v>70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123792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menganalisis nilai-nilai Pancasila dalam kerangka praktek penyelenggaraan pemerintah negara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</v>
      </c>
      <c r="Q27" s="39"/>
      <c r="R27" s="39" t="s">
        <v>9</v>
      </c>
      <c r="S27" s="18"/>
      <c r="T27" s="1">
        <v>82.37</v>
      </c>
      <c r="U27" s="1">
        <v>85</v>
      </c>
      <c r="V27" s="42">
        <v>88</v>
      </c>
      <c r="W27" s="1">
        <v>87.63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45648</v>
      </c>
      <c r="FK27" s="79">
        <v>45658</v>
      </c>
    </row>
    <row r="28" spans="1:167" x14ac:dyDescent="0.25">
      <c r="A28" s="19">
        <v>18</v>
      </c>
      <c r="B28" s="19">
        <v>123808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sikap toleran dalam mensyukuri nilai-nilai Pancasila dalam praktek penyelenggaraan pemerintahan negara sebagai salah satu bentuk pengabdian kepada Tuhan Yang Maha Esa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</v>
      </c>
      <c r="Q28" s="39"/>
      <c r="R28" s="39" t="s">
        <v>9</v>
      </c>
      <c r="S28" s="18"/>
      <c r="T28" s="1">
        <v>87.63</v>
      </c>
      <c r="U28" s="1">
        <v>89</v>
      </c>
      <c r="V28" s="42">
        <v>87</v>
      </c>
      <c r="W28" s="1">
        <v>77.760000000000005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90</v>
      </c>
      <c r="AI28" s="1">
        <v>75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123824</v>
      </c>
      <c r="C29" s="19" t="s">
        <v>84</v>
      </c>
      <c r="D29" s="18"/>
      <c r="E29" s="28">
        <f t="shared" si="0"/>
        <v>78</v>
      </c>
      <c r="F29" s="28" t="str">
        <f t="shared" si="1"/>
        <v>B</v>
      </c>
      <c r="G29" s="28">
        <f t="shared" si="2"/>
        <v>78</v>
      </c>
      <c r="H29" s="28" t="str">
        <f t="shared" si="3"/>
        <v>B</v>
      </c>
      <c r="I29" s="36">
        <v>2</v>
      </c>
      <c r="J29" s="28" t="str">
        <f t="shared" si="4"/>
        <v>Memiliki kemampuan dalam menganalisis nilai-nilai Pancasila dalam kerangka praktek penyelenggaraan pemerintah negara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</v>
      </c>
      <c r="Q29" s="39"/>
      <c r="R29" s="39" t="s">
        <v>9</v>
      </c>
      <c r="S29" s="18"/>
      <c r="T29" s="1">
        <v>69.209999999999994</v>
      </c>
      <c r="U29" s="1">
        <v>74</v>
      </c>
      <c r="V29" s="42">
        <v>84</v>
      </c>
      <c r="W29" s="1">
        <v>83.68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45649</v>
      </c>
      <c r="FK29" s="79">
        <v>45659</v>
      </c>
    </row>
    <row r="30" spans="1:167" x14ac:dyDescent="0.25">
      <c r="A30" s="19">
        <v>20</v>
      </c>
      <c r="B30" s="19">
        <v>123840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nilai-nilai Pancasila dalam kerangka praktek penyelenggaraan pemerintah negara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 royong sebagai bentuk penerapan nilai-nilai Pancasila</v>
      </c>
      <c r="Q30" s="39"/>
      <c r="R30" s="39" t="s">
        <v>9</v>
      </c>
      <c r="S30" s="18"/>
      <c r="T30" s="1">
        <v>74.47</v>
      </c>
      <c r="U30" s="1">
        <v>79</v>
      </c>
      <c r="V30" s="42">
        <v>82</v>
      </c>
      <c r="W30" s="1">
        <v>82.37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75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123856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menganalisis nilai-nilai Pancasila dalam kerangka praktek penyelenggaraan pemerintah negara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</v>
      </c>
      <c r="Q31" s="39"/>
      <c r="R31" s="39" t="s">
        <v>9</v>
      </c>
      <c r="S31" s="18"/>
      <c r="T31" s="1">
        <v>73.16</v>
      </c>
      <c r="U31" s="1">
        <v>78</v>
      </c>
      <c r="V31" s="42">
        <v>83</v>
      </c>
      <c r="W31" s="1">
        <v>83.03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75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45650</v>
      </c>
      <c r="FK31" s="79">
        <v>45660</v>
      </c>
    </row>
    <row r="32" spans="1:167" x14ac:dyDescent="0.25">
      <c r="A32" s="19">
        <v>22</v>
      </c>
      <c r="B32" s="19">
        <v>123872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menganalisis nilai-nilai Pancasila dalam kerangka praktek penyelenggaraan pemerintah negara</v>
      </c>
      <c r="K32" s="28">
        <f t="shared" si="5"/>
        <v>77.5</v>
      </c>
      <c r="L32" s="28" t="str">
        <f t="shared" si="6"/>
        <v>B</v>
      </c>
      <c r="M32" s="28">
        <f t="shared" si="7"/>
        <v>77.5</v>
      </c>
      <c r="N32" s="28" t="str">
        <f t="shared" si="8"/>
        <v>B</v>
      </c>
      <c r="O32" s="36">
        <v>2</v>
      </c>
      <c r="P32" s="28" t="str">
        <f t="shared" si="9"/>
        <v>Memiliki ketrampilan dalam menganalisis sikap gotong royong sebagai bentuk penerapan nilai Persatuan indonesia dalam Pancasila</v>
      </c>
      <c r="Q32" s="39"/>
      <c r="R32" s="39" t="s">
        <v>9</v>
      </c>
      <c r="S32" s="18"/>
      <c r="T32" s="1">
        <v>67.89</v>
      </c>
      <c r="U32" s="1">
        <v>73</v>
      </c>
      <c r="V32" s="42">
        <v>83</v>
      </c>
      <c r="W32" s="1">
        <v>83.03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75</v>
      </c>
      <c r="AI32" s="1">
        <v>75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123888</v>
      </c>
      <c r="C33" s="19" t="s">
        <v>88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>Memiliki kemampuan dalam menganalisis nilai-nilai Pancasila dalam kerangka praktek penyelenggaraan pemerintah negara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 royong sebagai bentuk penerapan nilai-nilai Pancasila</v>
      </c>
      <c r="Q33" s="39"/>
      <c r="R33" s="39" t="s">
        <v>9</v>
      </c>
      <c r="S33" s="18"/>
      <c r="T33" s="1">
        <v>79.739999999999995</v>
      </c>
      <c r="U33" s="1">
        <v>85</v>
      </c>
      <c r="V33" s="42">
        <v>89</v>
      </c>
      <c r="W33" s="1">
        <v>88.95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123904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dalam menganalisis nilai-nilai Pancasila dalam kerangka praktek penyelenggaraan pemerintah negara</v>
      </c>
      <c r="K34" s="28">
        <f t="shared" si="5"/>
        <v>83.75</v>
      </c>
      <c r="L34" s="28" t="str">
        <f t="shared" si="6"/>
        <v>B</v>
      </c>
      <c r="M34" s="28">
        <f t="shared" si="7"/>
        <v>83.75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</v>
      </c>
      <c r="Q34" s="39"/>
      <c r="R34" s="39" t="s">
        <v>9</v>
      </c>
      <c r="S34" s="18"/>
      <c r="T34" s="1">
        <v>74.47</v>
      </c>
      <c r="U34" s="1">
        <v>79</v>
      </c>
      <c r="V34" s="42">
        <v>89</v>
      </c>
      <c r="W34" s="1">
        <v>88.95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123919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menganalisis nilai-nilai Pancasila dalam kerangka praktek penyelenggaraan pemerintah negara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</v>
      </c>
      <c r="Q35" s="39"/>
      <c r="R35" s="39" t="s">
        <v>9</v>
      </c>
      <c r="S35" s="18"/>
      <c r="T35" s="1">
        <v>78.42</v>
      </c>
      <c r="U35" s="1">
        <v>82</v>
      </c>
      <c r="V35" s="42">
        <v>89</v>
      </c>
      <c r="W35" s="1">
        <v>88.95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123935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sikap toleran dalam mensyukuri nilai-nilai Pancasila dalam praktek penyelenggaraan pemerintahan negara sebagai salah satu bentuk pengabdian kepada Tuhan Yang Maha Esa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 royong sebagai bentuk penerapan nilai-nilai Pancasila</v>
      </c>
      <c r="Q36" s="39"/>
      <c r="R36" s="39" t="s">
        <v>9</v>
      </c>
      <c r="S36" s="18"/>
      <c r="T36" s="1">
        <v>86.32</v>
      </c>
      <c r="U36" s="1">
        <v>89</v>
      </c>
      <c r="V36" s="42">
        <v>84</v>
      </c>
      <c r="W36" s="1">
        <v>83.68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75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123951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dalam menganalisis nilai-nilai Pancasila dalam kerangka praktek penyelenggaraan pemerintah negara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</v>
      </c>
      <c r="Q37" s="39"/>
      <c r="R37" s="39" t="s">
        <v>9</v>
      </c>
      <c r="S37" s="18"/>
      <c r="T37" s="1">
        <v>82.37</v>
      </c>
      <c r="U37" s="1">
        <v>87</v>
      </c>
      <c r="V37" s="42">
        <v>90</v>
      </c>
      <c r="W37" s="1">
        <v>94.87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85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123967</v>
      </c>
      <c r="C38" s="19" t="s">
        <v>93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2</v>
      </c>
      <c r="J38" s="28" t="str">
        <f t="shared" si="4"/>
        <v>Memiliki kemampuan dalam menganalisis nilai-nilai Pancasila dalam kerangka praktek penyelenggaraan pemerintah negara</v>
      </c>
      <c r="K38" s="28">
        <f t="shared" si="5"/>
        <v>76.25</v>
      </c>
      <c r="L38" s="28" t="str">
        <f t="shared" si="6"/>
        <v>B</v>
      </c>
      <c r="M38" s="28">
        <f t="shared" si="7"/>
        <v>76.25</v>
      </c>
      <c r="N38" s="28" t="str">
        <f t="shared" si="8"/>
        <v>B</v>
      </c>
      <c r="O38" s="36">
        <v>2</v>
      </c>
      <c r="P38" s="28" t="str">
        <f t="shared" si="9"/>
        <v>Memiliki ketrampilan dalam menganalisis sikap gotong royong sebagai bentuk penerapan nilai Persatuan indonesia dalam Pancasila</v>
      </c>
      <c r="Q38" s="39"/>
      <c r="R38" s="39" t="s">
        <v>9</v>
      </c>
      <c r="S38" s="18"/>
      <c r="T38" s="1">
        <v>71.84</v>
      </c>
      <c r="U38" s="1">
        <v>77</v>
      </c>
      <c r="V38" s="42">
        <v>70</v>
      </c>
      <c r="W38" s="1">
        <v>69.87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70</v>
      </c>
      <c r="AI38" s="1">
        <v>75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123983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sikap toleran dalam mensyukuri nilai-nilai Pancasila dalam praktek penyelenggaraan pemerintahan negara sebagai salah satu bentuk pengabdian kepada Tuhan Yang Maha Esa</v>
      </c>
      <c r="K39" s="28">
        <f t="shared" si="5"/>
        <v>77.5</v>
      </c>
      <c r="L39" s="28" t="str">
        <f t="shared" si="6"/>
        <v>B</v>
      </c>
      <c r="M39" s="28">
        <f t="shared" si="7"/>
        <v>77.5</v>
      </c>
      <c r="N39" s="28" t="str">
        <f t="shared" si="8"/>
        <v>B</v>
      </c>
      <c r="O39" s="36">
        <v>2</v>
      </c>
      <c r="P39" s="28" t="str">
        <f t="shared" si="9"/>
        <v>Memiliki ketrampilan dalam menganalisis sikap gotong royong sebagai bentuk penerapan nilai Persatuan indonesia dalam Pancasila</v>
      </c>
      <c r="Q39" s="39"/>
      <c r="R39" s="39" t="s">
        <v>9</v>
      </c>
      <c r="S39" s="18"/>
      <c r="T39" s="1">
        <v>83.68</v>
      </c>
      <c r="U39" s="1">
        <v>89</v>
      </c>
      <c r="V39" s="42">
        <v>80</v>
      </c>
      <c r="W39" s="1">
        <v>79.739999999999995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75</v>
      </c>
      <c r="AI39" s="1">
        <v>75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123999</v>
      </c>
      <c r="C40" s="19" t="s">
        <v>95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nilai-nilai Pancasila dalam kerangka praktek penyelenggaraan pemerintah negara</v>
      </c>
      <c r="K40" s="28">
        <f t="shared" si="5"/>
        <v>78.75</v>
      </c>
      <c r="L40" s="28" t="str">
        <f t="shared" si="6"/>
        <v>B</v>
      </c>
      <c r="M40" s="28">
        <f t="shared" si="7"/>
        <v>78.75</v>
      </c>
      <c r="N40" s="28" t="str">
        <f t="shared" si="8"/>
        <v>B</v>
      </c>
      <c r="O40" s="36">
        <v>2</v>
      </c>
      <c r="P40" s="28" t="str">
        <f t="shared" si="9"/>
        <v>Memiliki ketrampilan dalam menganalisis sikap gotong royong sebagai bentuk penerapan nilai Persatuan indonesia dalam Pancasila</v>
      </c>
      <c r="Q40" s="39"/>
      <c r="R40" s="39" t="s">
        <v>9</v>
      </c>
      <c r="S40" s="18"/>
      <c r="T40" s="1">
        <v>77.11</v>
      </c>
      <c r="U40" s="1">
        <v>82</v>
      </c>
      <c r="V40" s="42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70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124015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dalam menganalisis nilai-nilai Pancasila dalam kerangka praktek penyelenggaraan pemerintah negara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 royong sebagai bentuk penerapan nilai-nilai Pancasila</v>
      </c>
      <c r="Q41" s="39"/>
      <c r="R41" s="39" t="s">
        <v>9</v>
      </c>
      <c r="S41" s="18"/>
      <c r="T41" s="1">
        <v>81.05</v>
      </c>
      <c r="U41" s="1">
        <v>86</v>
      </c>
      <c r="V41" s="42">
        <v>90</v>
      </c>
      <c r="W41" s="1">
        <v>96.84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124031</v>
      </c>
      <c r="C42" s="19" t="s">
        <v>97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2</v>
      </c>
      <c r="J42" s="28" t="str">
        <f t="shared" si="4"/>
        <v>Memiliki kemampuan dalam menganalisis nilai-nilai Pancasila dalam kerangka praktek penyelenggaraan pemerintah negara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 royong sebagai bentuk penerapan nilai-nilai Pancasila</v>
      </c>
      <c r="Q42" s="39"/>
      <c r="R42" s="39" t="s">
        <v>9</v>
      </c>
      <c r="S42" s="18"/>
      <c r="T42" s="1">
        <v>77.11</v>
      </c>
      <c r="U42" s="1">
        <v>83</v>
      </c>
      <c r="V42" s="42">
        <v>90</v>
      </c>
      <c r="W42" s="1">
        <v>97.5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75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124047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sikap toleran dalam mensyukuri nilai-nilai Pancasila dalam praktek penyelenggaraan pemerintahan negara sebagai salah satu bentuk pengabdian kepada Tuhan Yang Maha Esa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</v>
      </c>
      <c r="Q43" s="39"/>
      <c r="R43" s="39" t="s">
        <v>9</v>
      </c>
      <c r="S43" s="18"/>
      <c r="T43" s="1">
        <v>87.63</v>
      </c>
      <c r="U43" s="1">
        <v>88</v>
      </c>
      <c r="V43" s="42">
        <v>90</v>
      </c>
      <c r="W43" s="1">
        <v>93.55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124063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dalam menganalisis nilai-nilai Pancasila dalam kerangka praktek penyelenggaraan pemerintah negara</v>
      </c>
      <c r="K44" s="28">
        <f t="shared" si="5"/>
        <v>83.75</v>
      </c>
      <c r="L44" s="28" t="str">
        <f t="shared" si="6"/>
        <v>B</v>
      </c>
      <c r="M44" s="28">
        <f t="shared" si="7"/>
        <v>83.75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 royong sebagai bentuk penerapan nilai-nilai Pancasila</v>
      </c>
      <c r="Q44" s="39"/>
      <c r="R44" s="39" t="s">
        <v>9</v>
      </c>
      <c r="S44" s="18"/>
      <c r="T44" s="1">
        <v>66.58</v>
      </c>
      <c r="U44" s="1">
        <v>73</v>
      </c>
      <c r="V44" s="42">
        <v>92</v>
      </c>
      <c r="W44" s="1">
        <v>97.5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85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124079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sikap toleran dalam mensyukuri nilai-nilai Pancasila dalam praktek penyelenggaraan pemerintahan negara sebagai salah satu bentuk pengabdian kepada Tuhan Yang Maha Esa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</v>
      </c>
      <c r="Q45" s="39"/>
      <c r="R45" s="39" t="s">
        <v>9</v>
      </c>
      <c r="S45" s="18"/>
      <c r="T45" s="1">
        <v>91.58</v>
      </c>
      <c r="U45" s="1">
        <v>92</v>
      </c>
      <c r="V45" s="42">
        <f t="shared" si="10"/>
        <v>92</v>
      </c>
      <c r="W45" s="1">
        <v>92.24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124095</v>
      </c>
      <c r="C46" s="19" t="s">
        <v>101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sikap toleran dalam mensyukuri nilai-nilai Pancasila dalam praktek penyelenggaraan pemerintahan negara sebagai salah satu bentuk pengabdian kepada Tuhan Yang Maha Esa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 royong sebagai bentuk penerapan nilai-nilai Pancasila</v>
      </c>
      <c r="Q46" s="39"/>
      <c r="R46" s="39" t="s">
        <v>9</v>
      </c>
      <c r="S46" s="18"/>
      <c r="T46" s="1">
        <v>90.26</v>
      </c>
      <c r="U46" s="1">
        <v>90</v>
      </c>
      <c r="V46" s="42">
        <f t="shared" si="10"/>
        <v>90</v>
      </c>
      <c r="W46" s="1">
        <v>95.53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156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47" activePane="bottomRight" state="frozen"/>
      <selection pane="topRight"/>
      <selection pane="bottomLeft"/>
      <selection pane="bottomRight" activeCell="U60" sqref="U6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140625" customWidth="1"/>
    <col min="10" max="10" width="8.28515625" customWidth="1"/>
    <col min="11" max="15" width="7.7109375" customWidth="1"/>
    <col min="16" max="16" width="9" customWidth="1"/>
    <col min="17" max="17" width="7.7109375" hidden="1" customWidth="1"/>
    <col min="18" max="18" width="7.140625" customWidth="1"/>
    <col min="19" max="19" width="2.7109375" customWidth="1"/>
    <col min="20" max="24" width="7.140625" customWidth="1"/>
    <col min="25" max="25" width="0.140625" customWidth="1"/>
    <col min="26" max="30" width="7.140625" hidden="1" customWidth="1"/>
    <col min="31" max="31" width="2.85546875" customWidth="1"/>
    <col min="32" max="36" width="8.7109375" customWidth="1"/>
    <col min="37" max="37" width="0.140625" customWidth="1"/>
    <col min="38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999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999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124111</v>
      </c>
      <c r="C11" s="19" t="s">
        <v>115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sikap toleran dan mensyukuri nilai-nilai Pancasila dalam praktek penyelenggaraan pemerintahan negara sebagai salah satu bentuk pengabdian kepada Tuhan Yang Maha Esa</v>
      </c>
      <c r="K11" s="28">
        <f t="shared" ref="K11:K50" si="5">IF((COUNTA(AF11:AO11)&gt;0),AVERAGE(AF11:AO11),"")</f>
        <v>83.75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menganalisis sikap gotong royong sebagai bentuk penerapan nilai-nilai Pancasila</v>
      </c>
      <c r="Q11" s="39"/>
      <c r="R11" s="39" t="s">
        <v>9</v>
      </c>
      <c r="S11" s="18"/>
      <c r="T11" s="1">
        <v>91.58</v>
      </c>
      <c r="U11" s="1">
        <v>90</v>
      </c>
      <c r="V11" s="1">
        <v>93.55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124127</v>
      </c>
      <c r="C12" s="19" t="s">
        <v>116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menganalisis nilai-nilai Pancasila dalam kerangka praktek penyelenggaraan pemerintah negara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1</v>
      </c>
      <c r="P12" s="28" t="str">
        <f t="shared" si="9"/>
        <v>Memiliki ketrampilan dalam menganalisis sikap gotong royong sebagai bentuk penerapan nilai-nilai Pancasila</v>
      </c>
      <c r="Q12" s="39"/>
      <c r="R12" s="39" t="s">
        <v>9</v>
      </c>
      <c r="S12" s="18"/>
      <c r="T12" s="1">
        <v>78.42</v>
      </c>
      <c r="U12" s="1">
        <v>82</v>
      </c>
      <c r="V12" s="1">
        <v>83.03</v>
      </c>
      <c r="W12" s="1">
        <v>83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85</v>
      </c>
      <c r="AI12" s="1">
        <v>75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129196</v>
      </c>
      <c r="C13" s="19" t="s">
        <v>117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sikap toleran dan mensyukuri nilai-nilai Pancasila dalam praktek penyelenggaraan pemerintahan negara sebagai salah satu bentuk pengabdian kepada Tuhan Yang Maha Esa</v>
      </c>
      <c r="K13" s="28">
        <f t="shared" si="5"/>
        <v>78.75</v>
      </c>
      <c r="L13" s="28" t="str">
        <f t="shared" si="6"/>
        <v>B</v>
      </c>
      <c r="M13" s="28">
        <f t="shared" si="7"/>
        <v>78.75</v>
      </c>
      <c r="N13" s="28" t="str">
        <f t="shared" si="8"/>
        <v>B</v>
      </c>
      <c r="O13" s="36">
        <v>1</v>
      </c>
      <c r="P13" s="28" t="str">
        <f t="shared" si="9"/>
        <v>Memiliki ketrampilan dalam menganalisis sikap gotong royong sebagai bentuk penerapan nilai-nilai Pancasila</v>
      </c>
      <c r="Q13" s="39"/>
      <c r="R13" s="39" t="s">
        <v>9</v>
      </c>
      <c r="S13" s="18"/>
      <c r="T13" s="1">
        <v>81.05</v>
      </c>
      <c r="U13" s="1">
        <v>84</v>
      </c>
      <c r="V13" s="1">
        <v>83.68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70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155</v>
      </c>
      <c r="FI13" s="78" t="s">
        <v>152</v>
      </c>
      <c r="FJ13" s="79">
        <v>45661</v>
      </c>
      <c r="FK13" s="79">
        <v>45671</v>
      </c>
    </row>
    <row r="14" spans="1:167" x14ac:dyDescent="0.25">
      <c r="A14" s="19">
        <v>4</v>
      </c>
      <c r="B14" s="19">
        <v>124143</v>
      </c>
      <c r="C14" s="19" t="s">
        <v>118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dalam menganalisis nilai-nilai Pancasila dalam kerangka praktek penyelenggaraan pemerintah negara</v>
      </c>
      <c r="K14" s="28">
        <f t="shared" si="5"/>
        <v>81.25</v>
      </c>
      <c r="L14" s="28" t="str">
        <f t="shared" si="6"/>
        <v>B</v>
      </c>
      <c r="M14" s="28">
        <f t="shared" si="7"/>
        <v>81.25</v>
      </c>
      <c r="N14" s="28" t="str">
        <f t="shared" si="8"/>
        <v>B</v>
      </c>
      <c r="O14" s="36">
        <v>1</v>
      </c>
      <c r="P14" s="28" t="str">
        <f t="shared" si="9"/>
        <v>Memiliki ketrampilan dalam menganalisis sikap gotong royong sebagai bentuk penerapan nilai-nilai Pancasila</v>
      </c>
      <c r="Q14" s="39"/>
      <c r="R14" s="39" t="s">
        <v>9</v>
      </c>
      <c r="S14" s="18"/>
      <c r="T14" s="1">
        <v>75.790000000000006</v>
      </c>
      <c r="U14" s="1">
        <v>81</v>
      </c>
      <c r="V14" s="1">
        <v>82.37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124159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menganalisis nilai-nilai Pancasila dalam kerangka praktek penyelenggaraan pemerintah negara</v>
      </c>
      <c r="K15" s="28">
        <f t="shared" si="5"/>
        <v>81.25</v>
      </c>
      <c r="L15" s="28" t="str">
        <f t="shared" si="6"/>
        <v>B</v>
      </c>
      <c r="M15" s="28">
        <f t="shared" si="7"/>
        <v>81.25</v>
      </c>
      <c r="N15" s="28" t="str">
        <f t="shared" si="8"/>
        <v>B</v>
      </c>
      <c r="O15" s="36">
        <v>1</v>
      </c>
      <c r="P15" s="28" t="str">
        <f t="shared" si="9"/>
        <v>Memiliki ketrampilan dalam menganalisis sikap gotong royong sebagai bentuk penerapan nilai-nilai Pancasila</v>
      </c>
      <c r="Q15" s="39"/>
      <c r="R15" s="39" t="s">
        <v>9</v>
      </c>
      <c r="S15" s="18"/>
      <c r="T15" s="1">
        <v>82.37</v>
      </c>
      <c r="U15" s="1">
        <v>84</v>
      </c>
      <c r="V15" s="1">
        <v>85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153</v>
      </c>
      <c r="FI15" s="78" t="s">
        <v>154</v>
      </c>
      <c r="FJ15" s="79">
        <v>45662</v>
      </c>
      <c r="FK15" s="79">
        <v>45672</v>
      </c>
    </row>
    <row r="16" spans="1:167" x14ac:dyDescent="0.25">
      <c r="A16" s="19">
        <v>6</v>
      </c>
      <c r="B16" s="19">
        <v>124175</v>
      </c>
      <c r="C16" s="19" t="s">
        <v>120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2</v>
      </c>
      <c r="J16" s="28" t="str">
        <f t="shared" si="4"/>
        <v>Memiliki kemampuan dalam menganalisis nilai-nilai Pancasila dalam kerangka praktek penyelenggaraan pemerintah negara</v>
      </c>
      <c r="K16" s="28">
        <f t="shared" si="5"/>
        <v>81.25</v>
      </c>
      <c r="L16" s="28" t="str">
        <f t="shared" si="6"/>
        <v>B</v>
      </c>
      <c r="M16" s="28">
        <f t="shared" si="7"/>
        <v>81.25</v>
      </c>
      <c r="N16" s="28" t="str">
        <f t="shared" si="8"/>
        <v>B</v>
      </c>
      <c r="O16" s="36">
        <v>1</v>
      </c>
      <c r="P16" s="28" t="str">
        <f t="shared" si="9"/>
        <v>Memiliki ketrampilan dalam menganalisis sikap gotong royong sebagai bentuk penerapan nilai-nilai Pancasila</v>
      </c>
      <c r="Q16" s="39"/>
      <c r="R16" s="39" t="s">
        <v>9</v>
      </c>
      <c r="S16" s="18"/>
      <c r="T16" s="1">
        <v>71.84</v>
      </c>
      <c r="U16" s="1">
        <v>77</v>
      </c>
      <c r="V16" s="1">
        <v>81.05</v>
      </c>
      <c r="W16" s="1">
        <v>81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124191</v>
      </c>
      <c r="C17" s="19" t="s">
        <v>121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Memiliki kemampuan dalam menganalisis nilai-nilai Pancasila dalam kerangka praktek penyelenggaraan pemerintah negara</v>
      </c>
      <c r="K17" s="28">
        <f t="shared" si="5"/>
        <v>81.25</v>
      </c>
      <c r="L17" s="28" t="str">
        <f t="shared" si="6"/>
        <v>B</v>
      </c>
      <c r="M17" s="28">
        <f t="shared" si="7"/>
        <v>81.25</v>
      </c>
      <c r="N17" s="28" t="str">
        <f t="shared" si="8"/>
        <v>B</v>
      </c>
      <c r="O17" s="36">
        <v>1</v>
      </c>
      <c r="P17" s="28" t="str">
        <f t="shared" si="9"/>
        <v>Memiliki ketrampilan dalam menganalisis sikap gotong royong sebagai bentuk penerapan nilai-nilai Pancasila</v>
      </c>
      <c r="Q17" s="39"/>
      <c r="R17" s="39" t="s">
        <v>9</v>
      </c>
      <c r="S17" s="18"/>
      <c r="T17" s="1">
        <v>82.37</v>
      </c>
      <c r="U17" s="1">
        <v>85</v>
      </c>
      <c r="V17" s="1">
        <v>86.97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/>
      <c r="FI17" s="78"/>
      <c r="FJ17" s="79">
        <v>45663</v>
      </c>
      <c r="FK17" s="79">
        <v>45673</v>
      </c>
    </row>
    <row r="18" spans="1:167" x14ac:dyDescent="0.25">
      <c r="A18" s="19">
        <v>8</v>
      </c>
      <c r="B18" s="19">
        <v>124207</v>
      </c>
      <c r="C18" s="19" t="s">
        <v>122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menganalisis nilai-nilai Pancasila dalam kerangka praktek penyelenggaraan pemerintah negara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1</v>
      </c>
      <c r="P18" s="28" t="str">
        <f t="shared" si="9"/>
        <v>Memiliki ketrampilan dalam menganalisis sikap gotong royong sebagai bentuk penerapan nilai-nilai Pancasila</v>
      </c>
      <c r="Q18" s="39"/>
      <c r="R18" s="39" t="s">
        <v>9</v>
      </c>
      <c r="S18" s="18"/>
      <c r="T18" s="1">
        <v>77.11</v>
      </c>
      <c r="U18" s="1">
        <v>82</v>
      </c>
      <c r="V18" s="1">
        <v>82.37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124223</v>
      </c>
      <c r="C19" s="19" t="s">
        <v>123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kemampuan dalam menganalisis nilai-nilai Pancasila dalam kerangka praktek penyelenggaraan pemerintah negara</v>
      </c>
      <c r="K19" s="28">
        <f t="shared" si="5"/>
        <v>77.5</v>
      </c>
      <c r="L19" s="28" t="str">
        <f t="shared" si="6"/>
        <v>B</v>
      </c>
      <c r="M19" s="28">
        <f t="shared" si="7"/>
        <v>77.5</v>
      </c>
      <c r="N19" s="28" t="str">
        <f t="shared" si="8"/>
        <v>B</v>
      </c>
      <c r="O19" s="36">
        <v>1</v>
      </c>
      <c r="P19" s="28" t="str">
        <f t="shared" si="9"/>
        <v>Memiliki ketrampilan dalam menganalisis sikap gotong royong sebagai bentuk penerapan nilai-nilai Pancasila</v>
      </c>
      <c r="Q19" s="39"/>
      <c r="R19" s="39" t="s">
        <v>9</v>
      </c>
      <c r="S19" s="18"/>
      <c r="T19" s="1">
        <v>71.84</v>
      </c>
      <c r="U19" s="1">
        <v>77</v>
      </c>
      <c r="V19" s="1">
        <v>83.68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75</v>
      </c>
      <c r="AI19" s="1">
        <v>75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/>
      <c r="FI19" s="78"/>
      <c r="FJ19" s="79">
        <v>45664</v>
      </c>
      <c r="FK19" s="79">
        <v>45674</v>
      </c>
    </row>
    <row r="20" spans="1:167" x14ac:dyDescent="0.25">
      <c r="A20" s="19">
        <v>10</v>
      </c>
      <c r="B20" s="19">
        <v>124239</v>
      </c>
      <c r="C20" s="19" t="s">
        <v>124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sikap toleran dan mensyukuri nilai-nilai Pancasila dalam praktek penyelenggaraan pemerintahan negara sebagai salah satu bentuk pengabdian kepada Tuhan Yang Maha Esa</v>
      </c>
      <c r="K20" s="28">
        <f t="shared" si="5"/>
        <v>82.5</v>
      </c>
      <c r="L20" s="28" t="str">
        <f t="shared" si="6"/>
        <v>B</v>
      </c>
      <c r="M20" s="28">
        <f t="shared" si="7"/>
        <v>82.5</v>
      </c>
      <c r="N20" s="28" t="str">
        <f t="shared" si="8"/>
        <v>B</v>
      </c>
      <c r="O20" s="36">
        <v>1</v>
      </c>
      <c r="P20" s="28" t="str">
        <f t="shared" si="9"/>
        <v>Memiliki ketrampilan dalam menganalisis sikap gotong royong sebagai bentuk penerapan nilai-nilai Pancasila</v>
      </c>
      <c r="Q20" s="39"/>
      <c r="R20" s="39" t="s">
        <v>9</v>
      </c>
      <c r="S20" s="18"/>
      <c r="T20" s="1">
        <v>85</v>
      </c>
      <c r="U20" s="1">
        <v>87</v>
      </c>
      <c r="V20" s="1">
        <v>88.29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124255</v>
      </c>
      <c r="C21" s="19" t="s">
        <v>125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dalam menganalisis nilai-nilai Pancasila dalam kerangka praktek penyelenggaraan pemerintah negara</v>
      </c>
      <c r="K21" s="28">
        <f t="shared" si="5"/>
        <v>77.5</v>
      </c>
      <c r="L21" s="28" t="str">
        <f t="shared" si="6"/>
        <v>B</v>
      </c>
      <c r="M21" s="28">
        <f t="shared" si="7"/>
        <v>77.5</v>
      </c>
      <c r="N21" s="28" t="str">
        <f t="shared" si="8"/>
        <v>B</v>
      </c>
      <c r="O21" s="36">
        <v>1</v>
      </c>
      <c r="P21" s="28" t="str">
        <f t="shared" si="9"/>
        <v>Memiliki ketrampilan dalam menganalisis sikap gotong royong sebagai bentuk penerapan nilai-nilai Pancasila</v>
      </c>
      <c r="Q21" s="39"/>
      <c r="R21" s="39" t="s">
        <v>9</v>
      </c>
      <c r="S21" s="18"/>
      <c r="T21" s="1">
        <v>78.42</v>
      </c>
      <c r="U21" s="1">
        <v>82</v>
      </c>
      <c r="V21" s="1">
        <v>82.37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75</v>
      </c>
      <c r="AI21" s="1">
        <v>75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45665</v>
      </c>
      <c r="FK21" s="79">
        <v>45675</v>
      </c>
    </row>
    <row r="22" spans="1:167" x14ac:dyDescent="0.25">
      <c r="A22" s="19">
        <v>12</v>
      </c>
      <c r="B22" s="19">
        <v>124271</v>
      </c>
      <c r="C22" s="19" t="s">
        <v>126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dalam menganalisis nilai-nilai Pancasila dalam kerangka praktek penyelenggaraan pemerintah negara</v>
      </c>
      <c r="K22" s="28">
        <f t="shared" si="5"/>
        <v>81.25</v>
      </c>
      <c r="L22" s="28" t="str">
        <f t="shared" si="6"/>
        <v>B</v>
      </c>
      <c r="M22" s="28">
        <f t="shared" si="7"/>
        <v>81.25</v>
      </c>
      <c r="N22" s="28" t="str">
        <f t="shared" si="8"/>
        <v>B</v>
      </c>
      <c r="O22" s="36">
        <v>1</v>
      </c>
      <c r="P22" s="28" t="str">
        <f t="shared" si="9"/>
        <v>Memiliki ketrampilan dalam menganalisis sikap gotong royong sebagai bentuk penerapan nilai-nilai Pancasila</v>
      </c>
      <c r="Q22" s="39"/>
      <c r="R22" s="39" t="s">
        <v>9</v>
      </c>
      <c r="S22" s="18"/>
      <c r="T22" s="1">
        <v>73.16</v>
      </c>
      <c r="U22" s="1">
        <v>78</v>
      </c>
      <c r="V22" s="1">
        <v>81.709999999999994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124287</v>
      </c>
      <c r="C23" s="19" t="s">
        <v>127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dalam menganalisis nilai-nilai Pancasila dalam kerangka praktek penyelenggaraan pemerintah negara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1</v>
      </c>
      <c r="P23" s="28" t="str">
        <f t="shared" si="9"/>
        <v>Memiliki ketrampilan dalam menganalisis sikap gotong royong sebagai bentuk penerapan nilai-nilai Pancasila</v>
      </c>
      <c r="Q23" s="39"/>
      <c r="R23" s="39" t="s">
        <v>9</v>
      </c>
      <c r="S23" s="18"/>
      <c r="T23" s="1">
        <v>77.11</v>
      </c>
      <c r="U23" s="1">
        <v>82</v>
      </c>
      <c r="V23" s="1">
        <v>89.61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45666</v>
      </c>
      <c r="FK23" s="79">
        <v>45676</v>
      </c>
    </row>
    <row r="24" spans="1:167" x14ac:dyDescent="0.25">
      <c r="A24" s="19">
        <v>14</v>
      </c>
      <c r="B24" s="19">
        <v>124303</v>
      </c>
      <c r="C24" s="19" t="s">
        <v>128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nilai-nilai Pancasila dalam kerangka praktek penyelenggaraan pemerintah negara</v>
      </c>
      <c r="K24" s="28">
        <f t="shared" si="5"/>
        <v>78.75</v>
      </c>
      <c r="L24" s="28" t="str">
        <f t="shared" si="6"/>
        <v>B</v>
      </c>
      <c r="M24" s="28">
        <f t="shared" si="7"/>
        <v>78.75</v>
      </c>
      <c r="N24" s="28" t="str">
        <f t="shared" si="8"/>
        <v>B</v>
      </c>
      <c r="O24" s="36">
        <v>1</v>
      </c>
      <c r="P24" s="28" t="str">
        <f t="shared" si="9"/>
        <v>Memiliki ketrampilan dalam menganalisis sikap gotong royong sebagai bentuk penerapan nilai-nilai Pancasila</v>
      </c>
      <c r="Q24" s="39"/>
      <c r="R24" s="39" t="s">
        <v>9</v>
      </c>
      <c r="S24" s="18"/>
      <c r="T24" s="1">
        <v>79.739999999999995</v>
      </c>
      <c r="U24" s="1">
        <v>85</v>
      </c>
      <c r="V24" s="1">
        <v>84.34</v>
      </c>
      <c r="W24" s="1">
        <v>84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75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124319</v>
      </c>
      <c r="C25" s="19" t="s">
        <v>129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dalam menganalisis nilai-nilai Pancasila dalam kerangka praktek penyelenggaraan pemerintah negara</v>
      </c>
      <c r="K25" s="28">
        <f t="shared" si="5"/>
        <v>81.25</v>
      </c>
      <c r="L25" s="28" t="str">
        <f t="shared" si="6"/>
        <v>B</v>
      </c>
      <c r="M25" s="28">
        <f t="shared" si="7"/>
        <v>81.25</v>
      </c>
      <c r="N25" s="28" t="str">
        <f t="shared" si="8"/>
        <v>B</v>
      </c>
      <c r="O25" s="36">
        <v>1</v>
      </c>
      <c r="P25" s="28" t="str">
        <f t="shared" si="9"/>
        <v>Memiliki ketrampilan dalam menganalisis sikap gotong royong sebagai bentuk penerapan nilai-nilai Pancasila</v>
      </c>
      <c r="Q25" s="39"/>
      <c r="R25" s="39" t="s">
        <v>9</v>
      </c>
      <c r="S25" s="18"/>
      <c r="T25" s="1">
        <v>82.37</v>
      </c>
      <c r="U25" s="1">
        <v>87</v>
      </c>
      <c r="V25" s="1">
        <v>86.32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45667</v>
      </c>
      <c r="FK25" s="79">
        <v>45677</v>
      </c>
    </row>
    <row r="26" spans="1:167" x14ac:dyDescent="0.25">
      <c r="A26" s="19">
        <v>16</v>
      </c>
      <c r="B26" s="19">
        <v>124335</v>
      </c>
      <c r="C26" s="19" t="s">
        <v>130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dalam menganalisis nilai-nilai Pancasila dalam kerangka praktek penyelenggaraan pemerintah negara</v>
      </c>
      <c r="K26" s="28">
        <f t="shared" si="5"/>
        <v>81.25</v>
      </c>
      <c r="L26" s="28" t="str">
        <f t="shared" si="6"/>
        <v>B</v>
      </c>
      <c r="M26" s="28">
        <f t="shared" si="7"/>
        <v>81.25</v>
      </c>
      <c r="N26" s="28" t="str">
        <f t="shared" si="8"/>
        <v>B</v>
      </c>
      <c r="O26" s="36">
        <v>1</v>
      </c>
      <c r="P26" s="28" t="str">
        <f t="shared" si="9"/>
        <v>Memiliki ketrampilan dalam menganalisis sikap gotong royong sebagai bentuk penerapan nilai-nilai Pancasila</v>
      </c>
      <c r="Q26" s="39"/>
      <c r="R26" s="39" t="s">
        <v>8</v>
      </c>
      <c r="S26" s="18"/>
      <c r="T26" s="1">
        <v>81.05</v>
      </c>
      <c r="U26" s="1">
        <v>86</v>
      </c>
      <c r="V26" s="1">
        <v>90.26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124367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dalam menganalisis nilai-nilai Pancasila dalam kerangka praktek penyelenggaraan pemerintah negara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1</v>
      </c>
      <c r="P27" s="28" t="str">
        <f t="shared" si="9"/>
        <v>Memiliki ketrampilan dalam menganalisis sikap gotong royong sebagai bentuk penerapan nilai-nilai Pancasila</v>
      </c>
      <c r="Q27" s="39"/>
      <c r="R27" s="39" t="s">
        <v>9</v>
      </c>
      <c r="S27" s="18"/>
      <c r="T27" s="1">
        <v>77.11</v>
      </c>
      <c r="U27" s="1">
        <v>82</v>
      </c>
      <c r="V27" s="1">
        <v>91.58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75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45668</v>
      </c>
      <c r="FK27" s="79">
        <v>45678</v>
      </c>
    </row>
    <row r="28" spans="1:167" x14ac:dyDescent="0.25">
      <c r="A28" s="19">
        <v>18</v>
      </c>
      <c r="B28" s="19">
        <v>124383</v>
      </c>
      <c r="C28" s="19" t="s">
        <v>132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menganalisis nilai-nilai Pancasila dalam kerangka praktek penyelenggaraan pemerintah negara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1</v>
      </c>
      <c r="P28" s="28" t="str">
        <f t="shared" si="9"/>
        <v>Memiliki ketrampilan dalam menganalisis sikap gotong royong sebagai bentuk penerapan nilai-nilai Pancasila</v>
      </c>
      <c r="Q28" s="39"/>
      <c r="R28" s="39" t="s">
        <v>9</v>
      </c>
      <c r="S28" s="18"/>
      <c r="T28" s="1">
        <v>78.42</v>
      </c>
      <c r="U28" s="1">
        <v>83</v>
      </c>
      <c r="V28" s="1">
        <v>81.05</v>
      </c>
      <c r="W28" s="1">
        <v>81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75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124399</v>
      </c>
      <c r="C29" s="19" t="s">
        <v>133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2</v>
      </c>
      <c r="J29" s="28" t="str">
        <f t="shared" si="4"/>
        <v>Memiliki kemampuan dalam menganalisis nilai-nilai Pancasila dalam kerangka praktek penyelenggaraan pemerintah negara</v>
      </c>
      <c r="K29" s="28">
        <f t="shared" si="5"/>
        <v>77.5</v>
      </c>
      <c r="L29" s="28" t="str">
        <f t="shared" si="6"/>
        <v>B</v>
      </c>
      <c r="M29" s="28">
        <f t="shared" si="7"/>
        <v>77.5</v>
      </c>
      <c r="N29" s="28" t="str">
        <f t="shared" si="8"/>
        <v>B</v>
      </c>
      <c r="O29" s="36">
        <v>1</v>
      </c>
      <c r="P29" s="28" t="str">
        <f t="shared" si="9"/>
        <v>Memiliki ketrampilan dalam menganalisis sikap gotong royong sebagai bentuk penerapan nilai-nilai Pancasila</v>
      </c>
      <c r="Q29" s="39"/>
      <c r="R29" s="39" t="s">
        <v>9</v>
      </c>
      <c r="S29" s="18"/>
      <c r="T29" s="1">
        <v>75</v>
      </c>
      <c r="U29" s="1">
        <v>73</v>
      </c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75</v>
      </c>
      <c r="AI29" s="1">
        <v>75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45669</v>
      </c>
      <c r="FK29" s="79">
        <v>45679</v>
      </c>
    </row>
    <row r="30" spans="1:167" x14ac:dyDescent="0.25">
      <c r="A30" s="19">
        <v>20</v>
      </c>
      <c r="B30" s="19">
        <v>124415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sikap toleran dan mensyukuri nilai-nilai Pancasila dalam praktek penyelenggaraan pemerintahan negara sebagai salah satu bentuk pengabdian kepada Tuhan Yang Maha Esa</v>
      </c>
      <c r="K30" s="28">
        <f t="shared" si="5"/>
        <v>78.75</v>
      </c>
      <c r="L30" s="28" t="str">
        <f t="shared" si="6"/>
        <v>B</v>
      </c>
      <c r="M30" s="28">
        <f t="shared" si="7"/>
        <v>78.75</v>
      </c>
      <c r="N30" s="28" t="str">
        <f t="shared" si="8"/>
        <v>B</v>
      </c>
      <c r="O30" s="36">
        <v>1</v>
      </c>
      <c r="P30" s="28" t="str">
        <f t="shared" si="9"/>
        <v>Memiliki ketrampilan dalam menganalisis sikap gotong royong sebagai bentuk penerapan nilai-nilai Pancasila</v>
      </c>
      <c r="Q30" s="39"/>
      <c r="R30" s="39" t="s">
        <v>9</v>
      </c>
      <c r="S30" s="18"/>
      <c r="T30" s="1">
        <v>79.739999999999995</v>
      </c>
      <c r="U30" s="1">
        <v>84</v>
      </c>
      <c r="V30" s="1">
        <v>81.709999999999994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75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124431</v>
      </c>
      <c r="C31" s="19" t="s">
        <v>135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2</v>
      </c>
      <c r="J31" s="28" t="str">
        <f t="shared" si="4"/>
        <v>Memiliki kemampuan dalam menganalisis nilai-nilai Pancasila dalam kerangka praktek penyelenggaraan pemerintah negara</v>
      </c>
      <c r="K31" s="28">
        <f t="shared" si="5"/>
        <v>78.75</v>
      </c>
      <c r="L31" s="28" t="str">
        <f t="shared" si="6"/>
        <v>B</v>
      </c>
      <c r="M31" s="28">
        <f t="shared" si="7"/>
        <v>78.75</v>
      </c>
      <c r="N31" s="28" t="str">
        <f t="shared" si="8"/>
        <v>B</v>
      </c>
      <c r="O31" s="36">
        <v>1</v>
      </c>
      <c r="P31" s="28" t="str">
        <f t="shared" si="9"/>
        <v>Memiliki ketrampilan dalam menganalisis sikap gotong royong sebagai bentuk penerapan nilai-nilai Pancasila</v>
      </c>
      <c r="Q31" s="39"/>
      <c r="R31" s="39" t="s">
        <v>9</v>
      </c>
      <c r="S31" s="18"/>
      <c r="T31" s="1">
        <v>65.260000000000005</v>
      </c>
      <c r="U31" s="1">
        <v>70</v>
      </c>
      <c r="V31" s="1">
        <v>81.05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75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45670</v>
      </c>
      <c r="FK31" s="79">
        <v>45680</v>
      </c>
    </row>
    <row r="32" spans="1:167" x14ac:dyDescent="0.25">
      <c r="A32" s="19">
        <v>22</v>
      </c>
      <c r="B32" s="19">
        <v>124447</v>
      </c>
      <c r="C32" s="19" t="s">
        <v>136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menganalisis nilai-nilai Pancasila dalam kerangka praktek penyelenggaraan pemerintah negara</v>
      </c>
      <c r="K32" s="28">
        <f t="shared" si="5"/>
        <v>77.5</v>
      </c>
      <c r="L32" s="28" t="str">
        <f t="shared" si="6"/>
        <v>B</v>
      </c>
      <c r="M32" s="28">
        <f t="shared" si="7"/>
        <v>77.5</v>
      </c>
      <c r="N32" s="28" t="str">
        <f t="shared" si="8"/>
        <v>B</v>
      </c>
      <c r="O32" s="36">
        <v>1</v>
      </c>
      <c r="P32" s="28" t="str">
        <f t="shared" si="9"/>
        <v>Memiliki ketrampilan dalam menganalisis sikap gotong royong sebagai bentuk penerapan nilai-nilai Pancasila</v>
      </c>
      <c r="Q32" s="39"/>
      <c r="R32" s="39" t="s">
        <v>9</v>
      </c>
      <c r="S32" s="18"/>
      <c r="T32" s="1">
        <v>78.42</v>
      </c>
      <c r="U32" s="1">
        <v>83</v>
      </c>
      <c r="V32" s="1">
        <v>78.42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75</v>
      </c>
      <c r="AI32" s="1">
        <v>75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124463</v>
      </c>
      <c r="C33" s="19" t="s">
        <v>137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nilai-nilai Pancasila dalam kerangka praktek penyelenggaraan pemerintah negara</v>
      </c>
      <c r="K33" s="28">
        <f t="shared" si="5"/>
        <v>81.25</v>
      </c>
      <c r="L33" s="28" t="str">
        <f t="shared" si="6"/>
        <v>B</v>
      </c>
      <c r="M33" s="28">
        <f t="shared" si="7"/>
        <v>81.25</v>
      </c>
      <c r="N33" s="28" t="str">
        <f t="shared" si="8"/>
        <v>B</v>
      </c>
      <c r="O33" s="36">
        <v>1</v>
      </c>
      <c r="P33" s="28" t="str">
        <f t="shared" si="9"/>
        <v>Memiliki ketrampilan dalam menganalisis sikap gotong royong sebagai bentuk penerapan nilai-nilai Pancasila</v>
      </c>
      <c r="Q33" s="39"/>
      <c r="R33" s="39" t="s">
        <v>9</v>
      </c>
      <c r="S33" s="18"/>
      <c r="T33" s="1">
        <v>79.739999999999995</v>
      </c>
      <c r="U33" s="1">
        <v>85</v>
      </c>
      <c r="V33" s="1">
        <v>81.05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124479</v>
      </c>
      <c r="C34" s="19" t="s">
        <v>138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sikap toleran dan mensyukuri nilai-nilai Pancasila dalam praktek penyelenggaraan pemerintahan negara sebagai salah satu bentuk pengabdian kepada Tuhan Yang Maha Esa</v>
      </c>
      <c r="K34" s="28">
        <f t="shared" si="5"/>
        <v>81.25</v>
      </c>
      <c r="L34" s="28" t="str">
        <f t="shared" si="6"/>
        <v>B</v>
      </c>
      <c r="M34" s="28">
        <f t="shared" si="7"/>
        <v>81.25</v>
      </c>
      <c r="N34" s="28" t="str">
        <f t="shared" si="8"/>
        <v>B</v>
      </c>
      <c r="O34" s="36">
        <v>1</v>
      </c>
      <c r="P34" s="28" t="str">
        <f t="shared" si="9"/>
        <v>Memiliki ketrampilan dalam menganalisis sikap gotong royong sebagai bentuk penerapan nilai-nilai Pancasila</v>
      </c>
      <c r="Q34" s="39"/>
      <c r="R34" s="39" t="s">
        <v>9</v>
      </c>
      <c r="S34" s="18"/>
      <c r="T34" s="1">
        <v>90.26</v>
      </c>
      <c r="U34" s="1">
        <v>90</v>
      </c>
      <c r="V34" s="1">
        <v>90.26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124495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>Memiliki kemampuan dalam menganalisis nilai-nilai Pancasila dalam kerangka praktek penyelenggaraan pemerintah negara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1</v>
      </c>
      <c r="P35" s="28" t="str">
        <f t="shared" si="9"/>
        <v>Memiliki ketrampilan dalam menganalisis sikap gotong royong sebagai bentuk penerapan nilai-nilai Pancasila</v>
      </c>
      <c r="Q35" s="39"/>
      <c r="R35" s="39" t="s">
        <v>9</v>
      </c>
      <c r="S35" s="18"/>
      <c r="T35" s="1">
        <v>74.47</v>
      </c>
      <c r="U35" s="1">
        <v>79</v>
      </c>
      <c r="V35" s="1">
        <v>93.55</v>
      </c>
      <c r="W35" s="1">
        <v>94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75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124511</v>
      </c>
      <c r="C36" s="19" t="s">
        <v>140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menganalisis nilai-nilai Pancasila dalam kerangka praktek penyelenggaraan pemerintah negara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1</v>
      </c>
      <c r="P36" s="28" t="str">
        <f t="shared" si="9"/>
        <v>Memiliki ketrampilan dalam menganalisis sikap gotong royong sebagai bentuk penerapan nilai-nilai Pancasila</v>
      </c>
      <c r="Q36" s="39"/>
      <c r="R36" s="39" t="s">
        <v>9</v>
      </c>
      <c r="S36" s="18"/>
      <c r="T36" s="1">
        <v>78.42</v>
      </c>
      <c r="U36" s="1">
        <v>83</v>
      </c>
      <c r="V36" s="1">
        <v>86.32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124527</v>
      </c>
      <c r="C37" s="19" t="s">
        <v>141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sikap toleran dan mensyukuri nilai-nilai Pancasila dalam praktek penyelenggaraan pemerintahan negara sebagai salah satu bentuk pengabdian kepada Tuhan Yang Maha Esa</v>
      </c>
      <c r="K37" s="28">
        <f t="shared" si="5"/>
        <v>82.5</v>
      </c>
      <c r="L37" s="28" t="str">
        <f t="shared" si="6"/>
        <v>B</v>
      </c>
      <c r="M37" s="28">
        <f t="shared" si="7"/>
        <v>82.5</v>
      </c>
      <c r="N37" s="28" t="str">
        <f t="shared" si="8"/>
        <v>B</v>
      </c>
      <c r="O37" s="36">
        <v>1</v>
      </c>
      <c r="P37" s="28" t="str">
        <f t="shared" si="9"/>
        <v>Memiliki ketrampilan dalam menganalisis sikap gotong royong sebagai bentuk penerapan nilai-nilai Pancasila</v>
      </c>
      <c r="Q37" s="39"/>
      <c r="R37" s="39" t="s">
        <v>9</v>
      </c>
      <c r="S37" s="18"/>
      <c r="T37" s="1">
        <v>83.68</v>
      </c>
      <c r="U37" s="1">
        <v>89</v>
      </c>
      <c r="V37" s="1">
        <v>92.24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124543</v>
      </c>
      <c r="C38" s="19" t="s">
        <v>142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2</v>
      </c>
      <c r="J38" s="28" t="str">
        <f t="shared" si="4"/>
        <v>Memiliki kemampuan dalam menganalisis nilai-nilai Pancasila dalam kerangka praktek penyelenggaraan pemerintah negara</v>
      </c>
      <c r="K38" s="28">
        <f t="shared" si="5"/>
        <v>81.25</v>
      </c>
      <c r="L38" s="28" t="str">
        <f t="shared" si="6"/>
        <v>B</v>
      </c>
      <c r="M38" s="28">
        <f t="shared" si="7"/>
        <v>81.25</v>
      </c>
      <c r="N38" s="28" t="str">
        <f t="shared" si="8"/>
        <v>B</v>
      </c>
      <c r="O38" s="36">
        <v>1</v>
      </c>
      <c r="P38" s="28" t="str">
        <f t="shared" si="9"/>
        <v>Memiliki ketrampilan dalam menganalisis sikap gotong royong sebagai bentuk penerapan nilai-nilai Pancasila</v>
      </c>
      <c r="Q38" s="39"/>
      <c r="R38" s="39" t="s">
        <v>9</v>
      </c>
      <c r="S38" s="18"/>
      <c r="T38" s="1">
        <v>78.42</v>
      </c>
      <c r="U38" s="1">
        <v>83</v>
      </c>
      <c r="V38" s="1">
        <v>90.92</v>
      </c>
      <c r="W38" s="1">
        <v>91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75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124559</v>
      </c>
      <c r="C39" s="19" t="s">
        <v>143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dalam menganalisis nilai-nilai Pancasila dalam kerangka praktek penyelenggaraan pemerintah negara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1</v>
      </c>
      <c r="P39" s="28" t="str">
        <f t="shared" si="9"/>
        <v>Memiliki ketrampilan dalam menganalisis sikap gotong royong sebagai bentuk penerapan nilai-nilai Pancasila</v>
      </c>
      <c r="Q39" s="39"/>
      <c r="R39" s="39" t="s">
        <v>9</v>
      </c>
      <c r="S39" s="18"/>
      <c r="T39" s="1">
        <v>71.84</v>
      </c>
      <c r="U39" s="1">
        <v>77</v>
      </c>
      <c r="V39" s="1">
        <v>85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124575</v>
      </c>
      <c r="C40" s="19" t="s">
        <v>144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dalam menganalisis nilai-nilai Pancasila dalam kerangka praktek penyelenggaraan pemerintah negara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1</v>
      </c>
      <c r="P40" s="28" t="str">
        <f t="shared" si="9"/>
        <v>Memiliki ketrampilan dalam menganalisis sikap gotong royong sebagai bentuk penerapan nilai-nilai Pancasila</v>
      </c>
      <c r="Q40" s="39"/>
      <c r="R40" s="39" t="s">
        <v>9</v>
      </c>
      <c r="S40" s="18"/>
      <c r="T40" s="1">
        <v>78.42</v>
      </c>
      <c r="U40" s="1">
        <v>83</v>
      </c>
      <c r="V40" s="1">
        <v>88.95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124591</v>
      </c>
      <c r="C41" s="19" t="s">
        <v>145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dalam menganalisis nilai-nilai Pancasila dalam kerangka praktek penyelenggaraan pemerintah negara</v>
      </c>
      <c r="K41" s="28">
        <f t="shared" si="5"/>
        <v>83.75</v>
      </c>
      <c r="L41" s="28" t="str">
        <f t="shared" si="6"/>
        <v>B</v>
      </c>
      <c r="M41" s="28">
        <f t="shared" si="7"/>
        <v>83.75</v>
      </c>
      <c r="N41" s="28" t="str">
        <f t="shared" si="8"/>
        <v>B</v>
      </c>
      <c r="O41" s="36">
        <v>1</v>
      </c>
      <c r="P41" s="28" t="str">
        <f t="shared" si="9"/>
        <v>Memiliki ketrampilan dalam menganalisis sikap gotong royong sebagai bentuk penerapan nilai-nilai Pancasila</v>
      </c>
      <c r="Q41" s="39"/>
      <c r="R41" s="39" t="s">
        <v>9</v>
      </c>
      <c r="S41" s="18"/>
      <c r="T41" s="1">
        <v>81.05</v>
      </c>
      <c r="U41" s="1">
        <v>85</v>
      </c>
      <c r="V41" s="1">
        <v>87.63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124607</v>
      </c>
      <c r="C42" s="19" t="s">
        <v>146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>Memiliki kemampuan dalam menganalisis nilai-nilai Pancasila dalam kerangka praktek penyelenggaraan pemerintah negara</v>
      </c>
      <c r="K42" s="28">
        <f t="shared" si="5"/>
        <v>81.25</v>
      </c>
      <c r="L42" s="28" t="str">
        <f t="shared" si="6"/>
        <v>B</v>
      </c>
      <c r="M42" s="28">
        <f t="shared" si="7"/>
        <v>81.25</v>
      </c>
      <c r="N42" s="28" t="str">
        <f t="shared" si="8"/>
        <v>B</v>
      </c>
      <c r="O42" s="36">
        <v>1</v>
      </c>
      <c r="P42" s="28" t="str">
        <f t="shared" si="9"/>
        <v>Memiliki ketrampilan dalam menganalisis sikap gotong royong sebagai bentuk penerapan nilai-nilai Pancasila</v>
      </c>
      <c r="Q42" s="39"/>
      <c r="R42" s="39" t="s">
        <v>9</v>
      </c>
      <c r="S42" s="18"/>
      <c r="T42" s="1">
        <v>78.42</v>
      </c>
      <c r="U42" s="1">
        <v>83</v>
      </c>
      <c r="V42" s="1">
        <v>91.58</v>
      </c>
      <c r="W42" s="1">
        <v>92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124623</v>
      </c>
      <c r="C43" s="19" t="s">
        <v>147</v>
      </c>
      <c r="D43" s="18"/>
      <c r="E43" s="28">
        <f t="shared" si="0"/>
        <v>75</v>
      </c>
      <c r="F43" s="28" t="str">
        <f t="shared" si="1"/>
        <v>C</v>
      </c>
      <c r="G43" s="28">
        <f t="shared" si="2"/>
        <v>75</v>
      </c>
      <c r="H43" s="28" t="str">
        <f t="shared" si="3"/>
        <v>C</v>
      </c>
      <c r="I43" s="36">
        <v>2</v>
      </c>
      <c r="J43" s="28" t="str">
        <f t="shared" si="4"/>
        <v>Memiliki kemampuan dalam menganalisis nilai-nilai Pancasila dalam kerangka praktek penyelenggaraan pemerintah negara</v>
      </c>
      <c r="K43" s="28">
        <f t="shared" si="5"/>
        <v>77.5</v>
      </c>
      <c r="L43" s="28" t="str">
        <f t="shared" si="6"/>
        <v>B</v>
      </c>
      <c r="M43" s="28">
        <f t="shared" si="7"/>
        <v>77.5</v>
      </c>
      <c r="N43" s="28" t="str">
        <f t="shared" si="8"/>
        <v>B</v>
      </c>
      <c r="O43" s="36">
        <v>1</v>
      </c>
      <c r="P43" s="28" t="str">
        <f t="shared" si="9"/>
        <v>Memiliki ketrampilan dalam menganalisis sikap gotong royong sebagai bentuk penerapan nilai-nilai Pancasila</v>
      </c>
      <c r="Q43" s="39"/>
      <c r="R43" s="39" t="s">
        <v>9</v>
      </c>
      <c r="S43" s="18"/>
      <c r="T43" s="1">
        <v>66.58</v>
      </c>
      <c r="U43" s="1">
        <v>73</v>
      </c>
      <c r="V43" s="1">
        <v>81.05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75</v>
      </c>
      <c r="AI43" s="1">
        <v>75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124639</v>
      </c>
      <c r="C44" s="19" t="s">
        <v>148</v>
      </c>
      <c r="D44" s="18"/>
      <c r="E44" s="28">
        <f t="shared" si="0"/>
        <v>79</v>
      </c>
      <c r="F44" s="28" t="str">
        <f t="shared" si="1"/>
        <v>B</v>
      </c>
      <c r="G44" s="28">
        <f t="shared" si="2"/>
        <v>79</v>
      </c>
      <c r="H44" s="28" t="str">
        <f t="shared" si="3"/>
        <v>B</v>
      </c>
      <c r="I44" s="36">
        <v>2</v>
      </c>
      <c r="J44" s="28" t="str">
        <f t="shared" si="4"/>
        <v>Memiliki kemampuan dalam menganalisis nilai-nilai Pancasila dalam kerangka praktek penyelenggaraan pemerintah negara</v>
      </c>
      <c r="K44" s="28">
        <f t="shared" si="5"/>
        <v>81.25</v>
      </c>
      <c r="L44" s="28" t="str">
        <f t="shared" si="6"/>
        <v>B</v>
      </c>
      <c r="M44" s="28">
        <f t="shared" si="7"/>
        <v>81.25</v>
      </c>
      <c r="N44" s="28" t="str">
        <f t="shared" si="8"/>
        <v>B</v>
      </c>
      <c r="O44" s="36">
        <v>1</v>
      </c>
      <c r="P44" s="28" t="str">
        <f t="shared" si="9"/>
        <v>Memiliki ketrampilan dalam menganalisis sikap gotong royong sebagai bentuk penerapan nilai-nilai Pancasila</v>
      </c>
      <c r="Q44" s="39"/>
      <c r="R44" s="39" t="s">
        <v>9</v>
      </c>
      <c r="S44" s="18"/>
      <c r="T44" s="1">
        <v>71.84</v>
      </c>
      <c r="U44" s="1">
        <v>77</v>
      </c>
      <c r="V44" s="1">
        <v>83.68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124655</v>
      </c>
      <c r="C45" s="19" t="s">
        <v>149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sikap toleran dan mensyukuri nilai-nilai Pancasila dalam praktek penyelenggaraan pemerintahan negara sebagai salah satu bentuk pengabdian kepada Tuhan Yang Maha Esa</v>
      </c>
      <c r="K45" s="28">
        <f t="shared" si="5"/>
        <v>82.5</v>
      </c>
      <c r="L45" s="28" t="str">
        <f t="shared" si="6"/>
        <v>B</v>
      </c>
      <c r="M45" s="28">
        <f t="shared" si="7"/>
        <v>82.5</v>
      </c>
      <c r="N45" s="28" t="str">
        <f t="shared" si="8"/>
        <v>B</v>
      </c>
      <c r="O45" s="36">
        <v>1</v>
      </c>
      <c r="P45" s="28" t="str">
        <f t="shared" si="9"/>
        <v>Memiliki ketrampilan dalam menganalisis sikap gotong royong sebagai bentuk penerapan nilai-nilai Pancasila</v>
      </c>
      <c r="Q45" s="39"/>
      <c r="R45" s="39" t="s">
        <v>9</v>
      </c>
      <c r="S45" s="18"/>
      <c r="T45" s="1">
        <v>90.26</v>
      </c>
      <c r="U45" s="1">
        <v>90</v>
      </c>
      <c r="V45" s="1">
        <v>82.37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129165</v>
      </c>
      <c r="C46" s="19" t="s">
        <v>150</v>
      </c>
      <c r="D46" s="18"/>
      <c r="E46" s="28">
        <f t="shared" si="0"/>
        <v>75</v>
      </c>
      <c r="F46" s="28" t="str">
        <f t="shared" si="1"/>
        <v>C</v>
      </c>
      <c r="G46" s="28">
        <f t="shared" si="2"/>
        <v>75</v>
      </c>
      <c r="H46" s="28" t="str">
        <f t="shared" si="3"/>
        <v>C</v>
      </c>
      <c r="I46" s="36">
        <v>2</v>
      </c>
      <c r="J46" s="28" t="str">
        <f t="shared" si="4"/>
        <v>Memiliki kemampuan dalam menganalisis nilai-nilai Pancasila dalam kerangka praktek penyelenggaraan pemerintah negara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1</v>
      </c>
      <c r="P46" s="28" t="str">
        <f t="shared" si="9"/>
        <v>Memiliki ketrampilan dalam menganalisis sikap gotong royong sebagai bentuk penerapan nilai-nilai Pancasila</v>
      </c>
      <c r="Q46" s="39"/>
      <c r="R46" s="39" t="s">
        <v>9</v>
      </c>
      <c r="S46" s="18"/>
      <c r="T46" s="1">
        <v>67.89</v>
      </c>
      <c r="U46" s="1">
        <v>73</v>
      </c>
      <c r="V46" s="1">
        <v>79.739999999999995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75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37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156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W47:AD50 V11:AD46 V48:V50 T11:U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2019-12-11T02:00:24Z</dcterms:modified>
  <cp:category/>
</cp:coreProperties>
</file>