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ackUP\BPBD\new\cache\"/>
    </mc:Choice>
  </mc:AlternateContent>
  <bookViews>
    <workbookView xWindow="480" yWindow="390" windowWidth="19875" windowHeight="7395"/>
  </bookViews>
  <sheets>
    <sheet name="nilai_pelajaran" sheetId="1" r:id="rId1"/>
  </sheets>
  <calcPr calcId="152511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11" i="1"/>
  <c r="E12" i="1" l="1"/>
  <c r="E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1" i="1"/>
  <c r="M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P1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1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L12" i="1" l="1"/>
  <c r="L13" i="1"/>
  <c r="N13" i="1"/>
  <c r="L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49" i="1"/>
  <c r="N49" i="1"/>
  <c r="L50" i="1"/>
  <c r="N50" i="1"/>
  <c r="F12" i="1"/>
  <c r="H12" i="1"/>
  <c r="N12" i="1"/>
  <c r="F13" i="1"/>
  <c r="H13" i="1"/>
  <c r="F14" i="1"/>
  <c r="H14" i="1"/>
  <c r="N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N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11" i="1" l="1"/>
  <c r="H11" i="1"/>
  <c r="K55" i="1" l="1"/>
  <c r="K52" i="1" l="1"/>
  <c r="K54" i="1"/>
  <c r="K53" i="1"/>
  <c r="N11" i="1"/>
  <c r="L11" i="1" l="1"/>
</calcChain>
</file>

<file path=xl/sharedStrings.xml><?xml version="1.0" encoding="utf-8"?>
<sst xmlns="http://schemas.openxmlformats.org/spreadsheetml/2006/main" count="124" uniqueCount="97">
  <si>
    <t>Guru :</t>
  </si>
  <si>
    <t>Kelas [nama-kelas]</t>
  </si>
  <si>
    <t>Mapel :</t>
  </si>
  <si>
    <t>download [tgl-download]</t>
  </si>
  <si>
    <t>KKM :</t>
  </si>
  <si>
    <t>No</t>
  </si>
  <si>
    <t>nilai_id</t>
  </si>
  <si>
    <t>NAMA</t>
  </si>
  <si>
    <t>MID</t>
  </si>
  <si>
    <t>AKHIR</t>
  </si>
  <si>
    <t>PENGETAHUAN</t>
  </si>
  <si>
    <t>KETERAMPILAN</t>
  </si>
  <si>
    <t>SIKAP</t>
  </si>
  <si>
    <t>NILAI RAPOR</t>
  </si>
  <si>
    <t>NILAI</t>
  </si>
  <si>
    <t>PRED.</t>
  </si>
  <si>
    <t>UAS</t>
  </si>
  <si>
    <t>P. DIRI</t>
  </si>
  <si>
    <t>P. OBSERVASI</t>
  </si>
  <si>
    <t>P. JURNAL</t>
  </si>
  <si>
    <t>P.SEJAWAT</t>
  </si>
  <si>
    <t>A</t>
  </si>
  <si>
    <t>B</t>
  </si>
  <si>
    <t>Predikat &amp; Deskripsi Pengetahuan</t>
  </si>
  <si>
    <t>Maximal</t>
  </si>
  <si>
    <t>Predikat</t>
  </si>
  <si>
    <t>D</t>
  </si>
  <si>
    <t>C</t>
  </si>
  <si>
    <t>Predikat &amp; Deskripsi Keterampilan</t>
  </si>
  <si>
    <t>Minimal</t>
  </si>
  <si>
    <t>nipel_id</t>
  </si>
  <si>
    <t>PERINGATAN :: KOLOM INI TIDAK BOLEH DIGESER POSISINYA</t>
  </si>
  <si>
    <t>E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</si>
  <si>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</si>
  <si>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</si>
  <si>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</si>
  <si>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</si>
  <si>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</si>
  <si>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</si>
  <si>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</si>
  <si>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</si>
  <si>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Guru</t>
  </si>
  <si>
    <t>Nip</t>
  </si>
  <si>
    <t>KD 4.1</t>
  </si>
  <si>
    <t>KD 4.4</t>
  </si>
  <si>
    <t>KD 4.3</t>
  </si>
  <si>
    <t>KD 4.2</t>
  </si>
  <si>
    <t>KD 3.1</t>
  </si>
  <si>
    <t>KD 3.4</t>
  </si>
  <si>
    <t>KD 3.3</t>
  </si>
  <si>
    <t>KD 3.2</t>
  </si>
  <si>
    <t>DESKRIPSI</t>
  </si>
  <si>
    <t>KD 3.5</t>
  </si>
  <si>
    <t>KD 3.6</t>
  </si>
  <si>
    <t>KD 3.7</t>
  </si>
  <si>
    <t>KD 3.8</t>
  </si>
  <si>
    <t>KD 3.9</t>
  </si>
  <si>
    <t>KD 3.10</t>
  </si>
  <si>
    <t>KETERAMPILAN (RATA-RATA)</t>
  </si>
  <si>
    <t>PENGETAHUAN (RATA-RATA)</t>
  </si>
  <si>
    <t>KD 4.5</t>
  </si>
  <si>
    <t>KD 4.6</t>
  </si>
  <si>
    <t>KD 4.7</t>
  </si>
  <si>
    <t>KD 4.8</t>
  </si>
  <si>
    <t>KD 4.9</t>
  </si>
  <si>
    <t>KD 4.10</t>
  </si>
  <si>
    <t xml:space="preserve">KODE </t>
  </si>
  <si>
    <t>ACUAN MENGISI DESKRIPSI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</si>
  <si>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</si>
  <si>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</si>
  <si>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</si>
  <si>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</si>
  <si>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</si>
  <si>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</si>
  <si>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</si>
  <si>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</si>
  <si>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</si>
  <si>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</si>
  <si>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</si>
  <si>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</si>
  <si>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</si>
  <si>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</si>
  <si>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</si>
  <si>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</si>
  <si>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</si>
  <si>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</si>
  <si>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</si>
  <si>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</si>
  <si>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PENGETAHUAN (SILAHKAN DI GANTI)</t>
  </si>
  <si>
    <t>KETRERAMPILAN (SILAHKAN DI GANTI)</t>
  </si>
  <si>
    <t>INPUT KODE DESKRIPSI</t>
  </si>
  <si>
    <t>ID TEORI</t>
  </si>
  <si>
    <t>ID PRAKTEK</t>
  </si>
  <si>
    <t>SIKAP AKHIR</t>
  </si>
  <si>
    <t>PTS</t>
  </si>
  <si>
    <t>Drs. Khoirul Imdad, Ed, M</t>
  </si>
  <si>
    <t>NIP. 19600618 198603 1 010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</si>
</sst>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Times New Roman"/>
      <family val="1"/>
      <charset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Calibri"/>
      <family val="2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name val="Arial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rgb="FFD9959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7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4" fillId="0" borderId="0" xfId="1" applyFont="1" applyAlignment="1">
      <alignment shrinkToFit="1"/>
    </xf>
    <xf numFmtId="0" fontId="5" fillId="0" borderId="0" xfId="1" applyFont="1" applyBorder="1" applyAlignment="1">
      <alignment vertical="top"/>
    </xf>
    <xf numFmtId="0" fontId="1" fillId="0" borderId="0" xfId="1" applyFont="1" applyBorder="1" applyAlignment="1">
      <alignment vertical="top"/>
    </xf>
    <xf numFmtId="0" fontId="2" fillId="2" borderId="1" xfId="1" applyFont="1" applyFill="1" applyBorder="1" applyAlignment="1">
      <alignment horizontal="left"/>
    </xf>
    <xf numFmtId="0" fontId="4" fillId="0" borderId="1" xfId="1" applyFont="1" applyBorder="1" applyAlignment="1">
      <alignment shrinkToFit="1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right"/>
      <protection locked="0"/>
    </xf>
    <xf numFmtId="0" fontId="0" fillId="0" borderId="1" xfId="0" applyBorder="1"/>
    <xf numFmtId="0" fontId="12" fillId="0" borderId="0" xfId="0" applyFont="1"/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4" fillId="0" borderId="0" xfId="2" applyFont="1" applyBorder="1" applyAlignment="1"/>
    <xf numFmtId="0" fontId="16" fillId="4" borderId="0" xfId="2" applyFont="1" applyFill="1" applyBorder="1" applyAlignment="1">
      <alignment horizontal="center" vertical="center"/>
    </xf>
    <xf numFmtId="0" fontId="0" fillId="10" borderId="0" xfId="0" applyFill="1"/>
    <xf numFmtId="0" fontId="0" fillId="0" borderId="0" xfId="0" applyFill="1"/>
    <xf numFmtId="0" fontId="0" fillId="0" borderId="0" xfId="0" applyFill="1" applyBorder="1"/>
    <xf numFmtId="0" fontId="8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0" fontId="17" fillId="9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8" fillId="11" borderId="1" xfId="0" applyFont="1" applyFill="1" applyBorder="1" applyAlignment="1" applyProtection="1">
      <alignment horizontal="center" vertical="center" wrapText="1"/>
      <protection locked="0"/>
    </xf>
    <xf numFmtId="0" fontId="17" fillId="12" borderId="1" xfId="0" applyFont="1" applyFill="1" applyBorder="1" applyAlignment="1">
      <alignment horizontal="center"/>
    </xf>
    <xf numFmtId="0" fontId="0" fillId="2" borderId="0" xfId="0" applyFill="1"/>
    <xf numFmtId="0" fontId="3" fillId="2" borderId="0" xfId="1" applyFont="1" applyFill="1" applyAlignment="1">
      <alignment horizontal="left"/>
    </xf>
    <xf numFmtId="0" fontId="0" fillId="13" borderId="1" xfId="0" applyFill="1" applyBorder="1"/>
    <xf numFmtId="0" fontId="0" fillId="0" borderId="0" xfId="0" applyAlignment="1"/>
    <xf numFmtId="0" fontId="0" fillId="14" borderId="1" xfId="0" applyFill="1" applyBorder="1"/>
    <xf numFmtId="0" fontId="0" fillId="13" borderId="1" xfId="0" applyFill="1" applyBorder="1" applyAlignment="1">
      <alignment horizontal="center"/>
    </xf>
    <xf numFmtId="3" fontId="0" fillId="13" borderId="2" xfId="0" applyNumberFormat="1" applyFill="1" applyBorder="1" applyAlignment="1">
      <alignment horizontal="center" vertical="top"/>
    </xf>
    <xf numFmtId="0" fontId="0" fillId="13" borderId="2" xfId="0" applyFill="1" applyBorder="1" applyAlignment="1">
      <alignment horizontal="center" vertical="top"/>
    </xf>
    <xf numFmtId="3" fontId="0" fillId="13" borderId="1" xfId="0" applyNumberFormat="1" applyFill="1" applyBorder="1" applyAlignment="1">
      <alignment horizontal="center" vertical="top"/>
    </xf>
    <xf numFmtId="0" fontId="0" fillId="13" borderId="1" xfId="0" applyFill="1" applyBorder="1" applyAlignment="1">
      <alignment horizontal="center" vertical="top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11" fillId="9" borderId="1" xfId="0" applyFont="1" applyFill="1" applyBorder="1" applyAlignment="1">
      <alignment horizontal="center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8" fillId="5" borderId="3" xfId="0" applyFont="1" applyFill="1" applyBorder="1" applyAlignment="1" applyProtection="1">
      <alignment horizontal="center"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11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 applyProtection="1">
      <alignment horizontal="center" vertical="center"/>
      <protection locked="0"/>
    </xf>
    <xf numFmtId="0" fontId="8" fillId="6" borderId="2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8" fillId="7" borderId="3" xfId="0" applyFont="1" applyFill="1" applyBorder="1" applyAlignment="1" applyProtection="1">
      <alignment horizontal="center" vertical="center"/>
      <protection locked="0"/>
    </xf>
    <xf numFmtId="0" fontId="8" fillId="7" borderId="2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center" vertical="center"/>
      <protection locked="0"/>
    </xf>
    <xf numFmtId="0" fontId="7" fillId="6" borderId="6" xfId="0" applyFont="1" applyFill="1" applyBorder="1" applyAlignment="1" applyProtection="1">
      <alignment horizontal="center" vertical="center"/>
      <protection locked="0"/>
    </xf>
    <xf numFmtId="0" fontId="7" fillId="5" borderId="4" xfId="0" applyFont="1" applyFill="1" applyBorder="1" applyAlignment="1" applyProtection="1">
      <alignment horizontal="center" vertical="center"/>
      <protection locked="0"/>
    </xf>
    <xf numFmtId="0" fontId="7" fillId="5" borderId="5" xfId="0" applyFont="1" applyFill="1" applyBorder="1" applyAlignment="1" applyProtection="1">
      <alignment horizontal="center" vertical="center"/>
      <protection locked="0"/>
    </xf>
    <xf numFmtId="0" fontId="7" fillId="5" borderId="6" xfId="0" applyFont="1" applyFill="1" applyBorder="1" applyAlignment="1" applyProtection="1">
      <alignment horizontal="center" vertical="center"/>
      <protection locked="0"/>
    </xf>
    <xf numFmtId="0" fontId="11" fillId="9" borderId="4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0" fontId="11" fillId="8" borderId="9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Normal 2" xfId="2"/>
    <cellStyle name="TableStyleLight1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57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F12" sqref="F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x14ac:dyDescent="0.3">
      <c r="A1" s="20" t="s">
        <v>30</v>
      </c>
      <c r="B1" s="19"/>
      <c r="C1" s="54" t="s">
        <v>31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r="2" spans="1:167" x14ac:dyDescent="0.25">
      <c r="A2" s="1" t="s">
        <v>0</v>
      </c>
      <c r="B2" s="2"/>
      <c r="C2" s="3"/>
      <c r="E2" s="4" t="s">
        <v>1</v>
      </c>
    </row>
    <row r="3" spans="1:167" x14ac:dyDescent="0.25">
      <c r="A3" s="1" t="s">
        <v>2</v>
      </c>
      <c r="B3" s="31"/>
      <c r="C3" s="3"/>
      <c r="E3" s="5" t="s">
        <v>3</v>
      </c>
    </row>
    <row r="4" spans="1:167" x14ac:dyDescent="0.25">
      <c r="A4" s="6" t="s">
        <v>4</v>
      </c>
      <c r="B4" s="2"/>
      <c r="C4" s="7"/>
    </row>
    <row r="5" spans="1:167" hidden="1" x14ac:dyDescent="0.25"/>
    <row r="6" spans="1:167" hidden="1" x14ac:dyDescent="0.25">
      <c r="AE6" s="21" t="s">
        <v>21</v>
      </c>
      <c r="AF6" s="21" t="s">
        <v>22</v>
      </c>
      <c r="AG6" s="21"/>
      <c r="AH6" s="21"/>
      <c r="AI6" s="21"/>
      <c r="AJ6" s="21"/>
      <c r="AK6" s="21"/>
      <c r="AL6" s="21" t="s">
        <v>27</v>
      </c>
      <c r="AM6" s="21" t="s">
        <v>26</v>
      </c>
      <c r="AN6" s="21" t="s">
        <v>32</v>
      </c>
    </row>
    <row r="7" spans="1:167" ht="14.1" customHeight="1" x14ac:dyDescent="0.25">
      <c r="B7" s="30"/>
      <c r="C7" s="22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</row>
    <row r="8" spans="1:167" ht="14.1" customHeight="1" x14ac:dyDescent="0.25">
      <c r="A8" s="52" t="s">
        <v>5</v>
      </c>
      <c r="B8" s="53" t="s">
        <v>6</v>
      </c>
      <c r="C8" s="52" t="s">
        <v>7</v>
      </c>
      <c r="E8" s="63" t="s">
        <v>10</v>
      </c>
      <c r="F8" s="64"/>
      <c r="G8" s="64"/>
      <c r="H8" s="64"/>
      <c r="I8" s="64"/>
      <c r="J8" s="65"/>
      <c r="K8" s="60" t="s">
        <v>11</v>
      </c>
      <c r="L8" s="61"/>
      <c r="M8" s="61"/>
      <c r="N8" s="61"/>
      <c r="O8" s="61"/>
      <c r="P8" s="62"/>
      <c r="Q8" s="42" t="s">
        <v>12</v>
      </c>
      <c r="R8" s="42"/>
      <c r="T8" s="41" t="s">
        <v>59</v>
      </c>
      <c r="U8" s="41"/>
      <c r="V8" s="41"/>
      <c r="W8" s="41"/>
      <c r="X8" s="41"/>
      <c r="Y8" s="41"/>
      <c r="Z8" s="41"/>
      <c r="AA8" s="41"/>
      <c r="AB8" s="41"/>
      <c r="AC8" s="41"/>
      <c r="AD8" s="41"/>
      <c r="AE8" s="13"/>
      <c r="AF8" s="46" t="s">
        <v>58</v>
      </c>
      <c r="AG8" s="46"/>
      <c r="AH8" s="46"/>
      <c r="AI8" s="46"/>
      <c r="AJ8" s="46"/>
      <c r="AK8" s="46"/>
      <c r="AL8" s="46"/>
      <c r="AM8" s="46"/>
      <c r="AN8" s="46"/>
      <c r="AO8" s="46"/>
      <c r="AP8" s="13"/>
      <c r="AQ8" s="48" t="s">
        <v>12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93</v>
      </c>
    </row>
    <row r="9" spans="1:167" ht="14.1" customHeight="1" x14ac:dyDescent="0.25">
      <c r="A9" s="52"/>
      <c r="B9" s="53"/>
      <c r="C9" s="52"/>
      <c r="E9" s="41" t="s">
        <v>94</v>
      </c>
      <c r="F9" s="41"/>
      <c r="G9" s="66" t="s">
        <v>9</v>
      </c>
      <c r="H9" s="67"/>
      <c r="I9" s="67"/>
      <c r="J9" s="68"/>
      <c r="K9" s="56" t="s">
        <v>94</v>
      </c>
      <c r="L9" s="57"/>
      <c r="M9" s="69" t="s">
        <v>9</v>
      </c>
      <c r="N9" s="70"/>
      <c r="O9" s="70"/>
      <c r="P9" s="71"/>
      <c r="Q9" s="58" t="s">
        <v>94</v>
      </c>
      <c r="R9" s="58" t="s">
        <v>9</v>
      </c>
      <c r="T9" s="43" t="s">
        <v>47</v>
      </c>
      <c r="U9" s="43" t="s">
        <v>50</v>
      </c>
      <c r="V9" s="43" t="s">
        <v>49</v>
      </c>
      <c r="W9" s="43" t="s">
        <v>48</v>
      </c>
      <c r="X9" s="43" t="s">
        <v>52</v>
      </c>
      <c r="Y9" s="43" t="s">
        <v>53</v>
      </c>
      <c r="Z9" s="43" t="s">
        <v>54</v>
      </c>
      <c r="AA9" s="43" t="s">
        <v>55</v>
      </c>
      <c r="AB9" s="43" t="s">
        <v>56</v>
      </c>
      <c r="AC9" s="43" t="s">
        <v>57</v>
      </c>
      <c r="AD9" s="40" t="s">
        <v>16</v>
      </c>
      <c r="AE9" s="13"/>
      <c r="AF9" s="50" t="s">
        <v>43</v>
      </c>
      <c r="AG9" s="50" t="s">
        <v>46</v>
      </c>
      <c r="AH9" s="50" t="s">
        <v>45</v>
      </c>
      <c r="AI9" s="50" t="s">
        <v>44</v>
      </c>
      <c r="AJ9" s="50" t="s">
        <v>60</v>
      </c>
      <c r="AK9" s="50" t="s">
        <v>61</v>
      </c>
      <c r="AL9" s="50" t="s">
        <v>62</v>
      </c>
      <c r="AM9" s="50" t="s">
        <v>63</v>
      </c>
      <c r="AN9" s="50" t="s">
        <v>64</v>
      </c>
      <c r="AO9" s="50" t="s">
        <v>65</v>
      </c>
      <c r="AP9" s="13"/>
      <c r="AQ9" s="47" t="s">
        <v>17</v>
      </c>
      <c r="AR9" s="47"/>
      <c r="AS9" s="47" t="s">
        <v>20</v>
      </c>
      <c r="AT9" s="47"/>
      <c r="AU9" s="47" t="s">
        <v>18</v>
      </c>
      <c r="AV9" s="47"/>
      <c r="AW9" s="47"/>
      <c r="AX9" s="47" t="s">
        <v>19</v>
      </c>
      <c r="AY9" s="47"/>
      <c r="AZ9" s="47"/>
      <c r="BA9" s="49"/>
    </row>
    <row r="10" spans="1:167" ht="27.95" customHeight="1" x14ac:dyDescent="0.25">
      <c r="A10" s="52"/>
      <c r="B10" s="53"/>
      <c r="C10" s="52"/>
      <c r="E10" s="8" t="s">
        <v>14</v>
      </c>
      <c r="F10" s="8" t="s">
        <v>15</v>
      </c>
      <c r="G10" s="8" t="s">
        <v>14</v>
      </c>
      <c r="H10" s="8" t="s">
        <v>15</v>
      </c>
      <c r="I10" s="28" t="s">
        <v>90</v>
      </c>
      <c r="J10" s="24" t="s">
        <v>51</v>
      </c>
      <c r="K10" s="9" t="s">
        <v>14</v>
      </c>
      <c r="L10" s="9" t="s">
        <v>15</v>
      </c>
      <c r="M10" s="9" t="s">
        <v>14</v>
      </c>
      <c r="N10" s="9" t="s">
        <v>15</v>
      </c>
      <c r="O10" s="28" t="s">
        <v>90</v>
      </c>
      <c r="P10" s="9" t="s">
        <v>51</v>
      </c>
      <c r="Q10" s="59"/>
      <c r="R10" s="59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0"/>
      <c r="AE10" s="1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13"/>
      <c r="AQ10" s="10" t="s">
        <v>8</v>
      </c>
      <c r="AR10" s="10" t="s">
        <v>9</v>
      </c>
      <c r="AS10" s="10" t="s">
        <v>8</v>
      </c>
      <c r="AT10" s="10" t="s">
        <v>9</v>
      </c>
      <c r="AU10" s="10">
        <v>1</v>
      </c>
      <c r="AV10" s="10">
        <v>2</v>
      </c>
      <c r="AW10" s="10">
        <v>3</v>
      </c>
      <c r="AX10" s="10">
        <v>1</v>
      </c>
      <c r="AY10" s="10">
        <v>2</v>
      </c>
      <c r="AZ10" s="10">
        <v>3</v>
      </c>
      <c r="BA10" s="49"/>
    </row>
    <row r="11" spans="1:167" x14ac:dyDescent="0.25">
      <c r="A11" s="12"/>
      <c r="B11" s="12"/>
      <c r="C11" s="12"/>
      <c r="E11" s="32" t="str">
        <f>IF((COUNTA(T11:AC11)&gt;0),(ROUND((AVERAGE(T11:AC11)),0)),"")</f>
        <v/>
      </c>
      <c r="F11" s="32" t="str">
        <f t="shared" ref="F11:F50" si="0">IF(AND(ISNUMBER(E11),E11&gt;=1),IF(E11&lt;=$FD$13,$FE$13,IF(E11&lt;=$FD$14,$FE$14,IF(E11&lt;=$FD$15,$FE$15,IF(E11&lt;=$FD$16,$FE$16,)))), "")</f>
        <v/>
      </c>
      <c r="G11" s="32" t="str">
        <f>IF((COUNTA(T11:AD11)&gt;0),(ROUND((AVERAGE(T11:AD11)),0)),"")</f>
        <v/>
      </c>
      <c r="H11" s="32" t="str">
        <f t="shared" ref="H11:H50" si="1">IF(AND(ISNUMBER(G11),G11&gt;=1),IF(G11&lt;=$FD$13,$FE$13,IF(G11&lt;=$FD$14,$FE$14,IF(G11&lt;=$FD$15,$FE$15,IF(G11&lt;=$FD$16,$FE$16,)))), "")</f>
        <v/>
      </c>
      <c r="I11" s="12"/>
      <c r="J11" s="32" t="str">
        <f>IF(I11=$FG$13,$FH$13,IF(I11=$FG$15,$FH$15,IF(I11=$FG$17,$FH$17,IF(I11=$FG$19,$FH$19,IF(I11=$FG$21,$FH$21,IF(I11=$FG$23,$FH$23,IF(I11=$FG$25,$FH$25,IF(I11=$FG$27,$FH$27,IF(I11=$FG$29,$FH$29,IF(I11=$FG$31,$FH$31,""))))))))))</f>
        <v/>
      </c>
      <c r="K11" s="32" t="str">
        <f>IF((COUNTA(AF11:AO11)&gt;0),AVERAGE(AF11:AO11),"")</f>
        <v/>
      </c>
      <c r="L11" s="32" t="str">
        <f t="shared" ref="L11:L50" si="2">IF(AND(ISNUMBER(K11),K11&gt;=1), IF(K11&lt;=$FD$27,$FE$27,IF(K11&lt;=$FD$28,$FE$28,IF(K11&lt;=$FD$29,$FE$29,IF(K11&lt;=$FD$30,$FE$30,)))), "")</f>
        <v/>
      </c>
      <c r="M11" s="32" t="str">
        <f>IF((COUNTA(AF11:AO11)&gt;0),AVERAGE(AF11:AO11),"")</f>
        <v/>
      </c>
      <c r="N11" s="32" t="str">
        <f t="shared" ref="N11:N50" si="3">IF(AND(ISNUMBER(M11),M11&gt;=1), IF(M11&lt;=$FD$27,$FE$27,IF(M11&lt;=$FD$28,$FE$28,IF(M11&lt;=$FD$29,$FE$29,IF(M11&lt;=$FD$30,$FE$30,)))), "")</f>
        <v/>
      </c>
      <c r="O11" s="12"/>
      <c r="P11" s="32" t="str">
        <f>IF(O11=$FG$13,$FI$13,IF(O11=$FG$15,$FI$15,IF(O11=$FG$17,$FI$17,IF(O11=$FG$19,$FI$19,IF(O11=$FG$21,$FI$21,IF(O11=$FG$23,$FI$23,IF(O11=$FG$25,$FI$25,IF(O11=$FG$27,$FI$27,IF(O11=$FG$29,$FI$29,IF(O11=$FG$31,$FI$31,""))))))))))</f>
        <v/>
      </c>
      <c r="Q11" s="34"/>
      <c r="R11" s="34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FC11" s="74" t="s">
        <v>23</v>
      </c>
      <c r="FD11" s="74"/>
      <c r="FE11" s="74"/>
      <c r="FG11" s="72" t="s">
        <v>67</v>
      </c>
      <c r="FH11" s="72"/>
      <c r="FI11" s="72"/>
    </row>
    <row r="12" spans="1:167" x14ac:dyDescent="0.25">
      <c r="A12" s="12"/>
      <c r="B12" s="12"/>
      <c r="C12" s="12"/>
      <c r="E12" s="32" t="str">
        <f>IF((COUNTA(T12:AC12)&gt;0),(ROUND((AVERAGE(T12:AC12)),0)),"")</f>
        <v/>
      </c>
      <c r="F12" s="32" t="str">
        <f t="shared" si="0"/>
        <v/>
      </c>
      <c r="G12" s="32" t="str">
        <f t="shared" ref="G12:G50" si="4">IF((COUNTA(T12:AD12)&gt;0),(ROUND((AVERAGE(T12:AD12)),0)),"")</f>
        <v/>
      </c>
      <c r="H12" s="32" t="str">
        <f t="shared" si="1"/>
        <v/>
      </c>
      <c r="I12" s="12"/>
      <c r="J12" s="32" t="str">
        <f t="shared" ref="J12:J50" si="5">IF(I12=$FG$13,$FH$13,IF(I12=$FG$15,$FH$15,IF(I12=$FG$17,$FH$17,IF(I12=$FG$19,$FH$19,IF(I12=$FG$21,$FH$21,IF(I12=$FG$23,$FH$23,IF(I12=$FG$25,$FH$25,IF(I12=$FG$27,$FH$27,IF(I12=$FG$29,$FH$29,IF(I12=$FG$31,$FH$31,""))))))))))</f>
        <v/>
      </c>
      <c r="K12" s="32" t="str">
        <f t="shared" ref="K12:K50" si="6">IF((COUNTA(AF12:AO12)&gt;0),AVERAGE(AF12:AO12),"")</f>
        <v/>
      </c>
      <c r="L12" s="32" t="str">
        <f t="shared" si="2"/>
        <v/>
      </c>
      <c r="M12" s="32" t="str">
        <f t="shared" ref="M12:M50" si="7">IF((COUNTA(AF12:AO12)&gt;0),AVERAGE(AF12:AO12),"")</f>
        <v/>
      </c>
      <c r="N12" s="32" t="str">
        <f t="shared" si="3"/>
        <v/>
      </c>
      <c r="O12" s="12"/>
      <c r="P12" s="32" t="str">
        <f t="shared" ref="P12:P50" si="8">IF(O12=$FG$13,$FI$13,IF(O12=$FG$15,$FI$15,IF(O12=$FG$17,$FI$17,IF(O12=$FG$19,$FI$19,IF(O12=$FG$21,$FI$21,IF(O12=$FG$23,$FI$23,IF(O12=$FG$25,$FI$25,IF(O12=$FG$27,$FI$27,IF(O12=$FG$29,$FI$29,IF(O12=$FG$31,$FI$31,""))))))))))</f>
        <v/>
      </c>
      <c r="Q12" s="34"/>
      <c r="R12" s="34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FC12" s="17" t="s">
        <v>29</v>
      </c>
      <c r="FD12" s="14" t="s">
        <v>24</v>
      </c>
      <c r="FE12" s="14" t="s">
        <v>25</v>
      </c>
      <c r="FG12" s="29" t="s">
        <v>66</v>
      </c>
      <c r="FH12" s="26" t="s">
        <v>88</v>
      </c>
      <c r="FI12" s="27" t="s">
        <v>89</v>
      </c>
      <c r="FJ12" s="26" t="s">
        <v>91</v>
      </c>
      <c r="FK12" s="27" t="s">
        <v>92</v>
      </c>
    </row>
    <row r="13" spans="1:167" x14ac:dyDescent="0.25">
      <c r="A13" s="12"/>
      <c r="B13" s="12"/>
      <c r="C13" s="12"/>
      <c r="E13" s="32" t="str">
        <f t="shared" ref="E13:E50" si="9">IF((COUNTA(T13:AC13)&gt;0),(ROUND((AVERAGE(T13:AC13)),0)),"")</f>
        <v/>
      </c>
      <c r="F13" s="32" t="str">
        <f t="shared" si="0"/>
        <v/>
      </c>
      <c r="G13" s="32" t="str">
        <f t="shared" si="4"/>
        <v/>
      </c>
      <c r="H13" s="32" t="str">
        <f t="shared" si="1"/>
        <v/>
      </c>
      <c r="I13" s="12"/>
      <c r="J13" s="32" t="str">
        <f t="shared" si="5"/>
        <v/>
      </c>
      <c r="K13" s="32" t="str">
        <f t="shared" si="6"/>
        <v/>
      </c>
      <c r="L13" s="32" t="str">
        <f t="shared" si="2"/>
        <v/>
      </c>
      <c r="M13" s="32" t="str">
        <f t="shared" si="7"/>
        <v/>
      </c>
      <c r="N13" s="32" t="str">
        <f t="shared" si="3"/>
        <v/>
      </c>
      <c r="O13" s="12"/>
      <c r="P13" s="32" t="str">
        <f t="shared" si="8"/>
        <v/>
      </c>
      <c r="Q13" s="34"/>
      <c r="R13" s="34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FC13" s="35">
        <v>0</v>
      </c>
      <c r="FD13" s="36">
        <v>69</v>
      </c>
      <c r="FE13" s="37" t="s">
        <v>26</v>
      </c>
      <c r="FG13" s="73">
        <v>1</v>
      </c>
      <c r="FH13" s="75" t="s">
        <v>68</v>
      </c>
      <c r="FI13" s="75" t="s">
        <v>78</v>
      </c>
      <c r="FJ13" s="75"/>
      <c r="FK13" s="75"/>
    </row>
    <row r="14" spans="1:167" x14ac:dyDescent="0.25">
      <c r="A14" s="12"/>
      <c r="B14" s="12"/>
      <c r="C14" s="12"/>
      <c r="E14" s="32" t="str">
        <f t="shared" si="9"/>
        <v/>
      </c>
      <c r="F14" s="32" t="str">
        <f t="shared" si="0"/>
        <v/>
      </c>
      <c r="G14" s="32" t="str">
        <f t="shared" si="4"/>
        <v/>
      </c>
      <c r="H14" s="32" t="str">
        <f t="shared" si="1"/>
        <v/>
      </c>
      <c r="I14" s="12"/>
      <c r="J14" s="32" t="str">
        <f t="shared" si="5"/>
        <v/>
      </c>
      <c r="K14" s="32" t="str">
        <f t="shared" si="6"/>
        <v/>
      </c>
      <c r="L14" s="32" t="str">
        <f t="shared" si="2"/>
        <v/>
      </c>
      <c r="M14" s="32" t="str">
        <f t="shared" si="7"/>
        <v/>
      </c>
      <c r="N14" s="32" t="str">
        <f t="shared" si="3"/>
        <v/>
      </c>
      <c r="O14" s="12"/>
      <c r="P14" s="32" t="str">
        <f t="shared" si="8"/>
        <v/>
      </c>
      <c r="Q14" s="34"/>
      <c r="R14" s="34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FC14" s="35">
        <v>70</v>
      </c>
      <c r="FD14" s="38">
        <v>75</v>
      </c>
      <c r="FE14" s="39" t="s">
        <v>27</v>
      </c>
      <c r="FG14" s="73"/>
      <c r="FH14" s="75"/>
      <c r="FI14" s="75"/>
      <c r="FJ14" s="75"/>
      <c r="FK14" s="75"/>
    </row>
    <row r="15" spans="1:167" x14ac:dyDescent="0.25">
      <c r="A15" s="12"/>
      <c r="B15" s="12"/>
      <c r="C15" s="12"/>
      <c r="E15" s="32" t="str">
        <f t="shared" si="9"/>
        <v/>
      </c>
      <c r="F15" s="32" t="str">
        <f t="shared" si="0"/>
        <v/>
      </c>
      <c r="G15" s="32" t="str">
        <f t="shared" si="4"/>
        <v/>
      </c>
      <c r="H15" s="32" t="str">
        <f t="shared" si="1"/>
        <v/>
      </c>
      <c r="I15" s="12"/>
      <c r="J15" s="32" t="str">
        <f t="shared" si="5"/>
        <v/>
      </c>
      <c r="K15" s="32" t="str">
        <f t="shared" si="6"/>
        <v/>
      </c>
      <c r="L15" s="32" t="str">
        <f t="shared" si="2"/>
        <v/>
      </c>
      <c r="M15" s="32" t="str">
        <f t="shared" si="7"/>
        <v/>
      </c>
      <c r="N15" s="32" t="str">
        <f t="shared" si="3"/>
        <v/>
      </c>
      <c r="O15" s="12"/>
      <c r="P15" s="32" t="str">
        <f t="shared" si="8"/>
        <v/>
      </c>
      <c r="Q15" s="34"/>
      <c r="R15" s="34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FC15" s="35">
        <v>76</v>
      </c>
      <c r="FD15" s="38">
        <v>84</v>
      </c>
      <c r="FE15" s="39" t="s">
        <v>22</v>
      </c>
      <c r="FG15" s="73">
        <v>2</v>
      </c>
      <c r="FH15" s="75" t="s">
        <v>69</v>
      </c>
      <c r="FI15" s="75" t="s">
        <v>79</v>
      </c>
      <c r="FJ15" s="75"/>
      <c r="FK15" s="75"/>
    </row>
    <row r="16" spans="1:167" x14ac:dyDescent="0.25">
      <c r="A16" s="12"/>
      <c r="B16" s="12"/>
      <c r="C16" s="12"/>
      <c r="E16" s="32" t="str">
        <f t="shared" si="9"/>
        <v/>
      </c>
      <c r="F16" s="32" t="str">
        <f t="shared" si="0"/>
        <v/>
      </c>
      <c r="G16" s="32" t="str">
        <f t="shared" si="4"/>
        <v/>
      </c>
      <c r="H16" s="32" t="str">
        <f t="shared" si="1"/>
        <v/>
      </c>
      <c r="I16" s="12"/>
      <c r="J16" s="32" t="str">
        <f t="shared" si="5"/>
        <v/>
      </c>
      <c r="K16" s="32" t="str">
        <f t="shared" si="6"/>
        <v/>
      </c>
      <c r="L16" s="32" t="str">
        <f t="shared" si="2"/>
        <v/>
      </c>
      <c r="M16" s="32" t="str">
        <f t="shared" si="7"/>
        <v/>
      </c>
      <c r="N16" s="32" t="str">
        <f t="shared" si="3"/>
        <v/>
      </c>
      <c r="O16" s="12"/>
      <c r="P16" s="32" t="str">
        <f t="shared" si="8"/>
        <v/>
      </c>
      <c r="Q16" s="34"/>
      <c r="R16" s="34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FC16" s="35">
        <v>85</v>
      </c>
      <c r="FD16" s="38">
        <v>100</v>
      </c>
      <c r="FE16" s="39" t="s">
        <v>21</v>
      </c>
      <c r="FG16" s="73"/>
      <c r="FH16" s="75"/>
      <c r="FI16" s="75"/>
      <c r="FJ16" s="75"/>
      <c r="FK16" s="75"/>
    </row>
    <row r="17" spans="1:167" x14ac:dyDescent="0.25">
      <c r="A17" s="12"/>
      <c r="B17" s="12"/>
      <c r="C17" s="12"/>
      <c r="E17" s="32" t="str">
        <f t="shared" si="9"/>
        <v/>
      </c>
      <c r="F17" s="32" t="str">
        <f t="shared" si="0"/>
        <v/>
      </c>
      <c r="G17" s="32" t="str">
        <f t="shared" si="4"/>
        <v/>
      </c>
      <c r="H17" s="32" t="str">
        <f t="shared" si="1"/>
        <v/>
      </c>
      <c r="I17" s="12"/>
      <c r="J17" s="32" t="str">
        <f t="shared" si="5"/>
        <v/>
      </c>
      <c r="K17" s="32" t="str">
        <f t="shared" si="6"/>
        <v/>
      </c>
      <c r="L17" s="32" t="str">
        <f t="shared" si="2"/>
        <v/>
      </c>
      <c r="M17" s="32" t="str">
        <f t="shared" si="7"/>
        <v/>
      </c>
      <c r="N17" s="32" t="str">
        <f t="shared" si="3"/>
        <v/>
      </c>
      <c r="O17" s="12"/>
      <c r="P17" s="32" t="str">
        <f t="shared" si="8"/>
        <v/>
      </c>
      <c r="Q17" s="34"/>
      <c r="R17" s="34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FC17" s="15"/>
      <c r="FD17" s="15"/>
      <c r="FE17" s="15"/>
      <c r="FG17" s="73">
        <v>3</v>
      </c>
      <c r="FH17" s="75" t="s">
        <v>70</v>
      </c>
      <c r="FI17" s="75" t="s">
        <v>80</v>
      </c>
      <c r="FJ17" s="75"/>
      <c r="FK17" s="75"/>
    </row>
    <row r="18" spans="1:167" x14ac:dyDescent="0.25">
      <c r="A18" s="12"/>
      <c r="B18" s="12"/>
      <c r="C18" s="12"/>
      <c r="E18" s="32" t="str">
        <f t="shared" si="9"/>
        <v/>
      </c>
      <c r="F18" s="32" t="str">
        <f t="shared" si="0"/>
        <v/>
      </c>
      <c r="G18" s="32" t="str">
        <f t="shared" si="4"/>
        <v/>
      </c>
      <c r="H18" s="32" t="str">
        <f t="shared" si="1"/>
        <v/>
      </c>
      <c r="I18" s="12"/>
      <c r="J18" s="32" t="str">
        <f t="shared" si="5"/>
        <v/>
      </c>
      <c r="K18" s="32" t="str">
        <f t="shared" si="6"/>
        <v/>
      </c>
      <c r="L18" s="32" t="str">
        <f t="shared" si="2"/>
        <v/>
      </c>
      <c r="M18" s="32" t="str">
        <f t="shared" si="7"/>
        <v/>
      </c>
      <c r="N18" s="32" t="str">
        <f t="shared" si="3"/>
        <v/>
      </c>
      <c r="O18" s="12"/>
      <c r="P18" s="32" t="str">
        <f t="shared" si="8"/>
        <v/>
      </c>
      <c r="Q18" s="34"/>
      <c r="R18" s="34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FC18" s="15"/>
      <c r="FD18" s="15"/>
      <c r="FE18" s="15"/>
      <c r="FG18" s="73"/>
      <c r="FH18" s="75"/>
      <c r="FI18" s="75"/>
      <c r="FJ18" s="75"/>
      <c r="FK18" s="75"/>
    </row>
    <row r="19" spans="1:167" x14ac:dyDescent="0.25">
      <c r="A19" s="12"/>
      <c r="B19" s="12"/>
      <c r="C19" s="12"/>
      <c r="E19" s="32" t="str">
        <f t="shared" si="9"/>
        <v/>
      </c>
      <c r="F19" s="32" t="str">
        <f t="shared" si="0"/>
        <v/>
      </c>
      <c r="G19" s="32" t="str">
        <f t="shared" si="4"/>
        <v/>
      </c>
      <c r="H19" s="32" t="str">
        <f t="shared" si="1"/>
        <v/>
      </c>
      <c r="I19" s="12"/>
      <c r="J19" s="32" t="str">
        <f t="shared" si="5"/>
        <v/>
      </c>
      <c r="K19" s="32" t="str">
        <f t="shared" si="6"/>
        <v/>
      </c>
      <c r="L19" s="32" t="str">
        <f t="shared" si="2"/>
        <v/>
      </c>
      <c r="M19" s="32" t="str">
        <f t="shared" si="7"/>
        <v/>
      </c>
      <c r="N19" s="32" t="str">
        <f t="shared" si="3"/>
        <v/>
      </c>
      <c r="O19" s="12"/>
      <c r="P19" s="32" t="str">
        <f t="shared" si="8"/>
        <v/>
      </c>
      <c r="Q19" s="34"/>
      <c r="R19" s="34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FC19" s="15"/>
      <c r="FD19" s="15"/>
      <c r="FE19" s="15"/>
      <c r="FG19" s="73">
        <v>4</v>
      </c>
      <c r="FH19" s="75" t="s">
        <v>71</v>
      </c>
      <c r="FI19" s="75" t="s">
        <v>81</v>
      </c>
      <c r="FJ19" s="75"/>
      <c r="FK19" s="75"/>
    </row>
    <row r="20" spans="1:167" x14ac:dyDescent="0.25">
      <c r="A20" s="12"/>
      <c r="B20" s="12"/>
      <c r="C20" s="12"/>
      <c r="E20" s="32" t="str">
        <f t="shared" si="9"/>
        <v/>
      </c>
      <c r="F20" s="32" t="str">
        <f t="shared" si="0"/>
        <v/>
      </c>
      <c r="G20" s="32" t="str">
        <f t="shared" si="4"/>
        <v/>
      </c>
      <c r="H20" s="32" t="str">
        <f t="shared" si="1"/>
        <v/>
      </c>
      <c r="I20" s="12"/>
      <c r="J20" s="32" t="str">
        <f t="shared" si="5"/>
        <v/>
      </c>
      <c r="K20" s="32" t="str">
        <f t="shared" si="6"/>
        <v/>
      </c>
      <c r="L20" s="32" t="str">
        <f t="shared" si="2"/>
        <v/>
      </c>
      <c r="M20" s="32" t="str">
        <f t="shared" si="7"/>
        <v/>
      </c>
      <c r="N20" s="32" t="str">
        <f t="shared" si="3"/>
        <v/>
      </c>
      <c r="O20" s="12"/>
      <c r="P20" s="32" t="str">
        <f t="shared" si="8"/>
        <v/>
      </c>
      <c r="Q20" s="34"/>
      <c r="R20" s="34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FC20" s="15"/>
      <c r="FD20" s="15"/>
      <c r="FE20" s="15"/>
      <c r="FG20" s="73"/>
      <c r="FH20" s="75"/>
      <c r="FI20" s="75"/>
      <c r="FJ20" s="75"/>
      <c r="FK20" s="75"/>
    </row>
    <row r="21" spans="1:167" x14ac:dyDescent="0.25">
      <c r="A21" s="12"/>
      <c r="B21" s="12"/>
      <c r="C21" s="12"/>
      <c r="E21" s="32" t="str">
        <f t="shared" si="9"/>
        <v/>
      </c>
      <c r="F21" s="32" t="str">
        <f t="shared" si="0"/>
        <v/>
      </c>
      <c r="G21" s="32" t="str">
        <f t="shared" si="4"/>
        <v/>
      </c>
      <c r="H21" s="32" t="str">
        <f t="shared" si="1"/>
        <v/>
      </c>
      <c r="I21" s="12"/>
      <c r="J21" s="32" t="str">
        <f t="shared" si="5"/>
        <v/>
      </c>
      <c r="K21" s="32" t="str">
        <f t="shared" si="6"/>
        <v/>
      </c>
      <c r="L21" s="32" t="str">
        <f t="shared" si="2"/>
        <v/>
      </c>
      <c r="M21" s="32" t="str">
        <f t="shared" si="7"/>
        <v/>
      </c>
      <c r="N21" s="32" t="str">
        <f t="shared" si="3"/>
        <v/>
      </c>
      <c r="O21" s="12"/>
      <c r="P21" s="32" t="str">
        <f t="shared" si="8"/>
        <v/>
      </c>
      <c r="Q21" s="34"/>
      <c r="R21" s="34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FC21" s="15"/>
      <c r="FD21" s="15"/>
      <c r="FE21" s="15"/>
      <c r="FG21" s="73">
        <v>5</v>
      </c>
      <c r="FH21" s="75" t="s">
        <v>72</v>
      </c>
      <c r="FI21" s="75" t="s">
        <v>82</v>
      </c>
      <c r="FJ21" s="75"/>
      <c r="FK21" s="75"/>
    </row>
    <row r="22" spans="1:167" x14ac:dyDescent="0.25">
      <c r="A22" s="12"/>
      <c r="B22" s="12"/>
      <c r="C22" s="12"/>
      <c r="E22" s="32" t="str">
        <f t="shared" si="9"/>
        <v/>
      </c>
      <c r="F22" s="32" t="str">
        <f t="shared" si="0"/>
        <v/>
      </c>
      <c r="G22" s="32" t="str">
        <f t="shared" si="4"/>
        <v/>
      </c>
      <c r="H22" s="32" t="str">
        <f t="shared" si="1"/>
        <v/>
      </c>
      <c r="I22" s="12"/>
      <c r="J22" s="32" t="str">
        <f t="shared" si="5"/>
        <v/>
      </c>
      <c r="K22" s="32" t="str">
        <f t="shared" si="6"/>
        <v/>
      </c>
      <c r="L22" s="32" t="str">
        <f t="shared" si="2"/>
        <v/>
      </c>
      <c r="M22" s="32" t="str">
        <f t="shared" si="7"/>
        <v/>
      </c>
      <c r="N22" s="32" t="str">
        <f t="shared" si="3"/>
        <v/>
      </c>
      <c r="O22" s="12"/>
      <c r="P22" s="32" t="str">
        <f t="shared" si="8"/>
        <v/>
      </c>
      <c r="Q22" s="34"/>
      <c r="R22" s="34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FC22" s="15"/>
      <c r="FD22" s="15"/>
      <c r="FE22" s="15"/>
      <c r="FG22" s="73"/>
      <c r="FH22" s="75"/>
      <c r="FI22" s="75"/>
      <c r="FJ22" s="75"/>
      <c r="FK22" s="75"/>
    </row>
    <row r="23" spans="1:167" x14ac:dyDescent="0.25">
      <c r="A23" s="12"/>
      <c r="B23" s="12"/>
      <c r="C23" s="12"/>
      <c r="E23" s="32" t="str">
        <f t="shared" si="9"/>
        <v/>
      </c>
      <c r="F23" s="32" t="str">
        <f t="shared" si="0"/>
        <v/>
      </c>
      <c r="G23" s="32" t="str">
        <f t="shared" si="4"/>
        <v/>
      </c>
      <c r="H23" s="32" t="str">
        <f t="shared" si="1"/>
        <v/>
      </c>
      <c r="I23" s="12"/>
      <c r="J23" s="32" t="str">
        <f t="shared" si="5"/>
        <v/>
      </c>
      <c r="K23" s="32" t="str">
        <f t="shared" si="6"/>
        <v/>
      </c>
      <c r="L23" s="32" t="str">
        <f t="shared" si="2"/>
        <v/>
      </c>
      <c r="M23" s="32" t="str">
        <f t="shared" si="7"/>
        <v/>
      </c>
      <c r="N23" s="32" t="str">
        <f t="shared" si="3"/>
        <v/>
      </c>
      <c r="O23" s="12"/>
      <c r="P23" s="32" t="str">
        <f t="shared" si="8"/>
        <v/>
      </c>
      <c r="Q23" s="34"/>
      <c r="R23" s="34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FC23" s="15"/>
      <c r="FD23" s="15"/>
      <c r="FE23" s="15"/>
      <c r="FG23" s="73">
        <v>6</v>
      </c>
      <c r="FH23" s="75" t="s">
        <v>73</v>
      </c>
      <c r="FI23" s="75" t="s">
        <v>83</v>
      </c>
      <c r="FJ23" s="75"/>
      <c r="FK23" s="75"/>
    </row>
    <row r="24" spans="1:167" x14ac:dyDescent="0.25">
      <c r="A24" s="12"/>
      <c r="B24" s="12"/>
      <c r="C24" s="12"/>
      <c r="E24" s="32" t="str">
        <f t="shared" si="9"/>
        <v/>
      </c>
      <c r="F24" s="32" t="str">
        <f t="shared" si="0"/>
        <v/>
      </c>
      <c r="G24" s="32" t="str">
        <f t="shared" si="4"/>
        <v/>
      </c>
      <c r="H24" s="32" t="str">
        <f t="shared" si="1"/>
        <v/>
      </c>
      <c r="I24" s="12"/>
      <c r="J24" s="32" t="str">
        <f t="shared" si="5"/>
        <v/>
      </c>
      <c r="K24" s="32" t="str">
        <f t="shared" si="6"/>
        <v/>
      </c>
      <c r="L24" s="32" t="str">
        <f t="shared" si="2"/>
        <v/>
      </c>
      <c r="M24" s="32" t="str">
        <f t="shared" si="7"/>
        <v/>
      </c>
      <c r="N24" s="32" t="str">
        <f t="shared" si="3"/>
        <v/>
      </c>
      <c r="O24" s="12"/>
      <c r="P24" s="32" t="str">
        <f t="shared" si="8"/>
        <v/>
      </c>
      <c r="Q24" s="34"/>
      <c r="R24" s="34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FC24" s="15"/>
      <c r="FD24" s="15"/>
      <c r="FE24" s="15"/>
      <c r="FG24" s="73"/>
      <c r="FH24" s="75"/>
      <c r="FI24" s="75"/>
      <c r="FJ24" s="75"/>
      <c r="FK24" s="75"/>
    </row>
    <row r="25" spans="1:167" x14ac:dyDescent="0.25">
      <c r="A25" s="12"/>
      <c r="B25" s="12"/>
      <c r="C25" s="12"/>
      <c r="E25" s="32" t="str">
        <f t="shared" si="9"/>
        <v/>
      </c>
      <c r="F25" s="32" t="str">
        <f t="shared" si="0"/>
        <v/>
      </c>
      <c r="G25" s="32" t="str">
        <f t="shared" si="4"/>
        <v/>
      </c>
      <c r="H25" s="32" t="str">
        <f t="shared" si="1"/>
        <v/>
      </c>
      <c r="I25" s="12"/>
      <c r="J25" s="32" t="str">
        <f t="shared" si="5"/>
        <v/>
      </c>
      <c r="K25" s="32" t="str">
        <f t="shared" si="6"/>
        <v/>
      </c>
      <c r="L25" s="32" t="str">
        <f t="shared" si="2"/>
        <v/>
      </c>
      <c r="M25" s="32" t="str">
        <f t="shared" si="7"/>
        <v/>
      </c>
      <c r="N25" s="32" t="str">
        <f t="shared" si="3"/>
        <v/>
      </c>
      <c r="O25" s="12"/>
      <c r="P25" s="32" t="str">
        <f t="shared" si="8"/>
        <v/>
      </c>
      <c r="Q25" s="34"/>
      <c r="R25" s="34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FC25" s="45" t="s">
        <v>28</v>
      </c>
      <c r="FD25" s="45"/>
      <c r="FE25" s="45"/>
      <c r="FG25" s="73">
        <v>7</v>
      </c>
      <c r="FH25" s="75" t="s">
        <v>74</v>
      </c>
      <c r="FI25" s="75" t="s">
        <v>84</v>
      </c>
      <c r="FJ25" s="75"/>
      <c r="FK25" s="75"/>
    </row>
    <row r="26" spans="1:167" x14ac:dyDescent="0.25">
      <c r="A26" s="12"/>
      <c r="B26" s="12"/>
      <c r="C26" s="12"/>
      <c r="E26" s="32" t="str">
        <f t="shared" si="9"/>
        <v/>
      </c>
      <c r="F26" s="32" t="str">
        <f t="shared" si="0"/>
        <v/>
      </c>
      <c r="G26" s="32" t="str">
        <f t="shared" si="4"/>
        <v/>
      </c>
      <c r="H26" s="32" t="str">
        <f t="shared" si="1"/>
        <v/>
      </c>
      <c r="I26" s="12"/>
      <c r="J26" s="32" t="str">
        <f t="shared" si="5"/>
        <v/>
      </c>
      <c r="K26" s="32" t="str">
        <f t="shared" si="6"/>
        <v/>
      </c>
      <c r="L26" s="32" t="str">
        <f t="shared" si="2"/>
        <v/>
      </c>
      <c r="M26" s="32" t="str">
        <f t="shared" si="7"/>
        <v/>
      </c>
      <c r="N26" s="32" t="str">
        <f t="shared" si="3"/>
        <v/>
      </c>
      <c r="O26" s="12"/>
      <c r="P26" s="32" t="str">
        <f t="shared" si="8"/>
        <v/>
      </c>
      <c r="Q26" s="34"/>
      <c r="R26" s="34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FC26" s="18" t="s">
        <v>29</v>
      </c>
      <c r="FD26" s="16" t="s">
        <v>24</v>
      </c>
      <c r="FE26" s="16" t="s">
        <v>25</v>
      </c>
      <c r="FG26" s="73"/>
      <c r="FH26" s="75"/>
      <c r="FI26" s="75"/>
      <c r="FJ26" s="75"/>
      <c r="FK26" s="75"/>
    </row>
    <row r="27" spans="1:167" x14ac:dyDescent="0.25">
      <c r="A27" s="12"/>
      <c r="B27" s="12"/>
      <c r="C27" s="12"/>
      <c r="E27" s="32" t="str">
        <f t="shared" si="9"/>
        <v/>
      </c>
      <c r="F27" s="32" t="str">
        <f t="shared" si="0"/>
        <v/>
      </c>
      <c r="G27" s="32" t="str">
        <f t="shared" si="4"/>
        <v/>
      </c>
      <c r="H27" s="32" t="str">
        <f t="shared" si="1"/>
        <v/>
      </c>
      <c r="I27" s="12"/>
      <c r="J27" s="32" t="str">
        <f t="shared" si="5"/>
        <v/>
      </c>
      <c r="K27" s="32" t="str">
        <f t="shared" si="6"/>
        <v/>
      </c>
      <c r="L27" s="32" t="str">
        <f t="shared" si="2"/>
        <v/>
      </c>
      <c r="M27" s="32" t="str">
        <f t="shared" si="7"/>
        <v/>
      </c>
      <c r="N27" s="32" t="str">
        <f t="shared" si="3"/>
        <v/>
      </c>
      <c r="O27" s="12"/>
      <c r="P27" s="32" t="str">
        <f t="shared" si="8"/>
        <v/>
      </c>
      <c r="Q27" s="34"/>
      <c r="R27" s="34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FC27" s="35">
        <v>0</v>
      </c>
      <c r="FD27" s="36">
        <v>69</v>
      </c>
      <c r="FE27" s="37" t="s">
        <v>26</v>
      </c>
      <c r="FG27" s="73">
        <v>8</v>
      </c>
      <c r="FH27" s="75" t="s">
        <v>75</v>
      </c>
      <c r="FI27" s="75" t="s">
        <v>85</v>
      </c>
      <c r="FJ27" s="75"/>
      <c r="FK27" s="75"/>
    </row>
    <row r="28" spans="1:167" x14ac:dyDescent="0.25">
      <c r="A28" s="12"/>
      <c r="B28" s="12"/>
      <c r="C28" s="12"/>
      <c r="E28" s="32" t="str">
        <f t="shared" si="9"/>
        <v/>
      </c>
      <c r="F28" s="32" t="str">
        <f t="shared" si="0"/>
        <v/>
      </c>
      <c r="G28" s="32" t="str">
        <f t="shared" si="4"/>
        <v/>
      </c>
      <c r="H28" s="32" t="str">
        <f t="shared" si="1"/>
        <v/>
      </c>
      <c r="I28" s="12"/>
      <c r="J28" s="32" t="str">
        <f t="shared" si="5"/>
        <v/>
      </c>
      <c r="K28" s="32" t="str">
        <f t="shared" si="6"/>
        <v/>
      </c>
      <c r="L28" s="32" t="str">
        <f t="shared" si="2"/>
        <v/>
      </c>
      <c r="M28" s="32" t="str">
        <f t="shared" si="7"/>
        <v/>
      </c>
      <c r="N28" s="32" t="str">
        <f t="shared" si="3"/>
        <v/>
      </c>
      <c r="O28" s="12"/>
      <c r="P28" s="32" t="str">
        <f t="shared" si="8"/>
        <v/>
      </c>
      <c r="Q28" s="34"/>
      <c r="R28" s="34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FC28" s="35">
        <v>70</v>
      </c>
      <c r="FD28" s="38">
        <v>75</v>
      </c>
      <c r="FE28" s="39" t="s">
        <v>27</v>
      </c>
      <c r="FG28" s="73"/>
      <c r="FH28" s="75"/>
      <c r="FI28" s="75"/>
      <c r="FJ28" s="75"/>
      <c r="FK28" s="75"/>
    </row>
    <row r="29" spans="1:167" x14ac:dyDescent="0.25">
      <c r="A29" s="12"/>
      <c r="B29" s="12"/>
      <c r="C29" s="12"/>
      <c r="E29" s="32" t="str">
        <f t="shared" si="9"/>
        <v/>
      </c>
      <c r="F29" s="32" t="str">
        <f t="shared" si="0"/>
        <v/>
      </c>
      <c r="G29" s="32" t="str">
        <f t="shared" si="4"/>
        <v/>
      </c>
      <c r="H29" s="32" t="str">
        <f t="shared" si="1"/>
        <v/>
      </c>
      <c r="I29" s="12"/>
      <c r="J29" s="32" t="str">
        <f t="shared" si="5"/>
        <v/>
      </c>
      <c r="K29" s="32" t="str">
        <f t="shared" si="6"/>
        <v/>
      </c>
      <c r="L29" s="32" t="str">
        <f t="shared" si="2"/>
        <v/>
      </c>
      <c r="M29" s="32" t="str">
        <f t="shared" si="7"/>
        <v/>
      </c>
      <c r="N29" s="32" t="str">
        <f t="shared" si="3"/>
        <v/>
      </c>
      <c r="O29" s="12"/>
      <c r="P29" s="32" t="str">
        <f t="shared" si="8"/>
        <v/>
      </c>
      <c r="Q29" s="34"/>
      <c r="R29" s="34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FC29" s="35">
        <v>76</v>
      </c>
      <c r="FD29" s="38">
        <v>84</v>
      </c>
      <c r="FE29" s="39" t="s">
        <v>22</v>
      </c>
      <c r="FG29" s="73">
        <v>9</v>
      </c>
      <c r="FH29" s="75" t="s">
        <v>76</v>
      </c>
      <c r="FI29" s="75" t="s">
        <v>86</v>
      </c>
      <c r="FJ29" s="75"/>
      <c r="FK29" s="75"/>
    </row>
    <row r="30" spans="1:167" x14ac:dyDescent="0.25">
      <c r="A30" s="12"/>
      <c r="B30" s="12"/>
      <c r="C30" s="12"/>
      <c r="E30" s="32" t="str">
        <f t="shared" si="9"/>
        <v/>
      </c>
      <c r="F30" s="32" t="str">
        <f t="shared" si="0"/>
        <v/>
      </c>
      <c r="G30" s="32" t="str">
        <f t="shared" si="4"/>
        <v/>
      </c>
      <c r="H30" s="32" t="str">
        <f t="shared" si="1"/>
        <v/>
      </c>
      <c r="I30" s="12"/>
      <c r="J30" s="32" t="str">
        <f t="shared" si="5"/>
        <v/>
      </c>
      <c r="K30" s="32" t="str">
        <f t="shared" si="6"/>
        <v/>
      </c>
      <c r="L30" s="32" t="str">
        <f t="shared" si="2"/>
        <v/>
      </c>
      <c r="M30" s="32" t="str">
        <f t="shared" si="7"/>
        <v/>
      </c>
      <c r="N30" s="32" t="str">
        <f t="shared" si="3"/>
        <v/>
      </c>
      <c r="O30" s="12"/>
      <c r="P30" s="32" t="str">
        <f t="shared" si="8"/>
        <v/>
      </c>
      <c r="Q30" s="34"/>
      <c r="R30" s="34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FC30" s="35">
        <v>85</v>
      </c>
      <c r="FD30" s="38">
        <v>100</v>
      </c>
      <c r="FE30" s="39" t="s">
        <v>21</v>
      </c>
      <c r="FG30" s="73"/>
      <c r="FH30" s="75"/>
      <c r="FI30" s="75"/>
      <c r="FJ30" s="75"/>
      <c r="FK30" s="75"/>
    </row>
    <row r="31" spans="1:167" x14ac:dyDescent="0.25">
      <c r="A31" s="12"/>
      <c r="B31" s="12"/>
      <c r="C31" s="12"/>
      <c r="E31" s="32" t="str">
        <f t="shared" si="9"/>
        <v/>
      </c>
      <c r="F31" s="32" t="str">
        <f t="shared" si="0"/>
        <v/>
      </c>
      <c r="G31" s="32" t="str">
        <f t="shared" si="4"/>
        <v/>
      </c>
      <c r="H31" s="32" t="str">
        <f t="shared" si="1"/>
        <v/>
      </c>
      <c r="I31" s="12"/>
      <c r="J31" s="32" t="str">
        <f t="shared" si="5"/>
        <v/>
      </c>
      <c r="K31" s="32" t="str">
        <f t="shared" si="6"/>
        <v/>
      </c>
      <c r="L31" s="32" t="str">
        <f t="shared" si="2"/>
        <v/>
      </c>
      <c r="M31" s="32" t="str">
        <f t="shared" si="7"/>
        <v/>
      </c>
      <c r="N31" s="32" t="str">
        <f t="shared" si="3"/>
        <v/>
      </c>
      <c r="O31" s="12"/>
      <c r="P31" s="32" t="str">
        <f t="shared" si="8"/>
        <v/>
      </c>
      <c r="Q31" s="34"/>
      <c r="R31" s="34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FG31" s="73">
        <v>10</v>
      </c>
      <c r="FH31" s="75" t="s">
        <v>77</v>
      </c>
      <c r="FI31" s="75" t="s">
        <v>87</v>
      </c>
      <c r="FJ31" s="75"/>
      <c r="FK31" s="75"/>
    </row>
    <row r="32" spans="1:167" x14ac:dyDescent="0.25">
      <c r="A32" s="12"/>
      <c r="B32" s="12"/>
      <c r="C32" s="12"/>
      <c r="E32" s="32" t="str">
        <f t="shared" si="9"/>
        <v/>
      </c>
      <c r="F32" s="32" t="str">
        <f t="shared" si="0"/>
        <v/>
      </c>
      <c r="G32" s="32" t="str">
        <f t="shared" si="4"/>
        <v/>
      </c>
      <c r="H32" s="32" t="str">
        <f t="shared" si="1"/>
        <v/>
      </c>
      <c r="I32" s="12"/>
      <c r="J32" s="32" t="str">
        <f t="shared" si="5"/>
        <v/>
      </c>
      <c r="K32" s="32" t="str">
        <f t="shared" si="6"/>
        <v/>
      </c>
      <c r="L32" s="32" t="str">
        <f t="shared" si="2"/>
        <v/>
      </c>
      <c r="M32" s="32" t="str">
        <f t="shared" si="7"/>
        <v/>
      </c>
      <c r="N32" s="32" t="str">
        <f t="shared" si="3"/>
        <v/>
      </c>
      <c r="O32" s="12"/>
      <c r="P32" s="32" t="str">
        <f t="shared" si="8"/>
        <v/>
      </c>
      <c r="Q32" s="34"/>
      <c r="R32" s="34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FG32" s="73"/>
      <c r="FH32" s="75"/>
      <c r="FI32" s="75"/>
      <c r="FJ32" s="75"/>
      <c r="FK32" s="75"/>
    </row>
    <row r="33" spans="1:53" x14ac:dyDescent="0.25">
      <c r="A33" s="12"/>
      <c r="B33" s="12"/>
      <c r="C33" s="12"/>
      <c r="E33" s="32" t="str">
        <f t="shared" si="9"/>
        <v/>
      </c>
      <c r="F33" s="32" t="str">
        <f t="shared" si="0"/>
        <v/>
      </c>
      <c r="G33" s="32" t="str">
        <f t="shared" si="4"/>
        <v/>
      </c>
      <c r="H33" s="32" t="str">
        <f t="shared" si="1"/>
        <v/>
      </c>
      <c r="I33" s="12"/>
      <c r="J33" s="32" t="str">
        <f t="shared" si="5"/>
        <v/>
      </c>
      <c r="K33" s="32" t="str">
        <f t="shared" si="6"/>
        <v/>
      </c>
      <c r="L33" s="32" t="str">
        <f t="shared" si="2"/>
        <v/>
      </c>
      <c r="M33" s="32" t="str">
        <f t="shared" si="7"/>
        <v/>
      </c>
      <c r="N33" s="32" t="str">
        <f t="shared" si="3"/>
        <v/>
      </c>
      <c r="O33" s="12"/>
      <c r="P33" s="32" t="str">
        <f t="shared" si="8"/>
        <v/>
      </c>
      <c r="Q33" s="34"/>
      <c r="R33" s="34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</row>
    <row r="34" spans="1:53" x14ac:dyDescent="0.25">
      <c r="A34" s="12"/>
      <c r="B34" s="12"/>
      <c r="C34" s="12"/>
      <c r="E34" s="32" t="str">
        <f t="shared" si="9"/>
        <v/>
      </c>
      <c r="F34" s="32" t="str">
        <f t="shared" si="0"/>
        <v/>
      </c>
      <c r="G34" s="32" t="str">
        <f t="shared" si="4"/>
        <v/>
      </c>
      <c r="H34" s="32" t="str">
        <f t="shared" si="1"/>
        <v/>
      </c>
      <c r="I34" s="12"/>
      <c r="J34" s="32" t="str">
        <f t="shared" si="5"/>
        <v/>
      </c>
      <c r="K34" s="32" t="str">
        <f t="shared" si="6"/>
        <v/>
      </c>
      <c r="L34" s="32" t="str">
        <f t="shared" si="2"/>
        <v/>
      </c>
      <c r="M34" s="32" t="str">
        <f t="shared" si="7"/>
        <v/>
      </c>
      <c r="N34" s="32" t="str">
        <f t="shared" si="3"/>
        <v/>
      </c>
      <c r="O34" s="12"/>
      <c r="P34" s="32" t="str">
        <f t="shared" si="8"/>
        <v/>
      </c>
      <c r="Q34" s="34"/>
      <c r="R34" s="34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</row>
    <row r="35" spans="1:53" x14ac:dyDescent="0.25">
      <c r="A35" s="12"/>
      <c r="B35" s="12"/>
      <c r="C35" s="12"/>
      <c r="E35" s="32" t="str">
        <f t="shared" si="9"/>
        <v/>
      </c>
      <c r="F35" s="32" t="str">
        <f t="shared" si="0"/>
        <v/>
      </c>
      <c r="G35" s="32" t="str">
        <f t="shared" si="4"/>
        <v/>
      </c>
      <c r="H35" s="32" t="str">
        <f t="shared" si="1"/>
        <v/>
      </c>
      <c r="I35" s="12"/>
      <c r="J35" s="32" t="str">
        <f t="shared" si="5"/>
        <v/>
      </c>
      <c r="K35" s="32" t="str">
        <f t="shared" si="6"/>
        <v/>
      </c>
      <c r="L35" s="32" t="str">
        <f t="shared" si="2"/>
        <v/>
      </c>
      <c r="M35" s="32" t="str">
        <f t="shared" si="7"/>
        <v/>
      </c>
      <c r="N35" s="32" t="str">
        <f t="shared" si="3"/>
        <v/>
      </c>
      <c r="O35" s="12"/>
      <c r="P35" s="32" t="str">
        <f t="shared" si="8"/>
        <v/>
      </c>
      <c r="Q35" s="34"/>
      <c r="R35" s="34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</row>
    <row r="36" spans="1:53" x14ac:dyDescent="0.25">
      <c r="A36" s="12"/>
      <c r="B36" s="12"/>
      <c r="C36" s="12"/>
      <c r="E36" s="32" t="str">
        <f t="shared" si="9"/>
        <v/>
      </c>
      <c r="F36" s="32" t="str">
        <f t="shared" si="0"/>
        <v/>
      </c>
      <c r="G36" s="32" t="str">
        <f t="shared" si="4"/>
        <v/>
      </c>
      <c r="H36" s="32" t="str">
        <f t="shared" si="1"/>
        <v/>
      </c>
      <c r="I36" s="12"/>
      <c r="J36" s="32" t="str">
        <f t="shared" si="5"/>
        <v/>
      </c>
      <c r="K36" s="32" t="str">
        <f t="shared" si="6"/>
        <v/>
      </c>
      <c r="L36" s="32" t="str">
        <f t="shared" si="2"/>
        <v/>
      </c>
      <c r="M36" s="32" t="str">
        <f t="shared" si="7"/>
        <v/>
      </c>
      <c r="N36" s="32" t="str">
        <f t="shared" si="3"/>
        <v/>
      </c>
      <c r="O36" s="12"/>
      <c r="P36" s="32" t="str">
        <f t="shared" si="8"/>
        <v/>
      </c>
      <c r="Q36" s="34"/>
      <c r="R36" s="34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</row>
    <row r="37" spans="1:53" x14ac:dyDescent="0.25">
      <c r="A37" s="12"/>
      <c r="B37" s="12"/>
      <c r="C37" s="12"/>
      <c r="E37" s="32" t="str">
        <f t="shared" si="9"/>
        <v/>
      </c>
      <c r="F37" s="32" t="str">
        <f t="shared" si="0"/>
        <v/>
      </c>
      <c r="G37" s="32" t="str">
        <f t="shared" si="4"/>
        <v/>
      </c>
      <c r="H37" s="32" t="str">
        <f t="shared" si="1"/>
        <v/>
      </c>
      <c r="I37" s="12"/>
      <c r="J37" s="32" t="str">
        <f t="shared" si="5"/>
        <v/>
      </c>
      <c r="K37" s="32" t="str">
        <f t="shared" si="6"/>
        <v/>
      </c>
      <c r="L37" s="32" t="str">
        <f t="shared" si="2"/>
        <v/>
      </c>
      <c r="M37" s="32" t="str">
        <f t="shared" si="7"/>
        <v/>
      </c>
      <c r="N37" s="32" t="str">
        <f t="shared" si="3"/>
        <v/>
      </c>
      <c r="O37" s="12"/>
      <c r="P37" s="32" t="str">
        <f t="shared" si="8"/>
        <v/>
      </c>
      <c r="Q37" s="34"/>
      <c r="R37" s="34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 spans="1:53" x14ac:dyDescent="0.25">
      <c r="A38" s="12"/>
      <c r="B38" s="12"/>
      <c r="C38" s="12"/>
      <c r="E38" s="32" t="str">
        <f t="shared" si="9"/>
        <v/>
      </c>
      <c r="F38" s="32" t="str">
        <f t="shared" si="0"/>
        <v/>
      </c>
      <c r="G38" s="32" t="str">
        <f t="shared" si="4"/>
        <v/>
      </c>
      <c r="H38" s="32" t="str">
        <f t="shared" si="1"/>
        <v/>
      </c>
      <c r="I38" s="12"/>
      <c r="J38" s="32" t="str">
        <f t="shared" si="5"/>
        <v/>
      </c>
      <c r="K38" s="32" t="str">
        <f t="shared" si="6"/>
        <v/>
      </c>
      <c r="L38" s="32" t="str">
        <f t="shared" si="2"/>
        <v/>
      </c>
      <c r="M38" s="32" t="str">
        <f t="shared" si="7"/>
        <v/>
      </c>
      <c r="N38" s="32" t="str">
        <f t="shared" si="3"/>
        <v/>
      </c>
      <c r="O38" s="12"/>
      <c r="P38" s="32" t="str">
        <f t="shared" si="8"/>
        <v/>
      </c>
      <c r="Q38" s="34"/>
      <c r="R38" s="34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 spans="1:53" x14ac:dyDescent="0.25">
      <c r="A39" s="12"/>
      <c r="B39" s="12"/>
      <c r="C39" s="12"/>
      <c r="E39" s="32" t="str">
        <f t="shared" si="9"/>
        <v/>
      </c>
      <c r="F39" s="32" t="str">
        <f t="shared" si="0"/>
        <v/>
      </c>
      <c r="G39" s="32" t="str">
        <f t="shared" si="4"/>
        <v/>
      </c>
      <c r="H39" s="32" t="str">
        <f t="shared" si="1"/>
        <v/>
      </c>
      <c r="I39" s="12"/>
      <c r="J39" s="32" t="str">
        <f t="shared" si="5"/>
        <v/>
      </c>
      <c r="K39" s="32" t="str">
        <f t="shared" si="6"/>
        <v/>
      </c>
      <c r="L39" s="32" t="str">
        <f t="shared" si="2"/>
        <v/>
      </c>
      <c r="M39" s="32" t="str">
        <f t="shared" si="7"/>
        <v/>
      </c>
      <c r="N39" s="32" t="str">
        <f t="shared" si="3"/>
        <v/>
      </c>
      <c r="O39" s="12"/>
      <c r="P39" s="32" t="str">
        <f t="shared" si="8"/>
        <v/>
      </c>
      <c r="Q39" s="34"/>
      <c r="R39" s="34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 spans="1:53" x14ac:dyDescent="0.25">
      <c r="A40" s="12"/>
      <c r="B40" s="12"/>
      <c r="C40" s="12"/>
      <c r="E40" s="32" t="str">
        <f t="shared" si="9"/>
        <v/>
      </c>
      <c r="F40" s="32" t="str">
        <f t="shared" si="0"/>
        <v/>
      </c>
      <c r="G40" s="32" t="str">
        <f t="shared" si="4"/>
        <v/>
      </c>
      <c r="H40" s="32" t="str">
        <f t="shared" si="1"/>
        <v/>
      </c>
      <c r="I40" s="12"/>
      <c r="J40" s="32" t="str">
        <f t="shared" si="5"/>
        <v/>
      </c>
      <c r="K40" s="32" t="str">
        <f t="shared" si="6"/>
        <v/>
      </c>
      <c r="L40" s="32" t="str">
        <f t="shared" si="2"/>
        <v/>
      </c>
      <c r="M40" s="32" t="str">
        <f t="shared" si="7"/>
        <v/>
      </c>
      <c r="N40" s="32" t="str">
        <f t="shared" si="3"/>
        <v/>
      </c>
      <c r="O40" s="12"/>
      <c r="P40" s="32" t="str">
        <f t="shared" si="8"/>
        <v/>
      </c>
      <c r="Q40" s="34"/>
      <c r="R40" s="34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</row>
    <row r="41" spans="1:53" x14ac:dyDescent="0.25">
      <c r="A41" s="12"/>
      <c r="B41" s="12"/>
      <c r="C41" s="12"/>
      <c r="E41" s="32" t="str">
        <f t="shared" si="9"/>
        <v/>
      </c>
      <c r="F41" s="32" t="str">
        <f t="shared" si="0"/>
        <v/>
      </c>
      <c r="G41" s="32" t="str">
        <f t="shared" si="4"/>
        <v/>
      </c>
      <c r="H41" s="32" t="str">
        <f t="shared" si="1"/>
        <v/>
      </c>
      <c r="I41" s="12"/>
      <c r="J41" s="32" t="str">
        <f t="shared" si="5"/>
        <v/>
      </c>
      <c r="K41" s="32" t="str">
        <f t="shared" si="6"/>
        <v/>
      </c>
      <c r="L41" s="32" t="str">
        <f t="shared" si="2"/>
        <v/>
      </c>
      <c r="M41" s="32" t="str">
        <f t="shared" si="7"/>
        <v/>
      </c>
      <c r="N41" s="32" t="str">
        <f t="shared" si="3"/>
        <v/>
      </c>
      <c r="O41" s="12"/>
      <c r="P41" s="32" t="str">
        <f t="shared" si="8"/>
        <v/>
      </c>
      <c r="Q41" s="34"/>
      <c r="R41" s="34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</row>
    <row r="42" spans="1:53" x14ac:dyDescent="0.25">
      <c r="A42" s="12"/>
      <c r="B42" s="12"/>
      <c r="C42" s="12"/>
      <c r="E42" s="32" t="str">
        <f t="shared" si="9"/>
        <v/>
      </c>
      <c r="F42" s="32" t="str">
        <f t="shared" si="0"/>
        <v/>
      </c>
      <c r="G42" s="32" t="str">
        <f t="shared" si="4"/>
        <v/>
      </c>
      <c r="H42" s="32" t="str">
        <f t="shared" si="1"/>
        <v/>
      </c>
      <c r="I42" s="12"/>
      <c r="J42" s="32" t="str">
        <f t="shared" si="5"/>
        <v/>
      </c>
      <c r="K42" s="32" t="str">
        <f t="shared" si="6"/>
        <v/>
      </c>
      <c r="L42" s="32" t="str">
        <f t="shared" si="2"/>
        <v/>
      </c>
      <c r="M42" s="32" t="str">
        <f t="shared" si="7"/>
        <v/>
      </c>
      <c r="N42" s="32" t="str">
        <f t="shared" si="3"/>
        <v/>
      </c>
      <c r="O42" s="12"/>
      <c r="P42" s="32" t="str">
        <f t="shared" si="8"/>
        <v/>
      </c>
      <c r="Q42" s="34"/>
      <c r="R42" s="34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</row>
    <row r="43" spans="1:53" x14ac:dyDescent="0.25">
      <c r="A43" s="12"/>
      <c r="B43" s="12"/>
      <c r="C43" s="12"/>
      <c r="E43" s="32" t="str">
        <f t="shared" si="9"/>
        <v/>
      </c>
      <c r="F43" s="32" t="str">
        <f t="shared" si="0"/>
        <v/>
      </c>
      <c r="G43" s="32" t="str">
        <f t="shared" si="4"/>
        <v/>
      </c>
      <c r="H43" s="32" t="str">
        <f t="shared" si="1"/>
        <v/>
      </c>
      <c r="I43" s="12"/>
      <c r="J43" s="32" t="str">
        <f t="shared" si="5"/>
        <v/>
      </c>
      <c r="K43" s="32" t="str">
        <f t="shared" si="6"/>
        <v/>
      </c>
      <c r="L43" s="32" t="str">
        <f t="shared" si="2"/>
        <v/>
      </c>
      <c r="M43" s="32" t="str">
        <f t="shared" si="7"/>
        <v/>
      </c>
      <c r="N43" s="32" t="str">
        <f t="shared" si="3"/>
        <v/>
      </c>
      <c r="O43" s="12"/>
      <c r="P43" s="32" t="str">
        <f t="shared" si="8"/>
        <v/>
      </c>
      <c r="Q43" s="34"/>
      <c r="R43" s="34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 spans="1:53" x14ac:dyDescent="0.25">
      <c r="A44" s="12"/>
      <c r="B44" s="12"/>
      <c r="C44" s="12"/>
      <c r="E44" s="32" t="str">
        <f t="shared" si="9"/>
        <v/>
      </c>
      <c r="F44" s="32" t="str">
        <f t="shared" si="0"/>
        <v/>
      </c>
      <c r="G44" s="32" t="str">
        <f t="shared" si="4"/>
        <v/>
      </c>
      <c r="H44" s="32" t="str">
        <f t="shared" si="1"/>
        <v/>
      </c>
      <c r="I44" s="12"/>
      <c r="J44" s="32" t="str">
        <f t="shared" si="5"/>
        <v/>
      </c>
      <c r="K44" s="32" t="str">
        <f t="shared" si="6"/>
        <v/>
      </c>
      <c r="L44" s="32" t="str">
        <f t="shared" si="2"/>
        <v/>
      </c>
      <c r="M44" s="32" t="str">
        <f t="shared" si="7"/>
        <v/>
      </c>
      <c r="N44" s="32" t="str">
        <f t="shared" si="3"/>
        <v/>
      </c>
      <c r="O44" s="12"/>
      <c r="P44" s="32" t="str">
        <f t="shared" si="8"/>
        <v/>
      </c>
      <c r="Q44" s="34"/>
      <c r="R44" s="34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</row>
    <row r="45" spans="1:53" x14ac:dyDescent="0.25">
      <c r="A45" s="12"/>
      <c r="B45" s="12"/>
      <c r="C45" s="12"/>
      <c r="E45" s="32" t="str">
        <f t="shared" si="9"/>
        <v/>
      </c>
      <c r="F45" s="32" t="str">
        <f t="shared" si="0"/>
        <v/>
      </c>
      <c r="G45" s="32" t="str">
        <f t="shared" si="4"/>
        <v/>
      </c>
      <c r="H45" s="32" t="str">
        <f t="shared" si="1"/>
        <v/>
      </c>
      <c r="I45" s="12"/>
      <c r="J45" s="32" t="str">
        <f t="shared" si="5"/>
        <v/>
      </c>
      <c r="K45" s="32" t="str">
        <f t="shared" si="6"/>
        <v/>
      </c>
      <c r="L45" s="32" t="str">
        <f t="shared" si="2"/>
        <v/>
      </c>
      <c r="M45" s="32" t="str">
        <f t="shared" si="7"/>
        <v/>
      </c>
      <c r="N45" s="32" t="str">
        <f t="shared" si="3"/>
        <v/>
      </c>
      <c r="O45" s="12"/>
      <c r="P45" s="32" t="str">
        <f t="shared" si="8"/>
        <v/>
      </c>
      <c r="Q45" s="34"/>
      <c r="R45" s="34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</row>
    <row r="46" spans="1:53" x14ac:dyDescent="0.25">
      <c r="A46" s="12"/>
      <c r="B46" s="12"/>
      <c r="C46" s="12"/>
      <c r="E46" s="32" t="str">
        <f t="shared" si="9"/>
        <v/>
      </c>
      <c r="F46" s="32" t="str">
        <f t="shared" si="0"/>
        <v/>
      </c>
      <c r="G46" s="32" t="str">
        <f t="shared" si="4"/>
        <v/>
      </c>
      <c r="H46" s="32" t="str">
        <f t="shared" si="1"/>
        <v/>
      </c>
      <c r="I46" s="12"/>
      <c r="J46" s="32" t="str">
        <f t="shared" si="5"/>
        <v/>
      </c>
      <c r="K46" s="32" t="str">
        <f t="shared" si="6"/>
        <v/>
      </c>
      <c r="L46" s="32" t="str">
        <f t="shared" si="2"/>
        <v/>
      </c>
      <c r="M46" s="32" t="str">
        <f t="shared" si="7"/>
        <v/>
      </c>
      <c r="N46" s="32" t="str">
        <f t="shared" si="3"/>
        <v/>
      </c>
      <c r="O46" s="12"/>
      <c r="P46" s="32" t="str">
        <f t="shared" si="8"/>
        <v/>
      </c>
      <c r="Q46" s="34"/>
      <c r="R46" s="34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</row>
    <row r="47" spans="1:53" x14ac:dyDescent="0.25">
      <c r="A47" s="12"/>
      <c r="B47" s="12"/>
      <c r="C47" s="12"/>
      <c r="E47" s="32" t="str">
        <f t="shared" si="9"/>
        <v/>
      </c>
      <c r="F47" s="32" t="str">
        <f t="shared" si="0"/>
        <v/>
      </c>
      <c r="G47" s="32" t="str">
        <f t="shared" si="4"/>
        <v/>
      </c>
      <c r="H47" s="32" t="str">
        <f t="shared" si="1"/>
        <v/>
      </c>
      <c r="I47" s="12"/>
      <c r="J47" s="32" t="str">
        <f t="shared" si="5"/>
        <v/>
      </c>
      <c r="K47" s="32" t="str">
        <f t="shared" si="6"/>
        <v/>
      </c>
      <c r="L47" s="32" t="str">
        <f t="shared" si="2"/>
        <v/>
      </c>
      <c r="M47" s="32" t="str">
        <f t="shared" si="7"/>
        <v/>
      </c>
      <c r="N47" s="32" t="str">
        <f t="shared" si="3"/>
        <v/>
      </c>
      <c r="O47" s="12"/>
      <c r="P47" s="32" t="str">
        <f t="shared" si="8"/>
        <v/>
      </c>
      <c r="Q47" s="34"/>
      <c r="R47" s="34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</row>
    <row r="48" spans="1:53" x14ac:dyDescent="0.25">
      <c r="A48" s="12"/>
      <c r="B48" s="12"/>
      <c r="C48" s="12"/>
      <c r="E48" s="32" t="str">
        <f t="shared" si="9"/>
        <v/>
      </c>
      <c r="F48" s="32" t="str">
        <f t="shared" si="0"/>
        <v/>
      </c>
      <c r="G48" s="32" t="str">
        <f t="shared" si="4"/>
        <v/>
      </c>
      <c r="H48" s="32" t="str">
        <f t="shared" si="1"/>
        <v/>
      </c>
      <c r="I48" s="12"/>
      <c r="J48" s="32" t="str">
        <f t="shared" si="5"/>
        <v/>
      </c>
      <c r="K48" s="32" t="str">
        <f t="shared" si="6"/>
        <v/>
      </c>
      <c r="L48" s="32" t="str">
        <f t="shared" si="2"/>
        <v/>
      </c>
      <c r="M48" s="32" t="str">
        <f t="shared" si="7"/>
        <v/>
      </c>
      <c r="N48" s="32" t="str">
        <f t="shared" si="3"/>
        <v/>
      </c>
      <c r="O48" s="12"/>
      <c r="P48" s="32" t="str">
        <f t="shared" si="8"/>
        <v/>
      </c>
      <c r="Q48" s="34"/>
      <c r="R48" s="34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</row>
    <row r="49" spans="1:53" x14ac:dyDescent="0.25">
      <c r="A49" s="12"/>
      <c r="B49" s="12"/>
      <c r="C49" s="12"/>
      <c r="E49" s="32" t="str">
        <f t="shared" si="9"/>
        <v/>
      </c>
      <c r="F49" s="32" t="str">
        <f t="shared" si="0"/>
        <v/>
      </c>
      <c r="G49" s="32" t="str">
        <f t="shared" si="4"/>
        <v/>
      </c>
      <c r="H49" s="32" t="str">
        <f t="shared" si="1"/>
        <v/>
      </c>
      <c r="I49" s="12"/>
      <c r="J49" s="32" t="str">
        <f t="shared" si="5"/>
        <v/>
      </c>
      <c r="K49" s="32" t="str">
        <f t="shared" si="6"/>
        <v/>
      </c>
      <c r="L49" s="32" t="str">
        <f t="shared" si="2"/>
        <v/>
      </c>
      <c r="M49" s="32" t="str">
        <f t="shared" si="7"/>
        <v/>
      </c>
      <c r="N49" s="32" t="str">
        <f t="shared" si="3"/>
        <v/>
      </c>
      <c r="O49" s="12"/>
      <c r="P49" s="32" t="str">
        <f t="shared" si="8"/>
        <v/>
      </c>
      <c r="Q49" s="34"/>
      <c r="R49" s="34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</row>
    <row r="50" spans="1:53" x14ac:dyDescent="0.25">
      <c r="A50" s="12"/>
      <c r="B50" s="12"/>
      <c r="C50" s="12"/>
      <c r="E50" s="32" t="str">
        <f t="shared" si="9"/>
        <v/>
      </c>
      <c r="F50" s="32" t="str">
        <f t="shared" si="0"/>
        <v/>
      </c>
      <c r="G50" s="32" t="str">
        <f t="shared" si="4"/>
        <v/>
      </c>
      <c r="H50" s="32" t="str">
        <f t="shared" si="1"/>
        <v/>
      </c>
      <c r="I50" s="12"/>
      <c r="J50" s="32" t="str">
        <f t="shared" si="5"/>
        <v/>
      </c>
      <c r="K50" s="32" t="str">
        <f t="shared" si="6"/>
        <v/>
      </c>
      <c r="L50" s="32" t="str">
        <f t="shared" si="2"/>
        <v/>
      </c>
      <c r="M50" s="32" t="str">
        <f t="shared" si="7"/>
        <v/>
      </c>
      <c r="N50" s="32" t="str">
        <f t="shared" si="3"/>
        <v/>
      </c>
      <c r="O50" s="12"/>
      <c r="P50" s="32" t="str">
        <f t="shared" si="8"/>
        <v/>
      </c>
      <c r="Q50" s="34"/>
      <c r="R50" s="34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</row>
    <row r="52" spans="1:53" x14ac:dyDescent="0.25">
      <c r="C52" t="s">
        <v>33</v>
      </c>
      <c r="F52" s="33" t="s">
        <v>34</v>
      </c>
      <c r="G52" s="33"/>
      <c r="H52" s="33"/>
      <c r="I52" s="25"/>
      <c r="J52" s="25"/>
      <c r="K52" s="23" t="str">
        <f>IF(COUNTBLANK($G$11:$G$50)=40,"",MAX($G$11:$G$50))</f>
        <v/>
      </c>
      <c r="Q52" t="s">
        <v>35</v>
      </c>
      <c r="S52" s="22"/>
    </row>
    <row r="53" spans="1:53" x14ac:dyDescent="0.25">
      <c r="C53" t="s">
        <v>36</v>
      </c>
      <c r="F53" s="33" t="s">
        <v>37</v>
      </c>
      <c r="G53" s="33"/>
      <c r="H53" s="33"/>
      <c r="I53" s="25"/>
      <c r="J53" s="25"/>
      <c r="K53" t="str">
        <f>IF(COUNTBLANK($G$11:$G$50)=40,"",MIN($G$11:$G$50))</f>
        <v/>
      </c>
      <c r="Q53" t="s">
        <v>38</v>
      </c>
      <c r="S53" s="22"/>
    </row>
    <row r="54" spans="1:53" x14ac:dyDescent="0.25">
      <c r="F54" s="33" t="s">
        <v>39</v>
      </c>
      <c r="G54" s="33"/>
      <c r="H54" s="33"/>
      <c r="I54" s="25"/>
      <c r="J54" s="25"/>
      <c r="K54" t="str">
        <f>IF(COUNTBLANK($G$11:$G$50)=40,"",AVERAGE($G$11:$G$50))</f>
        <v/>
      </c>
      <c r="S54" s="22"/>
    </row>
    <row r="55" spans="1:53" x14ac:dyDescent="0.25">
      <c r="F55" s="33" t="s">
        <v>40</v>
      </c>
      <c r="H55" s="33"/>
      <c r="I55" s="25"/>
      <c r="J55" s="25"/>
      <c r="K55" t="str">
        <f>IF(COUNTBLANK($AD$11:$AD$50)=40,"",AVERAGE($AD$11:$AD$50))</f>
        <v/>
      </c>
      <c r="S55" s="22"/>
    </row>
    <row r="56" spans="1:53" x14ac:dyDescent="0.25">
      <c r="C56" t="s">
        <v>95</v>
      </c>
      <c r="Q56" t="s">
        <v>41</v>
      </c>
      <c r="S56" s="22"/>
    </row>
    <row r="57" spans="1:53" x14ac:dyDescent="0.25">
      <c r="C57" t="s">
        <v>96</v>
      </c>
      <c r="Q57" t="s">
        <v>42</v>
      </c>
      <c r="S57" s="22"/>
    </row>
  </sheetData>
  <dataConsolidate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M11:M50 E11:E50 K11:K50 G11:G50">
    <cfRule type="cellIs" dxfId="2" priority="11" operator="between">
      <formula>($C$4-1)</formula>
      <formula>1</formula>
    </cfRule>
  </conditionalFormatting>
  <conditionalFormatting sqref="K52">
    <cfRule type="cellIs" dxfId="1" priority="2" operator="lessThan">
      <formula>$C$4</formula>
    </cfRule>
  </conditionalFormatting>
  <conditionalFormatting sqref="K53:K55">
    <cfRule type="cellIs" dxfId="0" priority="1" operator="lessThan">
      <formula>$C$4</formula>
    </cfRule>
  </conditionalFormatting>
  <dataValidations count="3">
    <dataValidation type="custom" allowBlank="1" showDropDown="1" showInputMessage="1" showErrorMessage="1" errorTitle="Masukan salah" error="Isian Anda salah!" promptTitle="Input yg diisikan" prompt="HURUF _x000a_A / B / C / D / E" sqref="AQ11: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:AO50 T11: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Bye</cp:lastModifiedBy>
  <dcterms:created xsi:type="dcterms:W3CDTF">2015-09-01T09:01:01Z</dcterms:created>
  <dcterms:modified xsi:type="dcterms:W3CDTF">2019-12-06T02:08:51Z</dcterms:modified>
</cp:coreProperties>
</file>