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xampp\htdocs\master_fresto_v2_01\content\sman9smg\nilai-pelajaran\"/>
    </mc:Choice>
  </mc:AlternateContent>
  <bookViews>
    <workbookView xWindow="0" yWindow="0" windowWidth="20490" windowHeight="7755"/>
  </bookViews>
  <sheets>
    <sheet name="nilai_pelajar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T36" i="1"/>
  <c r="AY11" i="1" l="1"/>
  <c r="I11" i="1" s="1"/>
  <c r="T11" i="1"/>
  <c r="AG11" i="1" s="1"/>
  <c r="W11" i="1"/>
  <c r="Z11" i="1"/>
  <c r="AI11" i="1" s="1"/>
  <c r="AC11" i="1"/>
  <c r="AJ11" i="1" s="1"/>
  <c r="AF11" i="1"/>
  <c r="AH11" i="1"/>
  <c r="AK11" i="1"/>
  <c r="AR11" i="1"/>
  <c r="T12" i="1"/>
  <c r="AG12" i="1" s="1"/>
  <c r="W12" i="1"/>
  <c r="AH12" i="1" s="1"/>
  <c r="Z12" i="1"/>
  <c r="AC12" i="1"/>
  <c r="AJ12" i="1" s="1"/>
  <c r="AF12" i="1"/>
  <c r="AK12" i="1" s="1"/>
  <c r="AI12" i="1"/>
  <c r="AR12" i="1"/>
  <c r="AL11" i="1" l="1"/>
  <c r="AL12" i="1"/>
  <c r="H11" i="1" l="1"/>
  <c r="J11" i="1"/>
  <c r="AY12" i="1" l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I55" i="1" l="1"/>
  <c r="K11" i="1" l="1"/>
  <c r="AR13" i="1" l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I14" i="1"/>
  <c r="AK17" i="1"/>
  <c r="AJ30" i="1"/>
  <c r="AI43" i="1"/>
  <c r="T13" i="1"/>
  <c r="AG13" i="1" s="1"/>
  <c r="W13" i="1"/>
  <c r="AH13" i="1" s="1"/>
  <c r="Z13" i="1"/>
  <c r="AI13" i="1" s="1"/>
  <c r="AC13" i="1"/>
  <c r="AJ13" i="1" s="1"/>
  <c r="AF13" i="1"/>
  <c r="AK13" i="1" s="1"/>
  <c r="T14" i="1"/>
  <c r="AG14" i="1" s="1"/>
  <c r="W14" i="1"/>
  <c r="AH14" i="1" s="1"/>
  <c r="Z14" i="1"/>
  <c r="AC14" i="1"/>
  <c r="AJ14" i="1" s="1"/>
  <c r="AF14" i="1"/>
  <c r="AK14" i="1" s="1"/>
  <c r="T15" i="1"/>
  <c r="AG15" i="1" s="1"/>
  <c r="W15" i="1"/>
  <c r="AH15" i="1" s="1"/>
  <c r="Z15" i="1"/>
  <c r="AI15" i="1" s="1"/>
  <c r="AC15" i="1"/>
  <c r="AJ15" i="1" s="1"/>
  <c r="AF15" i="1"/>
  <c r="AK15" i="1" s="1"/>
  <c r="T16" i="1"/>
  <c r="AG16" i="1" s="1"/>
  <c r="W16" i="1"/>
  <c r="AH16" i="1" s="1"/>
  <c r="Z16" i="1"/>
  <c r="AI16" i="1" s="1"/>
  <c r="AC16" i="1"/>
  <c r="AJ16" i="1" s="1"/>
  <c r="AF16" i="1"/>
  <c r="AK16" i="1" s="1"/>
  <c r="T17" i="1"/>
  <c r="AG17" i="1" s="1"/>
  <c r="W17" i="1"/>
  <c r="AH17" i="1" s="1"/>
  <c r="Z17" i="1"/>
  <c r="AI17" i="1" s="1"/>
  <c r="AC17" i="1"/>
  <c r="AJ17" i="1" s="1"/>
  <c r="AF17" i="1"/>
  <c r="T18" i="1"/>
  <c r="AG18" i="1" s="1"/>
  <c r="W18" i="1"/>
  <c r="AH18" i="1" s="1"/>
  <c r="Z18" i="1"/>
  <c r="AI18" i="1" s="1"/>
  <c r="AC18" i="1"/>
  <c r="AJ18" i="1" s="1"/>
  <c r="AF18" i="1"/>
  <c r="AK18" i="1" s="1"/>
  <c r="T19" i="1"/>
  <c r="AG19" i="1" s="1"/>
  <c r="W19" i="1"/>
  <c r="AH19" i="1" s="1"/>
  <c r="Z19" i="1"/>
  <c r="AI19" i="1" s="1"/>
  <c r="AC19" i="1"/>
  <c r="AJ19" i="1" s="1"/>
  <c r="AF19" i="1"/>
  <c r="AK19" i="1" s="1"/>
  <c r="T20" i="1"/>
  <c r="AG20" i="1" s="1"/>
  <c r="W20" i="1"/>
  <c r="AH20" i="1" s="1"/>
  <c r="Z20" i="1"/>
  <c r="AI20" i="1" s="1"/>
  <c r="AC20" i="1"/>
  <c r="AJ20" i="1" s="1"/>
  <c r="AF20" i="1"/>
  <c r="AK20" i="1" s="1"/>
  <c r="T21" i="1"/>
  <c r="AG21" i="1" s="1"/>
  <c r="W21" i="1"/>
  <c r="AH21" i="1" s="1"/>
  <c r="Z21" i="1"/>
  <c r="AI21" i="1" s="1"/>
  <c r="AC21" i="1"/>
  <c r="AJ21" i="1" s="1"/>
  <c r="AF21" i="1"/>
  <c r="AK21" i="1" s="1"/>
  <c r="T22" i="1"/>
  <c r="AG22" i="1" s="1"/>
  <c r="W22" i="1"/>
  <c r="AH22" i="1" s="1"/>
  <c r="Z22" i="1"/>
  <c r="AI22" i="1" s="1"/>
  <c r="AC22" i="1"/>
  <c r="AJ22" i="1" s="1"/>
  <c r="AF22" i="1"/>
  <c r="AK22" i="1" s="1"/>
  <c r="T23" i="1"/>
  <c r="AG23" i="1" s="1"/>
  <c r="W23" i="1"/>
  <c r="AH23" i="1" s="1"/>
  <c r="Z23" i="1"/>
  <c r="AI23" i="1" s="1"/>
  <c r="AC23" i="1"/>
  <c r="AJ23" i="1" s="1"/>
  <c r="AF23" i="1"/>
  <c r="AK23" i="1" s="1"/>
  <c r="T24" i="1"/>
  <c r="AG24" i="1" s="1"/>
  <c r="W24" i="1"/>
  <c r="AH24" i="1" s="1"/>
  <c r="Z24" i="1"/>
  <c r="AI24" i="1" s="1"/>
  <c r="AC24" i="1"/>
  <c r="AJ24" i="1" s="1"/>
  <c r="AF24" i="1"/>
  <c r="AK24" i="1" s="1"/>
  <c r="T25" i="1"/>
  <c r="AG25" i="1" s="1"/>
  <c r="W25" i="1"/>
  <c r="AH25" i="1" s="1"/>
  <c r="Z25" i="1"/>
  <c r="AI25" i="1" s="1"/>
  <c r="AC25" i="1"/>
  <c r="AJ25" i="1" s="1"/>
  <c r="AF25" i="1"/>
  <c r="AK25" i="1" s="1"/>
  <c r="T26" i="1"/>
  <c r="AG26" i="1" s="1"/>
  <c r="W26" i="1"/>
  <c r="AH26" i="1" s="1"/>
  <c r="Z26" i="1"/>
  <c r="AI26" i="1" s="1"/>
  <c r="AC26" i="1"/>
  <c r="AJ26" i="1" s="1"/>
  <c r="AF26" i="1"/>
  <c r="AK26" i="1" s="1"/>
  <c r="T27" i="1"/>
  <c r="AG27" i="1" s="1"/>
  <c r="W27" i="1"/>
  <c r="AH27" i="1" s="1"/>
  <c r="Z27" i="1"/>
  <c r="AI27" i="1" s="1"/>
  <c r="AC27" i="1"/>
  <c r="AJ27" i="1" s="1"/>
  <c r="AF27" i="1"/>
  <c r="AK27" i="1" s="1"/>
  <c r="T28" i="1"/>
  <c r="AG28" i="1" s="1"/>
  <c r="W28" i="1"/>
  <c r="AH28" i="1" s="1"/>
  <c r="Z28" i="1"/>
  <c r="AI28" i="1" s="1"/>
  <c r="AC28" i="1"/>
  <c r="AJ28" i="1" s="1"/>
  <c r="AF28" i="1"/>
  <c r="AK28" i="1" s="1"/>
  <c r="T29" i="1"/>
  <c r="AG29" i="1" s="1"/>
  <c r="W29" i="1"/>
  <c r="AH29" i="1" s="1"/>
  <c r="Z29" i="1"/>
  <c r="AI29" i="1" s="1"/>
  <c r="AC29" i="1"/>
  <c r="AJ29" i="1" s="1"/>
  <c r="AF29" i="1"/>
  <c r="AK29" i="1" s="1"/>
  <c r="T30" i="1"/>
  <c r="AG30" i="1" s="1"/>
  <c r="W30" i="1"/>
  <c r="AH30" i="1" s="1"/>
  <c r="Z30" i="1"/>
  <c r="AI30" i="1" s="1"/>
  <c r="AC30" i="1"/>
  <c r="AF30" i="1"/>
  <c r="AK30" i="1" s="1"/>
  <c r="T31" i="1"/>
  <c r="AG31" i="1" s="1"/>
  <c r="W31" i="1"/>
  <c r="AH31" i="1" s="1"/>
  <c r="Z31" i="1"/>
  <c r="AI31" i="1" s="1"/>
  <c r="AC31" i="1"/>
  <c r="AJ31" i="1" s="1"/>
  <c r="AF31" i="1"/>
  <c r="AK31" i="1" s="1"/>
  <c r="T32" i="1"/>
  <c r="AG32" i="1" s="1"/>
  <c r="W32" i="1"/>
  <c r="AH32" i="1" s="1"/>
  <c r="Z32" i="1"/>
  <c r="AI32" i="1" s="1"/>
  <c r="AC32" i="1"/>
  <c r="AJ32" i="1" s="1"/>
  <c r="AF32" i="1"/>
  <c r="AK32" i="1" s="1"/>
  <c r="T33" i="1"/>
  <c r="AG33" i="1" s="1"/>
  <c r="W33" i="1"/>
  <c r="AH33" i="1" s="1"/>
  <c r="Z33" i="1"/>
  <c r="AI33" i="1" s="1"/>
  <c r="AC33" i="1"/>
  <c r="AJ33" i="1" s="1"/>
  <c r="AF33" i="1"/>
  <c r="AK33" i="1" s="1"/>
  <c r="T34" i="1"/>
  <c r="AG34" i="1" s="1"/>
  <c r="W34" i="1"/>
  <c r="AH34" i="1" s="1"/>
  <c r="Z34" i="1"/>
  <c r="AI34" i="1" s="1"/>
  <c r="AC34" i="1"/>
  <c r="AJ34" i="1" s="1"/>
  <c r="AF34" i="1"/>
  <c r="AK34" i="1" s="1"/>
  <c r="T35" i="1"/>
  <c r="AG35" i="1" s="1"/>
  <c r="W35" i="1"/>
  <c r="AH35" i="1" s="1"/>
  <c r="Z35" i="1"/>
  <c r="AI35" i="1" s="1"/>
  <c r="AC35" i="1"/>
  <c r="AJ35" i="1" s="1"/>
  <c r="AF35" i="1"/>
  <c r="AK35" i="1" s="1"/>
  <c r="AG36" i="1"/>
  <c r="W36" i="1"/>
  <c r="AH36" i="1" s="1"/>
  <c r="Z36" i="1"/>
  <c r="AI36" i="1" s="1"/>
  <c r="AC36" i="1"/>
  <c r="AJ36" i="1" s="1"/>
  <c r="AF36" i="1"/>
  <c r="AK36" i="1" s="1"/>
  <c r="T37" i="1"/>
  <c r="AG37" i="1" s="1"/>
  <c r="W37" i="1"/>
  <c r="AH37" i="1" s="1"/>
  <c r="Z37" i="1"/>
  <c r="AI37" i="1" s="1"/>
  <c r="AC37" i="1"/>
  <c r="AJ37" i="1" s="1"/>
  <c r="AF37" i="1"/>
  <c r="AK37" i="1" s="1"/>
  <c r="T38" i="1"/>
  <c r="AG38" i="1" s="1"/>
  <c r="W38" i="1"/>
  <c r="AH38" i="1" s="1"/>
  <c r="Z38" i="1"/>
  <c r="AI38" i="1" s="1"/>
  <c r="AC38" i="1"/>
  <c r="AJ38" i="1" s="1"/>
  <c r="AF38" i="1"/>
  <c r="AK38" i="1" s="1"/>
  <c r="T39" i="1"/>
  <c r="AG39" i="1" s="1"/>
  <c r="W39" i="1"/>
  <c r="AH39" i="1" s="1"/>
  <c r="Z39" i="1"/>
  <c r="AI39" i="1" s="1"/>
  <c r="AC39" i="1"/>
  <c r="AJ39" i="1" s="1"/>
  <c r="AF39" i="1"/>
  <c r="AK39" i="1" s="1"/>
  <c r="T40" i="1"/>
  <c r="AG40" i="1" s="1"/>
  <c r="W40" i="1"/>
  <c r="AH40" i="1" s="1"/>
  <c r="Z40" i="1"/>
  <c r="AI40" i="1" s="1"/>
  <c r="AC40" i="1"/>
  <c r="AJ40" i="1" s="1"/>
  <c r="AF40" i="1"/>
  <c r="AK40" i="1" s="1"/>
  <c r="T41" i="1"/>
  <c r="AG41" i="1" s="1"/>
  <c r="W41" i="1"/>
  <c r="AH41" i="1" s="1"/>
  <c r="Z41" i="1"/>
  <c r="AI41" i="1" s="1"/>
  <c r="AC41" i="1"/>
  <c r="AJ41" i="1" s="1"/>
  <c r="AF41" i="1"/>
  <c r="AK41" i="1" s="1"/>
  <c r="T42" i="1"/>
  <c r="AG42" i="1" s="1"/>
  <c r="W42" i="1"/>
  <c r="AH42" i="1" s="1"/>
  <c r="Z42" i="1"/>
  <c r="AI42" i="1" s="1"/>
  <c r="AC42" i="1"/>
  <c r="AJ42" i="1" s="1"/>
  <c r="AF42" i="1"/>
  <c r="AK42" i="1" s="1"/>
  <c r="T43" i="1"/>
  <c r="AG43" i="1" s="1"/>
  <c r="W43" i="1"/>
  <c r="AH43" i="1" s="1"/>
  <c r="Z43" i="1"/>
  <c r="AC43" i="1"/>
  <c r="AJ43" i="1" s="1"/>
  <c r="AF43" i="1"/>
  <c r="AK43" i="1" s="1"/>
  <c r="T44" i="1"/>
  <c r="AG44" i="1" s="1"/>
  <c r="W44" i="1"/>
  <c r="AH44" i="1" s="1"/>
  <c r="Z44" i="1"/>
  <c r="AI44" i="1" s="1"/>
  <c r="AC44" i="1"/>
  <c r="AJ44" i="1" s="1"/>
  <c r="AF44" i="1"/>
  <c r="AK44" i="1" s="1"/>
  <c r="T45" i="1"/>
  <c r="AG45" i="1" s="1"/>
  <c r="W45" i="1"/>
  <c r="AH45" i="1" s="1"/>
  <c r="Z45" i="1"/>
  <c r="AI45" i="1" s="1"/>
  <c r="AC45" i="1"/>
  <c r="AJ45" i="1" s="1"/>
  <c r="AF45" i="1"/>
  <c r="AK45" i="1" s="1"/>
  <c r="T46" i="1"/>
  <c r="AG46" i="1" s="1"/>
  <c r="W46" i="1"/>
  <c r="AH46" i="1" s="1"/>
  <c r="Z46" i="1"/>
  <c r="AI46" i="1" s="1"/>
  <c r="AC46" i="1"/>
  <c r="AJ46" i="1" s="1"/>
  <c r="AF46" i="1"/>
  <c r="AK46" i="1" s="1"/>
  <c r="T47" i="1"/>
  <c r="AG47" i="1" s="1"/>
  <c r="W47" i="1"/>
  <c r="AH47" i="1" s="1"/>
  <c r="Z47" i="1"/>
  <c r="AI47" i="1" s="1"/>
  <c r="AC47" i="1"/>
  <c r="AJ47" i="1" s="1"/>
  <c r="AF47" i="1"/>
  <c r="AK47" i="1" s="1"/>
  <c r="T48" i="1"/>
  <c r="AG48" i="1" s="1"/>
  <c r="W48" i="1"/>
  <c r="AH48" i="1" s="1"/>
  <c r="Z48" i="1"/>
  <c r="AI48" i="1" s="1"/>
  <c r="AC48" i="1"/>
  <c r="AJ48" i="1" s="1"/>
  <c r="AF48" i="1"/>
  <c r="AK48" i="1" s="1"/>
  <c r="T49" i="1"/>
  <c r="AG49" i="1" s="1"/>
  <c r="W49" i="1"/>
  <c r="AH49" i="1" s="1"/>
  <c r="Z49" i="1"/>
  <c r="AI49" i="1" s="1"/>
  <c r="AC49" i="1"/>
  <c r="AJ49" i="1" s="1"/>
  <c r="AF49" i="1"/>
  <c r="AK49" i="1" s="1"/>
  <c r="T50" i="1"/>
  <c r="AG50" i="1" s="1"/>
  <c r="W50" i="1"/>
  <c r="AH50" i="1" s="1"/>
  <c r="Z50" i="1"/>
  <c r="AI50" i="1" s="1"/>
  <c r="AC50" i="1"/>
  <c r="AJ50" i="1" s="1"/>
  <c r="AF50" i="1"/>
  <c r="AK50" i="1" s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AL43" i="1" l="1"/>
  <c r="AL39" i="1"/>
  <c r="AL19" i="1"/>
  <c r="AL47" i="1"/>
  <c r="AL23" i="1"/>
  <c r="AL15" i="1"/>
  <c r="AL27" i="1"/>
  <c r="E11" i="1"/>
  <c r="AL35" i="1"/>
  <c r="AL31" i="1"/>
  <c r="AL25" i="1"/>
  <c r="AL50" i="1"/>
  <c r="AL46" i="1"/>
  <c r="AL34" i="1"/>
  <c r="AL30" i="1"/>
  <c r="AL22" i="1"/>
  <c r="AL18" i="1"/>
  <c r="AL14" i="1"/>
  <c r="AL37" i="1"/>
  <c r="AL21" i="1"/>
  <c r="AL41" i="1"/>
  <c r="AL42" i="1"/>
  <c r="AL38" i="1"/>
  <c r="AL26" i="1"/>
  <c r="AL13" i="1"/>
  <c r="AL49" i="1"/>
  <c r="AL33" i="1"/>
  <c r="AL48" i="1"/>
  <c r="AL44" i="1"/>
  <c r="AL40" i="1"/>
  <c r="AL36" i="1"/>
  <c r="AL32" i="1"/>
  <c r="AL28" i="1"/>
  <c r="AL24" i="1"/>
  <c r="AL20" i="1"/>
  <c r="AL45" i="1"/>
  <c r="AL29" i="1"/>
  <c r="AL16" i="1"/>
  <c r="AL17" i="1"/>
  <c r="E12" i="1"/>
  <c r="G11" i="1"/>
  <c r="I53" i="1" l="1"/>
  <c r="E47" i="1"/>
  <c r="E49" i="1"/>
  <c r="E18" i="1"/>
  <c r="E31" i="1"/>
  <c r="E27" i="1"/>
  <c r="E19" i="1"/>
  <c r="E14" i="1"/>
  <c r="E21" i="1"/>
  <c r="E35" i="1"/>
  <c r="E15" i="1"/>
  <c r="E39" i="1"/>
  <c r="E45" i="1"/>
  <c r="E33" i="1"/>
  <c r="E29" i="1"/>
  <c r="E26" i="1"/>
  <c r="E30" i="1"/>
  <c r="E25" i="1"/>
  <c r="E23" i="1"/>
  <c r="E43" i="1"/>
  <c r="E34" i="1"/>
  <c r="E28" i="1"/>
  <c r="E44" i="1"/>
  <c r="E38" i="1"/>
  <c r="E46" i="1"/>
  <c r="E32" i="1"/>
  <c r="E48" i="1"/>
  <c r="E42" i="1"/>
  <c r="E22" i="1"/>
  <c r="E50" i="1"/>
  <c r="E16" i="1"/>
  <c r="E24" i="1"/>
  <c r="E40" i="1"/>
  <c r="E17" i="1"/>
  <c r="E20" i="1"/>
  <c r="E41" i="1"/>
  <c r="E37" i="1"/>
  <c r="E36" i="1" l="1"/>
  <c r="I54" i="1"/>
  <c r="E13" i="1"/>
  <c r="I52" i="1"/>
</calcChain>
</file>

<file path=xl/sharedStrings.xml><?xml version="1.0" encoding="utf-8"?>
<sst xmlns="http://schemas.openxmlformats.org/spreadsheetml/2006/main" count="82" uniqueCount="54">
  <si>
    <t>nipel_id</t>
  </si>
  <si>
    <t>Guru :</t>
  </si>
  <si>
    <t>Kelas [nama-kelas]</t>
  </si>
  <si>
    <t>Mapel :</t>
  </si>
  <si>
    <t>download [tgl-download]</t>
  </si>
  <si>
    <t>KKM :</t>
  </si>
  <si>
    <t>NO</t>
  </si>
  <si>
    <t>nilai_id</t>
  </si>
  <si>
    <t>NAMA</t>
  </si>
  <si>
    <t>NILAI
KETUNTASAN
AKHIR</t>
  </si>
  <si>
    <t>NILAI AKHIR</t>
  </si>
  <si>
    <t>Komponen Nilai</t>
  </si>
  <si>
    <t>KOG</t>
  </si>
  <si>
    <t>PSI</t>
  </si>
  <si>
    <t>AFK</t>
  </si>
  <si>
    <t>KETERANGAN</t>
  </si>
  <si>
    <t>RTH</t>
  </si>
  <si>
    <t>UTS</t>
  </si>
  <si>
    <t>UAS /UKK</t>
  </si>
  <si>
    <t>U</t>
  </si>
  <si>
    <t>R</t>
  </si>
  <si>
    <t>H</t>
  </si>
  <si>
    <t>KD 1</t>
  </si>
  <si>
    <t>KD 5</t>
  </si>
  <si>
    <t>KD 4</t>
  </si>
  <si>
    <t>KD 3</t>
  </si>
  <si>
    <t>KD 2</t>
  </si>
  <si>
    <t>KOGNITIF</t>
  </si>
  <si>
    <t>MID</t>
  </si>
  <si>
    <t>AKHIR</t>
  </si>
  <si>
    <t>NILAI HARIAN</t>
  </si>
  <si>
    <t>TUGAS</t>
  </si>
  <si>
    <t>RATA HARIAN</t>
  </si>
  <si>
    <t>RATA TUGAS</t>
  </si>
  <si>
    <t>H1</t>
  </si>
  <si>
    <t>H2</t>
  </si>
  <si>
    <t>H3</t>
  </si>
  <si>
    <t>H4</t>
  </si>
  <si>
    <t>H5</t>
  </si>
  <si>
    <t>PSIKOMOTORIK</t>
  </si>
  <si>
    <t>AFEKTIF</t>
  </si>
  <si>
    <t>Mengetahui</t>
  </si>
  <si>
    <t>Kepala Sekolah</t>
  </si>
  <si>
    <t xml:space="preserve">Semarang, </t>
  </si>
  <si>
    <t>Guru Mata Pelajaran</t>
  </si>
  <si>
    <t>Guru</t>
  </si>
  <si>
    <t>Nip</t>
  </si>
  <si>
    <t>N.Rata-rata Kog Akhir</t>
  </si>
  <si>
    <t>N.Terendah Kog Akhir</t>
  </si>
  <si>
    <t>N.Tertinggi Kog Akhir</t>
  </si>
  <si>
    <t>N.Rata-rata UAS</t>
  </si>
  <si>
    <t xml:space="preserve">DAFTAR NILAI SISWA SMA NEGERI 9 SEMARANG </t>
  </si>
  <si>
    <t>NIP.19660608 199512 1 001</t>
  </si>
  <si>
    <t>Dr. Siswanto, M. Pd.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</si>
</sst>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8"/>
      <color rgb="FF000000"/>
      <name val="Verdana"/>
      <family val="2"/>
      <charset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Times New Roman"/>
      <family val="1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3D69B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rgb="FFD9969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left"/>
    </xf>
    <xf numFmtId="0" fontId="5" fillId="3" borderId="0" xfId="1" applyFont="1" applyFill="1" applyAlignment="1">
      <alignment horizontal="left"/>
    </xf>
    <xf numFmtId="0" fontId="6" fillId="0" borderId="0" xfId="1" applyFont="1" applyAlignment="1">
      <alignment shrinkToFit="1"/>
    </xf>
    <xf numFmtId="0" fontId="5" fillId="0" borderId="0" xfId="1" applyFont="1"/>
    <xf numFmtId="0" fontId="7" fillId="0" borderId="0" xfId="1" applyFont="1" applyBorder="1" applyAlignment="1">
      <alignment vertical="top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3" fillId="0" borderId="0" xfId="1" applyBorder="1" applyAlignment="1">
      <alignment vertical="top" shrinkToFit="1"/>
    </xf>
    <xf numFmtId="0" fontId="3" fillId="0" borderId="0" xfId="1" applyFont="1" applyBorder="1" applyAlignment="1">
      <alignment vertical="top"/>
    </xf>
    <xf numFmtId="0" fontId="9" fillId="0" borderId="0" xfId="1" applyFont="1" applyAlignment="1">
      <alignment vertical="center"/>
    </xf>
    <xf numFmtId="0" fontId="4" fillId="4" borderId="1" xfId="1" applyFont="1" applyFill="1" applyBorder="1" applyAlignment="1">
      <alignment horizontal="left"/>
    </xf>
    <xf numFmtId="0" fontId="6" fillId="0" borderId="1" xfId="1" applyFont="1" applyBorder="1" applyAlignment="1">
      <alignment shrinkToFit="1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12" fillId="0" borderId="4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0" fillId="0" borderId="1" xfId="0" applyBorder="1"/>
    <xf numFmtId="0" fontId="0" fillId="0" borderId="10" xfId="0" applyFill="1" applyBorder="1"/>
    <xf numFmtId="0" fontId="0" fillId="0" borderId="0" xfId="0" applyFill="1"/>
    <xf numFmtId="0" fontId="16" fillId="0" borderId="11" xfId="0" applyFont="1" applyFill="1" applyBorder="1" applyAlignment="1" applyProtection="1">
      <alignment horizontal="right"/>
      <protection locked="0"/>
    </xf>
    <xf numFmtId="0" fontId="16" fillId="0" borderId="11" xfId="0" applyFont="1" applyFill="1" applyBorder="1" applyAlignment="1" applyProtection="1">
      <alignment horizontal="right"/>
    </xf>
    <xf numFmtId="0" fontId="16" fillId="0" borderId="1" xfId="0" applyFont="1" applyFill="1" applyBorder="1" applyAlignment="1" applyProtection="1">
      <alignment horizontal="right"/>
      <protection locked="0"/>
    </xf>
    <xf numFmtId="0" fontId="16" fillId="0" borderId="20" xfId="0" applyFont="1" applyFill="1" applyBorder="1" applyAlignment="1" applyProtection="1">
      <alignment horizontal="right"/>
      <protection locked="0"/>
    </xf>
    <xf numFmtId="0" fontId="0" fillId="0" borderId="17" xfId="0" applyBorder="1"/>
    <xf numFmtId="0" fontId="16" fillId="0" borderId="21" xfId="0" applyFont="1" applyFill="1" applyBorder="1" applyAlignment="1" applyProtection="1">
      <alignment horizontal="right"/>
      <protection locked="0"/>
    </xf>
    <xf numFmtId="0" fontId="16" fillId="0" borderId="22" xfId="0" applyFont="1" applyFill="1" applyBorder="1" applyAlignment="1" applyProtection="1">
      <alignment horizontal="right"/>
      <protection locked="0"/>
    </xf>
    <xf numFmtId="0" fontId="16" fillId="0" borderId="22" xfId="0" applyFont="1" applyFill="1" applyBorder="1" applyAlignment="1" applyProtection="1">
      <alignment horizontal="right"/>
    </xf>
    <xf numFmtId="0" fontId="0" fillId="0" borderId="23" xfId="0" applyBorder="1"/>
    <xf numFmtId="0" fontId="16" fillId="0" borderId="16" xfId="0" applyFont="1" applyFill="1" applyBorder="1" applyAlignment="1" applyProtection="1">
      <alignment horizontal="right"/>
      <protection locked="0"/>
    </xf>
    <xf numFmtId="0" fontId="16" fillId="0" borderId="24" xfId="0" applyFont="1" applyFill="1" applyBorder="1" applyAlignment="1" applyProtection="1">
      <alignment horizontal="right"/>
      <protection locked="0"/>
    </xf>
    <xf numFmtId="0" fontId="16" fillId="0" borderId="25" xfId="0" applyFont="1" applyFill="1" applyBorder="1" applyAlignment="1" applyProtection="1">
      <alignment horizontal="right"/>
      <protection locked="0"/>
    </xf>
    <xf numFmtId="0" fontId="0" fillId="0" borderId="25" xfId="0" applyBorder="1"/>
    <xf numFmtId="0" fontId="0" fillId="0" borderId="30" xfId="0" applyBorder="1"/>
    <xf numFmtId="0" fontId="0" fillId="0" borderId="36" xfId="0" applyBorder="1"/>
    <xf numFmtId="0" fontId="1" fillId="9" borderId="6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5" fillId="9" borderId="18" xfId="0" applyFont="1" applyFill="1" applyBorder="1" applyAlignment="1" applyProtection="1">
      <alignment horizontal="center" vertical="center" wrapText="1"/>
    </xf>
    <xf numFmtId="0" fontId="15" fillId="9" borderId="2" xfId="0" applyFont="1" applyFill="1" applyBorder="1" applyAlignment="1" applyProtection="1">
      <alignment horizontal="center" vertical="center" wrapText="1"/>
    </xf>
    <xf numFmtId="0" fontId="15" fillId="9" borderId="2" xfId="0" applyFont="1" applyFill="1" applyBorder="1" applyAlignment="1" applyProtection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38" xfId="0" applyFill="1" applyBorder="1"/>
    <xf numFmtId="0" fontId="0" fillId="0" borderId="39" xfId="0" applyBorder="1"/>
    <xf numFmtId="0" fontId="0" fillId="0" borderId="40" xfId="0" applyBorder="1"/>
    <xf numFmtId="0" fontId="0" fillId="0" borderId="0" xfId="0" applyFill="1" applyBorder="1"/>
    <xf numFmtId="0" fontId="13" fillId="10" borderId="1" xfId="0" applyFont="1" applyFill="1" applyBorder="1" applyAlignment="1" applyProtection="1">
      <alignment horizontal="center" vertical="center" wrapText="1"/>
    </xf>
    <xf numFmtId="0" fontId="17" fillId="7" borderId="1" xfId="1" applyFont="1" applyFill="1" applyBorder="1" applyAlignment="1">
      <alignment horizontal="center" vertical="center" wrapText="1"/>
    </xf>
    <xf numFmtId="0" fontId="11" fillId="0" borderId="41" xfId="1" applyFont="1" applyBorder="1" applyAlignment="1">
      <alignment horizontal="center" vertical="center"/>
    </xf>
    <xf numFmtId="0" fontId="0" fillId="0" borderId="42" xfId="0" applyFill="1" applyBorder="1"/>
    <xf numFmtId="0" fontId="18" fillId="0" borderId="0" xfId="0" applyFont="1" applyFill="1" applyBorder="1" applyAlignment="1">
      <alignment vertical="center"/>
    </xf>
    <xf numFmtId="0" fontId="11" fillId="4" borderId="9" xfId="1" applyFont="1" applyFill="1" applyBorder="1" applyAlignment="1">
      <alignment vertical="center" wrapText="1"/>
    </xf>
    <xf numFmtId="0" fontId="11" fillId="4" borderId="39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8" fillId="0" borderId="43" xfId="1" applyFont="1" applyBorder="1" applyAlignment="1">
      <alignment horizontal="center" vertical="center"/>
    </xf>
    <xf numFmtId="0" fontId="1" fillId="0" borderId="43" xfId="0" applyFont="1" applyBorder="1"/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 wrapText="1"/>
    </xf>
    <xf numFmtId="0" fontId="10" fillId="5" borderId="5" xfId="1" applyFont="1" applyFill="1" applyBorder="1" applyAlignment="1">
      <alignment horizontal="center" vertical="center" wrapText="1"/>
    </xf>
    <xf numFmtId="0" fontId="10" fillId="6" borderId="3" xfId="1" applyFont="1" applyFill="1" applyBorder="1" applyAlignment="1">
      <alignment horizontal="center" vertical="center" wrapText="1"/>
    </xf>
    <xf numFmtId="0" fontId="10" fillId="6" borderId="9" xfId="1" applyFont="1" applyFill="1" applyBorder="1" applyAlignment="1">
      <alignment horizontal="center" vertical="center" wrapText="1"/>
    </xf>
    <xf numFmtId="0" fontId="11" fillId="5" borderId="2" xfId="1" applyFont="1" applyFill="1" applyBorder="1" applyAlignment="1">
      <alignment horizontal="center" vertical="center" shrinkToFit="1"/>
    </xf>
    <xf numFmtId="0" fontId="11" fillId="5" borderId="5" xfId="1" applyFont="1" applyFill="1" applyBorder="1" applyAlignment="1">
      <alignment horizontal="center" vertical="center" shrinkToFit="1"/>
    </xf>
    <xf numFmtId="0" fontId="13" fillId="4" borderId="5" xfId="1" applyFont="1" applyFill="1" applyBorder="1" applyAlignment="1">
      <alignment horizontal="center" vertical="center" wrapText="1"/>
    </xf>
    <xf numFmtId="0" fontId="13" fillId="4" borderId="4" xfId="1" applyFont="1" applyFill="1" applyBorder="1" applyAlignment="1">
      <alignment horizontal="center" vertical="center" wrapText="1"/>
    </xf>
    <xf numFmtId="0" fontId="14" fillId="4" borderId="6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1" fillId="8" borderId="4" xfId="1" applyFont="1" applyFill="1" applyBorder="1" applyAlignment="1">
      <alignment horizontal="center" vertical="center" wrapText="1"/>
    </xf>
    <xf numFmtId="0" fontId="10" fillId="10" borderId="1" xfId="0" applyFont="1" applyFill="1" applyBorder="1" applyAlignment="1" applyProtection="1">
      <alignment horizontal="center" vertical="center" wrapText="1"/>
    </xf>
    <xf numFmtId="0" fontId="11" fillId="7" borderId="1" xfId="1" applyFont="1" applyFill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0" fontId="15" fillId="9" borderId="1" xfId="0" applyFont="1" applyFill="1" applyBorder="1" applyAlignment="1" applyProtection="1">
      <alignment horizontal="center" vertical="center"/>
    </xf>
    <xf numFmtId="0" fontId="1" fillId="9" borderId="29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1" fillId="4" borderId="6" xfId="1" applyFont="1" applyFill="1" applyBorder="1" applyAlignment="1">
      <alignment horizontal="center" vertical="center" wrapText="1"/>
    </xf>
    <xf numFmtId="0" fontId="11" fillId="4" borderId="8" xfId="1" applyFont="1" applyFill="1" applyBorder="1" applyAlignment="1">
      <alignment horizontal="center" vertical="center" wrapText="1"/>
    </xf>
    <xf numFmtId="0" fontId="11" fillId="9" borderId="1" xfId="1" applyFont="1" applyFill="1" applyBorder="1" applyAlignment="1">
      <alignment horizontal="center" vertical="center"/>
    </xf>
    <xf numFmtId="0" fontId="17" fillId="9" borderId="11" xfId="1" applyFont="1" applyFill="1" applyBorder="1" applyAlignment="1">
      <alignment horizontal="center" vertical="center"/>
    </xf>
    <xf numFmtId="0" fontId="17" fillId="9" borderId="1" xfId="1" applyFont="1" applyFill="1" applyBorder="1" applyAlignment="1">
      <alignment horizontal="center" vertical="center"/>
    </xf>
    <xf numFmtId="0" fontId="17" fillId="9" borderId="11" xfId="1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wrapText="1"/>
    </xf>
    <xf numFmtId="0" fontId="0" fillId="11" borderId="12" xfId="0" applyFill="1" applyBorder="1"/>
    <xf numFmtId="0" fontId="0" fillId="11" borderId="10" xfId="0" applyFill="1" applyBorder="1"/>
  </cellXfs>
  <cellStyles count="2">
    <cellStyle name="Normal" xfId="0" builtinId="0"/>
    <cellStyle name="TableStyleLight1" xfId="1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FF7C80"/>
      <color rgb="FFFF99CC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7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53" ht="15.75" thickBot="1" x14ac:dyDescent="0.3">
      <c r="A1" s="1" t="s">
        <v>0</v>
      </c>
      <c r="B1" s="20"/>
      <c r="C1" s="51" t="s">
        <v>51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53" ht="16.5" thickBot="1" x14ac:dyDescent="0.3">
      <c r="A2" s="2" t="s">
        <v>1</v>
      </c>
      <c r="B2" s="3"/>
      <c r="C2" s="4"/>
      <c r="D2" s="5"/>
      <c r="E2" s="6" t="s">
        <v>2</v>
      </c>
      <c r="F2" s="5"/>
      <c r="G2" s="6" t="s">
        <v>2</v>
      </c>
      <c r="I2" s="7"/>
      <c r="J2" s="7"/>
      <c r="K2" s="55"/>
      <c r="L2" s="56"/>
      <c r="M2" s="9"/>
      <c r="N2" s="10"/>
      <c r="O2" s="11"/>
      <c r="P2" s="11"/>
    </row>
    <row r="3" spans="1:53" ht="15.75" x14ac:dyDescent="0.25">
      <c r="A3" s="2" t="s">
        <v>3</v>
      </c>
      <c r="B3" s="3"/>
      <c r="C3" s="4"/>
      <c r="D3" s="5"/>
      <c r="E3" s="10" t="s">
        <v>4</v>
      </c>
      <c r="F3" s="5"/>
      <c r="G3" s="10" t="s">
        <v>4</v>
      </c>
      <c r="I3" s="7"/>
      <c r="J3" s="7"/>
      <c r="K3" s="8"/>
      <c r="M3" s="9"/>
      <c r="N3" s="10"/>
      <c r="O3" s="11"/>
      <c r="P3" s="11"/>
    </row>
    <row r="4" spans="1:53" ht="16.5" thickBot="1" x14ac:dyDescent="0.3">
      <c r="A4" s="12" t="s">
        <v>5</v>
      </c>
      <c r="B4" s="3"/>
      <c r="C4" s="13">
        <v>75</v>
      </c>
      <c r="D4" s="5"/>
      <c r="E4" s="14"/>
      <c r="F4" s="5"/>
      <c r="G4" s="15"/>
      <c r="H4" s="15"/>
      <c r="I4" s="7"/>
      <c r="J4" s="7"/>
      <c r="K4" s="8"/>
      <c r="L4" s="9"/>
      <c r="M4" s="9"/>
      <c r="N4" s="10"/>
      <c r="O4" s="11"/>
      <c r="P4" s="11"/>
    </row>
    <row r="5" spans="1:53" ht="16.5" hidden="1" thickBot="1" x14ac:dyDescent="0.3">
      <c r="A5" s="15"/>
      <c r="B5" s="3"/>
      <c r="C5" s="4"/>
      <c r="D5" s="5"/>
      <c r="E5" s="14"/>
      <c r="F5" s="5"/>
      <c r="G5" s="15"/>
      <c r="H5" s="15"/>
      <c r="I5" s="7"/>
      <c r="J5" s="7"/>
      <c r="K5" s="8"/>
      <c r="L5" s="9"/>
      <c r="M5" s="9"/>
      <c r="N5" s="10"/>
      <c r="O5" s="11"/>
      <c r="P5" s="11"/>
    </row>
    <row r="6" spans="1:53" ht="16.5" hidden="1" thickBot="1" x14ac:dyDescent="0.3">
      <c r="B6" s="3"/>
      <c r="C6" s="4"/>
      <c r="D6" s="5"/>
      <c r="E6" s="14"/>
      <c r="F6" s="5"/>
      <c r="G6" s="15"/>
      <c r="H6" s="15"/>
      <c r="I6" s="7"/>
      <c r="J6" s="7"/>
      <c r="K6" s="8"/>
      <c r="L6" s="9"/>
      <c r="M6" s="9"/>
      <c r="N6" s="10"/>
      <c r="O6" s="11"/>
      <c r="P6" s="11"/>
    </row>
    <row r="7" spans="1:53" ht="16.5" customHeight="1" thickBot="1" x14ac:dyDescent="0.3">
      <c r="A7" s="15"/>
      <c r="B7" s="3"/>
      <c r="C7" s="4"/>
      <c r="D7" s="5"/>
      <c r="E7" s="14"/>
      <c r="F7" s="5"/>
      <c r="G7" s="15"/>
      <c r="H7" s="15"/>
      <c r="I7" s="7"/>
      <c r="J7" s="7"/>
      <c r="K7" s="8"/>
      <c r="L7" s="9"/>
      <c r="M7" s="9"/>
      <c r="N7" s="52" t="s">
        <v>11</v>
      </c>
      <c r="O7" s="54"/>
      <c r="P7" s="54"/>
      <c r="R7" s="89" t="s">
        <v>27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T7" s="66" t="s">
        <v>39</v>
      </c>
      <c r="AU7" s="67"/>
      <c r="AV7" s="67"/>
      <c r="AW7" s="67"/>
      <c r="AX7" s="67"/>
      <c r="AY7" s="68"/>
      <c r="BA7" s="57" t="s">
        <v>40</v>
      </c>
    </row>
    <row r="8" spans="1:53" ht="16.5" thickBot="1" x14ac:dyDescent="0.3">
      <c r="A8" s="72" t="s">
        <v>6</v>
      </c>
      <c r="B8" s="74" t="s">
        <v>7</v>
      </c>
      <c r="C8" s="76" t="s">
        <v>8</v>
      </c>
      <c r="D8" s="16"/>
      <c r="E8" s="78" t="s">
        <v>9</v>
      </c>
      <c r="F8" s="16"/>
      <c r="G8" s="80" t="s">
        <v>10</v>
      </c>
      <c r="H8" s="81"/>
      <c r="I8" s="81"/>
      <c r="J8" s="81"/>
      <c r="K8" s="81"/>
      <c r="L8" s="82"/>
      <c r="M8" s="49"/>
      <c r="N8" s="53"/>
      <c r="O8" s="105" t="s">
        <v>11</v>
      </c>
      <c r="P8" s="106"/>
      <c r="R8" s="95" t="s">
        <v>30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31</v>
      </c>
      <c r="AN8" s="96"/>
      <c r="AO8" s="96"/>
      <c r="AP8" s="96"/>
      <c r="AQ8" s="96"/>
      <c r="AR8" s="103"/>
      <c r="AT8" s="69"/>
      <c r="AU8" s="70"/>
      <c r="AV8" s="70"/>
      <c r="AW8" s="70"/>
      <c r="AX8" s="70"/>
      <c r="AY8" s="71"/>
      <c r="BA8" s="58"/>
    </row>
    <row r="9" spans="1:53" ht="17.25" customHeight="1" thickTop="1" thickBot="1" x14ac:dyDescent="0.3">
      <c r="A9" s="72"/>
      <c r="B9" s="74"/>
      <c r="C9" s="76"/>
      <c r="D9" s="16"/>
      <c r="E9" s="79"/>
      <c r="F9" s="16"/>
      <c r="G9" s="84" t="s">
        <v>12</v>
      </c>
      <c r="H9" s="84"/>
      <c r="I9" s="85" t="s">
        <v>13</v>
      </c>
      <c r="J9" s="85"/>
      <c r="K9" s="83" t="s">
        <v>14</v>
      </c>
      <c r="L9" s="86" t="s">
        <v>15</v>
      </c>
      <c r="M9" s="17"/>
      <c r="N9" s="107" t="s">
        <v>16</v>
      </c>
      <c r="O9" s="108" t="s">
        <v>17</v>
      </c>
      <c r="P9" s="110" t="s">
        <v>18</v>
      </c>
      <c r="R9" s="87" t="s">
        <v>22</v>
      </c>
      <c r="S9" s="88"/>
      <c r="T9" s="88"/>
      <c r="U9" s="88" t="s">
        <v>26</v>
      </c>
      <c r="V9" s="88"/>
      <c r="W9" s="88"/>
      <c r="X9" s="88" t="s">
        <v>25</v>
      </c>
      <c r="Y9" s="88"/>
      <c r="Z9" s="88"/>
      <c r="AA9" s="88" t="s">
        <v>24</v>
      </c>
      <c r="AB9" s="88"/>
      <c r="AC9" s="88"/>
      <c r="AD9" s="88" t="s">
        <v>23</v>
      </c>
      <c r="AE9" s="88"/>
      <c r="AF9" s="88"/>
      <c r="AG9" s="36"/>
      <c r="AH9" s="37"/>
      <c r="AI9" s="37"/>
      <c r="AJ9" s="37"/>
      <c r="AK9" s="37"/>
      <c r="AL9" s="93" t="s">
        <v>32</v>
      </c>
      <c r="AM9" s="99" t="s">
        <v>22</v>
      </c>
      <c r="AN9" s="97" t="s">
        <v>26</v>
      </c>
      <c r="AO9" s="97" t="s">
        <v>25</v>
      </c>
      <c r="AP9" s="97" t="s">
        <v>24</v>
      </c>
      <c r="AQ9" s="97" t="s">
        <v>23</v>
      </c>
      <c r="AR9" s="101" t="s">
        <v>33</v>
      </c>
      <c r="AT9" s="60" t="s">
        <v>22</v>
      </c>
      <c r="AU9" s="62" t="s">
        <v>26</v>
      </c>
      <c r="AV9" s="62" t="s">
        <v>25</v>
      </c>
      <c r="AW9" s="62" t="s">
        <v>24</v>
      </c>
      <c r="AX9" s="62" t="s">
        <v>23</v>
      </c>
      <c r="AY9" s="64" t="s">
        <v>33</v>
      </c>
      <c r="BA9" s="58"/>
    </row>
    <row r="10" spans="1:53" ht="17.25" thickTop="1" thickBot="1" x14ac:dyDescent="0.3">
      <c r="A10" s="73"/>
      <c r="B10" s="75"/>
      <c r="C10" s="77"/>
      <c r="D10" s="16"/>
      <c r="E10" s="79"/>
      <c r="F10" s="16"/>
      <c r="G10" s="47" t="s">
        <v>28</v>
      </c>
      <c r="H10" s="47" t="s">
        <v>29</v>
      </c>
      <c r="I10" s="48" t="s">
        <v>28</v>
      </c>
      <c r="J10" s="48" t="s">
        <v>29</v>
      </c>
      <c r="K10" s="83"/>
      <c r="L10" s="86"/>
      <c r="M10" s="17"/>
      <c r="N10" s="107"/>
      <c r="O10" s="109"/>
      <c r="P10" s="111"/>
      <c r="R10" s="38" t="s">
        <v>19</v>
      </c>
      <c r="S10" s="39" t="s">
        <v>20</v>
      </c>
      <c r="T10" s="40" t="s">
        <v>21</v>
      </c>
      <c r="U10" s="39" t="s">
        <v>19</v>
      </c>
      <c r="V10" s="39" t="s">
        <v>20</v>
      </c>
      <c r="W10" s="40" t="s">
        <v>21</v>
      </c>
      <c r="X10" s="39" t="s">
        <v>19</v>
      </c>
      <c r="Y10" s="39" t="s">
        <v>20</v>
      </c>
      <c r="Z10" s="40" t="s">
        <v>21</v>
      </c>
      <c r="AA10" s="39" t="s">
        <v>19</v>
      </c>
      <c r="AB10" s="39" t="s">
        <v>20</v>
      </c>
      <c r="AC10" s="40" t="s">
        <v>21</v>
      </c>
      <c r="AD10" s="39" t="s">
        <v>19</v>
      </c>
      <c r="AE10" s="39" t="s">
        <v>20</v>
      </c>
      <c r="AF10" s="40" t="s">
        <v>21</v>
      </c>
      <c r="AG10" s="41" t="s">
        <v>34</v>
      </c>
      <c r="AH10" s="41" t="s">
        <v>35</v>
      </c>
      <c r="AI10" s="41" t="s">
        <v>36</v>
      </c>
      <c r="AJ10" s="41" t="s">
        <v>37</v>
      </c>
      <c r="AK10" s="42" t="s">
        <v>38</v>
      </c>
      <c r="AL10" s="94"/>
      <c r="AM10" s="100"/>
      <c r="AN10" s="98"/>
      <c r="AO10" s="98"/>
      <c r="AP10" s="98"/>
      <c r="AQ10" s="98"/>
      <c r="AR10" s="102"/>
      <c r="AT10" s="61"/>
      <c r="AU10" s="63"/>
      <c r="AV10" s="63"/>
      <c r="AW10" s="63"/>
      <c r="AX10" s="63"/>
      <c r="AY10" s="65"/>
      <c r="BA10" s="59"/>
    </row>
    <row r="11" spans="1:53" ht="15.75" thickTop="1" x14ac:dyDescent="0.25">
      <c r="A11" s="18"/>
      <c r="B11" s="18"/>
      <c r="C11" s="18"/>
      <c r="E11" s="19" t="str">
        <f>H11</f>
        <v/>
      </c>
      <c r="F11" s="20"/>
      <c r="G11" s="112" t="str">
        <f>IF(OR(COUNTBLANK(AL11:AL11)=1,COUNTBLANK(AR11:AR11)=1,COUNTBLANK(O11:O11)=1),"",ROUND(((2*AL11)+AR11+O11)/4,0))</f>
        <v/>
      </c>
      <c r="H11" s="112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112" t="str">
        <f>IF(OR(COUNTBLANK(AT11:AX11)=5,COUNTBLANK(AM11:AQ11)=5,COUNTBLANK(O11:O11)=1),"",IF(COUNTBLANK(AL11:AL11)=1,ROUND((AR11+(AY11*2))/3,0),ROUND(AY11,0)))</f>
        <v/>
      </c>
      <c r="J11" s="112" t="str">
        <f>IF(OR(AND(COUNTBLANK(P11:P11)=1,OR($K$2&lt;&gt;12,UPPER($L$2)&lt;&gt;"GENAP")),COUNTBLANK(AT11:AX11)=5),"",IF(COUNTBLANK(AL11:AL11)=1,ROUND((AR11+(AY11*2))/3,0),ROUND(AY11,0)))</f>
        <v/>
      </c>
      <c r="K11" s="113" t="str">
        <f>IF(BA11="","",BA11)</f>
        <v/>
      </c>
      <c r="L11" s="19"/>
      <c r="N11" s="50" t="str">
        <f t="shared" ref="N11:N50" si="0">IF(BB11="","",BB11)</f>
        <v/>
      </c>
      <c r="O11" s="23"/>
      <c r="P11" s="21"/>
      <c r="R11" s="24"/>
      <c r="S11" s="21"/>
      <c r="T11" s="22" t="str">
        <f t="shared" ref="T11" si="1">IF(ISNUMBER(R11)=FALSE(),"",IF(OR(R11&gt;=$C$4,ISNUMBER(S11)=FALSE(),R11&gt;S11),R11,IF(S11&gt;=$C$4,$C$4,S11)))</f>
        <v/>
      </c>
      <c r="U11" s="21"/>
      <c r="V11" s="21"/>
      <c r="W11" s="22" t="str">
        <f t="shared" ref="W11" si="2">IF(ISNUMBER(U11)=FALSE(),"",IF(OR(U11&gt;=$C$4,ISNUMBER(V11)=FALSE(),U11&gt;V11),U11,IF(V11&gt;=$C$4,$C$4,V11)))</f>
        <v/>
      </c>
      <c r="X11" s="21"/>
      <c r="Y11" s="21"/>
      <c r="Z11" s="22" t="str">
        <f t="shared" ref="Z11" si="3">IF(ISNUMBER(X11)=FALSE(),"",IF(OR(X11&gt;=$C$4,ISNUMBER(Y11)=FALSE(),X11&gt;Y11),X11,IF(Y11&gt;=$C$4,$C$4,Y11)))</f>
        <v/>
      </c>
      <c r="AA11" s="21"/>
      <c r="AB11" s="21"/>
      <c r="AC11" s="22" t="str">
        <f t="shared" ref="AC11" si="4">IF(ISNUMBER(AA11)=FALSE(),"",IF(OR(AA11&gt;=$C$4,ISNUMBER(AB11)=FALSE(),AA11&gt;AB11),AA11,IF(AB11&gt;=$C$4,$C$4,AB11)))</f>
        <v/>
      </c>
      <c r="AD11" s="21"/>
      <c r="AE11" s="21"/>
      <c r="AF11" s="22" t="str">
        <f t="shared" ref="AF11" si="5">IF(ISNUMBER(AD11)=FALSE(),"",IF(OR(AD11&gt;=$C$4,ISNUMBER(AE11)=FALSE(),AD11&gt;AE11),AD11,IF(AE11&gt;=$C$4,$C$4,AE11)))</f>
        <v/>
      </c>
      <c r="AG11" s="18" t="str">
        <f t="shared" ref="AG11" si="6">IF(COUNTA(T11:T11)=1,T11)</f>
        <v/>
      </c>
      <c r="AH11" s="18" t="str">
        <f t="shared" ref="AH11" si="7">IF(COUNTA(W11:W11)=1,W11)</f>
        <v/>
      </c>
      <c r="AI11" s="18" t="str">
        <f t="shared" ref="AI11" si="8">IF(COUNTA(Z11:Z11)=1,Z11)</f>
        <v/>
      </c>
      <c r="AJ11" s="18" t="str">
        <f t="shared" ref="AJ11" si="9">IF(COUNTA(AC11:AC11)=1,AC11)</f>
        <v/>
      </c>
      <c r="AK11" s="18" t="str">
        <f t="shared" ref="AK11" si="10">IF(COUNTA(AF11:AF11)=1,AF11)</f>
        <v/>
      </c>
      <c r="AL11" s="44" t="str">
        <f t="shared" ref="AL11" si="11">IF(COUNTBLANK(AG11:AK11)=5,"",AVERAGE(AG11:AK11))</f>
        <v/>
      </c>
      <c r="AM11" s="30"/>
      <c r="AN11" s="23"/>
      <c r="AO11" s="23"/>
      <c r="AP11" s="23"/>
      <c r="AQ11" s="23"/>
      <c r="AR11" s="25" t="str">
        <f t="shared" ref="AR11" si="12">IF(COUNTBLANK(AM11:AQ11)=5,"",AVERAGE(AM11:AQ11))</f>
        <v/>
      </c>
      <c r="AT11" s="30"/>
      <c r="AU11" s="23"/>
      <c r="AV11" s="23"/>
      <c r="AW11" s="23"/>
      <c r="AX11" s="23"/>
      <c r="AY11" s="34" t="str">
        <f t="shared" ref="AY11" si="13">IF(COUNTBLANK(AT11:AX11)=5,"",AVERAGE(AT11:AX11))</f>
        <v/>
      </c>
      <c r="BA11" s="35"/>
    </row>
    <row r="12" spans="1:53" x14ac:dyDescent="0.25">
      <c r="A12" s="18"/>
      <c r="B12" s="18"/>
      <c r="C12" s="18"/>
      <c r="E12" s="19" t="str">
        <f t="shared" ref="E12:E50" si="14">H12</f>
        <v/>
      </c>
      <c r="F12" s="20"/>
      <c r="G12" s="112" t="str">
        <f t="shared" ref="G12:G50" si="15">IF(OR(COUNTBLANK(AL12:AL12)=1,COUNTBLANK(AR12:AR12)=1,COUNTBLANK(O12:O12)=1),"",ROUND(((2*AL12)+AR12+O12)/4,0))</f>
        <v/>
      </c>
      <c r="H12" s="112" t="str">
        <f t="shared" ref="H12:H50" si="16"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12)/3,0)))</f>
        <v/>
      </c>
      <c r="I12" s="112" t="str">
        <f t="shared" ref="I12:I50" si="17">IF(OR(COUNTBLANK(AT12:AX12)=5,COUNTBLANK(AM12:AQ12)=5,COUNTBLANK(O12:O12)=1),"",IF(COUNTBLANK(AL12:AL12)=1,ROUND((AR12+(AY12*2))/3,0),ROUND(AY12,0)))</f>
        <v/>
      </c>
      <c r="J12" s="112" t="str">
        <f t="shared" ref="J12:J50" si="18">IF(OR(AND(COUNTBLANK(P12:P12)=1,OR($K$2&lt;&gt;12,UPPER($L$2)&lt;&gt;"GENAP")),COUNTBLANK(AT12:AX12)=5),"",IF(COUNTBLANK(AL12:AL12)=1,ROUND((AR12+(AY12*2))/3,0),ROUND(AY12,0)))</f>
        <v/>
      </c>
      <c r="K12" s="113" t="str">
        <f t="shared" ref="K12:K50" si="19">IF(BA12="","",BA12)</f>
        <v/>
      </c>
      <c r="L12" s="19"/>
      <c r="N12" s="43" t="str">
        <f t="shared" si="0"/>
        <v/>
      </c>
      <c r="O12" s="23"/>
      <c r="P12" s="23"/>
      <c r="R12" s="24"/>
      <c r="S12" s="21"/>
      <c r="T12" s="22" t="str">
        <f t="shared" ref="T12:T50" si="20">IF(ISNUMBER(R12)=FALSE(),"",IF(OR(R12&gt;=$C$4,ISNUMBER(S12)=FALSE(),R12&gt;S12),R12,IF(S12&gt;=$C$4,$C$4,S12)))</f>
        <v/>
      </c>
      <c r="U12" s="21"/>
      <c r="V12" s="21"/>
      <c r="W12" s="22" t="str">
        <f t="shared" ref="W12:W50" si="21">IF(ISNUMBER(U12)=FALSE(),"",IF(OR(U12&gt;=$C$4,ISNUMBER(V12)=FALSE(),U12&gt;V12),U12,IF(V12&gt;=$C$4,$C$4,V12)))</f>
        <v/>
      </c>
      <c r="X12" s="21"/>
      <c r="Y12" s="21"/>
      <c r="Z12" s="22" t="str">
        <f t="shared" ref="Z12:Z50" si="22">IF(ISNUMBER(X12)=FALSE(),"",IF(OR(X12&gt;=$C$4,ISNUMBER(Y12)=FALSE(),X12&gt;Y12),X12,IF(Y12&gt;=$C$4,$C$4,Y12)))</f>
        <v/>
      </c>
      <c r="AA12" s="21"/>
      <c r="AB12" s="21"/>
      <c r="AC12" s="22" t="str">
        <f t="shared" ref="AC12:AC50" si="23">IF(ISNUMBER(AA12)=FALSE(),"",IF(OR(AA12&gt;=$C$4,ISNUMBER(AB12)=FALSE(),AA12&gt;AB12),AA12,IF(AB12&gt;=$C$4,$C$4,AB12)))</f>
        <v/>
      </c>
      <c r="AD12" s="21"/>
      <c r="AE12" s="21"/>
      <c r="AF12" s="22" t="str">
        <f t="shared" ref="AF12:AF50" si="24">IF(ISNUMBER(AD12)=FALSE(),"",IF(OR(AD12&gt;=$C$4,ISNUMBER(AE12)=FALSE(),AD12&gt;AE12),AD12,IF(AE12&gt;=$C$4,$C$4,AE12)))</f>
        <v/>
      </c>
      <c r="AG12" s="18" t="str">
        <f t="shared" ref="AG12:AG50" si="25">IF(COUNTA(T12:T12)=1,T12)</f>
        <v/>
      </c>
      <c r="AH12" s="18" t="str">
        <f t="shared" ref="AH12:AH50" si="26">IF(COUNTA(W12:W12)=1,W12)</f>
        <v/>
      </c>
      <c r="AI12" s="18" t="str">
        <f t="shared" ref="AI12:AI50" si="27">IF(COUNTA(Z12:Z12)=1,Z12)</f>
        <v/>
      </c>
      <c r="AJ12" s="18" t="str">
        <f t="shared" ref="AJ12:AJ50" si="28">IF(COUNTA(AC12:AC12)=1,AC12)</f>
        <v/>
      </c>
      <c r="AK12" s="18" t="str">
        <f t="shared" ref="AK12:AK50" si="29">IF(COUNTA(AF12:AF12)=1,AF12)</f>
        <v/>
      </c>
      <c r="AL12" s="44" t="str">
        <f t="shared" ref="AL12:AL50" si="30">IF(COUNTBLANK(AG12:AK12)=5,"",AVERAGE(AG12:AK12))</f>
        <v/>
      </c>
      <c r="AM12" s="30"/>
      <c r="AN12" s="23"/>
      <c r="AO12" s="23"/>
      <c r="AP12" s="23"/>
      <c r="AQ12" s="23"/>
      <c r="AR12" s="25" t="str">
        <f t="shared" ref="AR12:AR50" si="31">IF(COUNTBLANK(AM12:AQ12)=5,"",AVERAGE(AM12:AQ12))</f>
        <v/>
      </c>
      <c r="AT12" s="30"/>
      <c r="AU12" s="23"/>
      <c r="AV12" s="23"/>
      <c r="AW12" s="23"/>
      <c r="AX12" s="23"/>
      <c r="AY12" s="34" t="str">
        <f t="shared" ref="AY12:AY50" si="32">IF(COUNTBLANK(AT12:AX12)=5,"",AVERAGE(AT12:AX12))</f>
        <v/>
      </c>
      <c r="BA12" s="35"/>
    </row>
    <row r="13" spans="1:53" x14ac:dyDescent="0.25">
      <c r="A13" s="18"/>
      <c r="B13" s="18"/>
      <c r="C13" s="18"/>
      <c r="E13" s="19" t="str">
        <f t="shared" si="14"/>
        <v/>
      </c>
      <c r="F13" s="20"/>
      <c r="G13" s="112" t="str">
        <f t="shared" si="15"/>
        <v/>
      </c>
      <c r="H13" s="112" t="str">
        <f t="shared" si="16"/>
        <v/>
      </c>
      <c r="I13" s="112" t="str">
        <f t="shared" si="17"/>
        <v/>
      </c>
      <c r="J13" s="112" t="str">
        <f t="shared" si="18"/>
        <v/>
      </c>
      <c r="K13" s="113" t="str">
        <f t="shared" si="19"/>
        <v/>
      </c>
      <c r="L13" s="19"/>
      <c r="N13" s="43" t="str">
        <f t="shared" si="0"/>
        <v/>
      </c>
      <c r="O13" s="23"/>
      <c r="P13" s="23"/>
      <c r="R13" s="24"/>
      <c r="S13" s="21"/>
      <c r="T13" s="22" t="str">
        <f t="shared" si="20"/>
        <v/>
      </c>
      <c r="U13" s="21"/>
      <c r="V13" s="21"/>
      <c r="W13" s="22" t="str">
        <f t="shared" si="21"/>
        <v/>
      </c>
      <c r="X13" s="21"/>
      <c r="Y13" s="21"/>
      <c r="Z13" s="22" t="str">
        <f t="shared" si="22"/>
        <v/>
      </c>
      <c r="AA13" s="21"/>
      <c r="AB13" s="21"/>
      <c r="AC13" s="22" t="str">
        <f t="shared" si="23"/>
        <v/>
      </c>
      <c r="AD13" s="21"/>
      <c r="AE13" s="21"/>
      <c r="AF13" s="22" t="str">
        <f t="shared" si="24"/>
        <v/>
      </c>
      <c r="AG13" s="18" t="str">
        <f t="shared" si="25"/>
        <v/>
      </c>
      <c r="AH13" s="18" t="str">
        <f t="shared" si="26"/>
        <v/>
      </c>
      <c r="AI13" s="18" t="str">
        <f t="shared" si="27"/>
        <v/>
      </c>
      <c r="AJ13" s="18" t="str">
        <f t="shared" si="28"/>
        <v/>
      </c>
      <c r="AK13" s="18" t="str">
        <f t="shared" si="29"/>
        <v/>
      </c>
      <c r="AL13" s="44" t="str">
        <f t="shared" si="30"/>
        <v/>
      </c>
      <c r="AM13" s="30"/>
      <c r="AN13" s="23"/>
      <c r="AO13" s="23"/>
      <c r="AP13" s="23"/>
      <c r="AQ13" s="23"/>
      <c r="AR13" s="25" t="str">
        <f t="shared" si="31"/>
        <v/>
      </c>
      <c r="AT13" s="30"/>
      <c r="AU13" s="23"/>
      <c r="AV13" s="23"/>
      <c r="AW13" s="23"/>
      <c r="AX13" s="23"/>
      <c r="AY13" s="34" t="str">
        <f t="shared" si="32"/>
        <v/>
      </c>
      <c r="BA13" s="35"/>
    </row>
    <row r="14" spans="1:53" x14ac:dyDescent="0.25">
      <c r="A14" s="18"/>
      <c r="B14" s="18"/>
      <c r="C14" s="18"/>
      <c r="E14" s="19" t="str">
        <f t="shared" si="14"/>
        <v/>
      </c>
      <c r="F14" s="20"/>
      <c r="G14" s="112" t="str">
        <f t="shared" si="15"/>
        <v/>
      </c>
      <c r="H14" s="112" t="str">
        <f t="shared" si="16"/>
        <v/>
      </c>
      <c r="I14" s="112" t="str">
        <f t="shared" si="17"/>
        <v/>
      </c>
      <c r="J14" s="112" t="str">
        <f t="shared" si="18"/>
        <v/>
      </c>
      <c r="K14" s="113" t="str">
        <f t="shared" si="19"/>
        <v/>
      </c>
      <c r="L14" s="19"/>
      <c r="N14" s="43" t="str">
        <f t="shared" si="0"/>
        <v/>
      </c>
      <c r="O14" s="23"/>
      <c r="P14" s="23"/>
      <c r="R14" s="24"/>
      <c r="S14" s="21"/>
      <c r="T14" s="22" t="str">
        <f t="shared" si="20"/>
        <v/>
      </c>
      <c r="U14" s="21"/>
      <c r="V14" s="21"/>
      <c r="W14" s="22" t="str">
        <f t="shared" si="21"/>
        <v/>
      </c>
      <c r="X14" s="21"/>
      <c r="Y14" s="21"/>
      <c r="Z14" s="22" t="str">
        <f t="shared" si="22"/>
        <v/>
      </c>
      <c r="AA14" s="21"/>
      <c r="AB14" s="21"/>
      <c r="AC14" s="22" t="str">
        <f t="shared" si="23"/>
        <v/>
      </c>
      <c r="AD14" s="21"/>
      <c r="AE14" s="21"/>
      <c r="AF14" s="22" t="str">
        <f t="shared" si="24"/>
        <v/>
      </c>
      <c r="AG14" s="18" t="str">
        <f t="shared" si="25"/>
        <v/>
      </c>
      <c r="AH14" s="18" t="str">
        <f t="shared" si="26"/>
        <v/>
      </c>
      <c r="AI14" s="18" t="str">
        <f t="shared" si="27"/>
        <v/>
      </c>
      <c r="AJ14" s="18" t="str">
        <f t="shared" si="28"/>
        <v/>
      </c>
      <c r="AK14" s="18" t="str">
        <f t="shared" si="29"/>
        <v/>
      </c>
      <c r="AL14" s="44" t="str">
        <f t="shared" si="30"/>
        <v/>
      </c>
      <c r="AM14" s="30"/>
      <c r="AN14" s="23"/>
      <c r="AO14" s="23"/>
      <c r="AP14" s="23"/>
      <c r="AQ14" s="23"/>
      <c r="AR14" s="25" t="str">
        <f t="shared" si="31"/>
        <v/>
      </c>
      <c r="AT14" s="30"/>
      <c r="AU14" s="23"/>
      <c r="AV14" s="23"/>
      <c r="AW14" s="23"/>
      <c r="AX14" s="23"/>
      <c r="AY14" s="34" t="str">
        <f t="shared" si="32"/>
        <v/>
      </c>
      <c r="BA14" s="35"/>
    </row>
    <row r="15" spans="1:53" x14ac:dyDescent="0.25">
      <c r="A15" s="18"/>
      <c r="B15" s="18"/>
      <c r="C15" s="18"/>
      <c r="E15" s="19" t="str">
        <f t="shared" si="14"/>
        <v/>
      </c>
      <c r="F15" s="20"/>
      <c r="G15" s="112" t="str">
        <f t="shared" si="15"/>
        <v/>
      </c>
      <c r="H15" s="112" t="str">
        <f t="shared" si="16"/>
        <v/>
      </c>
      <c r="I15" s="112" t="str">
        <f t="shared" si="17"/>
        <v/>
      </c>
      <c r="J15" s="112" t="str">
        <f t="shared" si="18"/>
        <v/>
      </c>
      <c r="K15" s="113" t="str">
        <f t="shared" si="19"/>
        <v/>
      </c>
      <c r="L15" s="19"/>
      <c r="N15" s="43" t="str">
        <f t="shared" si="0"/>
        <v/>
      </c>
      <c r="O15" s="23"/>
      <c r="P15" s="23"/>
      <c r="R15" s="24"/>
      <c r="S15" s="21"/>
      <c r="T15" s="22" t="str">
        <f t="shared" si="20"/>
        <v/>
      </c>
      <c r="U15" s="21"/>
      <c r="V15" s="21"/>
      <c r="W15" s="22" t="str">
        <f t="shared" si="21"/>
        <v/>
      </c>
      <c r="X15" s="21"/>
      <c r="Y15" s="21"/>
      <c r="Z15" s="22" t="str">
        <f t="shared" si="22"/>
        <v/>
      </c>
      <c r="AA15" s="21"/>
      <c r="AB15" s="21"/>
      <c r="AC15" s="22" t="str">
        <f t="shared" si="23"/>
        <v/>
      </c>
      <c r="AD15" s="21"/>
      <c r="AE15" s="21"/>
      <c r="AF15" s="22" t="str">
        <f t="shared" si="24"/>
        <v/>
      </c>
      <c r="AG15" s="18" t="str">
        <f t="shared" si="25"/>
        <v/>
      </c>
      <c r="AH15" s="18" t="str">
        <f t="shared" si="26"/>
        <v/>
      </c>
      <c r="AI15" s="18" t="str">
        <f t="shared" si="27"/>
        <v/>
      </c>
      <c r="AJ15" s="18" t="str">
        <f t="shared" si="28"/>
        <v/>
      </c>
      <c r="AK15" s="18" t="str">
        <f t="shared" si="29"/>
        <v/>
      </c>
      <c r="AL15" s="44" t="str">
        <f t="shared" si="30"/>
        <v/>
      </c>
      <c r="AM15" s="30"/>
      <c r="AN15" s="23"/>
      <c r="AO15" s="23"/>
      <c r="AP15" s="23"/>
      <c r="AQ15" s="23"/>
      <c r="AR15" s="25" t="str">
        <f t="shared" si="31"/>
        <v/>
      </c>
      <c r="AT15" s="30"/>
      <c r="AU15" s="23"/>
      <c r="AV15" s="23"/>
      <c r="AW15" s="23"/>
      <c r="AX15" s="23"/>
      <c r="AY15" s="34" t="str">
        <f t="shared" si="32"/>
        <v/>
      </c>
      <c r="BA15" s="35"/>
    </row>
    <row r="16" spans="1:53" x14ac:dyDescent="0.25">
      <c r="A16" s="18"/>
      <c r="B16" s="18"/>
      <c r="C16" s="18"/>
      <c r="E16" s="19" t="str">
        <f t="shared" si="14"/>
        <v/>
      </c>
      <c r="F16" s="20"/>
      <c r="G16" s="112" t="str">
        <f t="shared" si="15"/>
        <v/>
      </c>
      <c r="H16" s="112" t="str">
        <f t="shared" si="16"/>
        <v/>
      </c>
      <c r="I16" s="112" t="str">
        <f t="shared" si="17"/>
        <v/>
      </c>
      <c r="J16" s="112" t="str">
        <f t="shared" si="18"/>
        <v/>
      </c>
      <c r="K16" s="113" t="str">
        <f t="shared" si="19"/>
        <v/>
      </c>
      <c r="L16" s="19"/>
      <c r="N16" s="43" t="str">
        <f t="shared" si="0"/>
        <v/>
      </c>
      <c r="O16" s="23"/>
      <c r="P16" s="23"/>
      <c r="R16" s="24"/>
      <c r="S16" s="21"/>
      <c r="T16" s="22" t="str">
        <f t="shared" si="20"/>
        <v/>
      </c>
      <c r="U16" s="21"/>
      <c r="V16" s="21"/>
      <c r="W16" s="22" t="str">
        <f t="shared" si="21"/>
        <v/>
      </c>
      <c r="X16" s="21"/>
      <c r="Y16" s="21"/>
      <c r="Z16" s="22" t="str">
        <f t="shared" si="22"/>
        <v/>
      </c>
      <c r="AA16" s="21"/>
      <c r="AB16" s="21"/>
      <c r="AC16" s="22" t="str">
        <f t="shared" si="23"/>
        <v/>
      </c>
      <c r="AD16" s="21"/>
      <c r="AE16" s="21"/>
      <c r="AF16" s="22" t="str">
        <f t="shared" si="24"/>
        <v/>
      </c>
      <c r="AG16" s="18" t="str">
        <f t="shared" si="25"/>
        <v/>
      </c>
      <c r="AH16" s="18" t="str">
        <f t="shared" si="26"/>
        <v/>
      </c>
      <c r="AI16" s="18" t="str">
        <f t="shared" si="27"/>
        <v/>
      </c>
      <c r="AJ16" s="18" t="str">
        <f t="shared" si="28"/>
        <v/>
      </c>
      <c r="AK16" s="18" t="str">
        <f t="shared" si="29"/>
        <v/>
      </c>
      <c r="AL16" s="44" t="str">
        <f t="shared" si="30"/>
        <v/>
      </c>
      <c r="AM16" s="30"/>
      <c r="AN16" s="23"/>
      <c r="AO16" s="23"/>
      <c r="AP16" s="23"/>
      <c r="AQ16" s="23"/>
      <c r="AR16" s="25" t="str">
        <f t="shared" si="31"/>
        <v/>
      </c>
      <c r="AT16" s="30"/>
      <c r="AU16" s="23"/>
      <c r="AV16" s="23"/>
      <c r="AW16" s="23"/>
      <c r="AX16" s="23"/>
      <c r="AY16" s="34" t="str">
        <f t="shared" si="32"/>
        <v/>
      </c>
      <c r="BA16" s="35"/>
    </row>
    <row r="17" spans="1:53" x14ac:dyDescent="0.25">
      <c r="A17" s="18"/>
      <c r="B17" s="18"/>
      <c r="C17" s="18"/>
      <c r="E17" s="19" t="str">
        <f t="shared" si="14"/>
        <v/>
      </c>
      <c r="F17" s="20"/>
      <c r="G17" s="112" t="str">
        <f t="shared" si="15"/>
        <v/>
      </c>
      <c r="H17" s="112" t="str">
        <f t="shared" si="16"/>
        <v/>
      </c>
      <c r="I17" s="112" t="str">
        <f t="shared" si="17"/>
        <v/>
      </c>
      <c r="J17" s="112" t="str">
        <f t="shared" si="18"/>
        <v/>
      </c>
      <c r="K17" s="113" t="str">
        <f t="shared" si="19"/>
        <v/>
      </c>
      <c r="L17" s="19"/>
      <c r="N17" s="43" t="str">
        <f t="shared" si="0"/>
        <v/>
      </c>
      <c r="O17" s="23"/>
      <c r="P17" s="23"/>
      <c r="R17" s="24"/>
      <c r="S17" s="21"/>
      <c r="T17" s="22" t="str">
        <f t="shared" si="20"/>
        <v/>
      </c>
      <c r="U17" s="21"/>
      <c r="V17" s="21"/>
      <c r="W17" s="22" t="str">
        <f t="shared" si="21"/>
        <v/>
      </c>
      <c r="X17" s="21"/>
      <c r="Y17" s="21"/>
      <c r="Z17" s="22" t="str">
        <f t="shared" si="22"/>
        <v/>
      </c>
      <c r="AA17" s="21"/>
      <c r="AB17" s="21"/>
      <c r="AC17" s="22" t="str">
        <f t="shared" si="23"/>
        <v/>
      </c>
      <c r="AD17" s="21"/>
      <c r="AE17" s="21"/>
      <c r="AF17" s="22" t="str">
        <f t="shared" si="24"/>
        <v/>
      </c>
      <c r="AG17" s="18" t="str">
        <f t="shared" si="25"/>
        <v/>
      </c>
      <c r="AH17" s="18" t="str">
        <f t="shared" si="26"/>
        <v/>
      </c>
      <c r="AI17" s="18" t="str">
        <f t="shared" si="27"/>
        <v/>
      </c>
      <c r="AJ17" s="18" t="str">
        <f t="shared" si="28"/>
        <v/>
      </c>
      <c r="AK17" s="18" t="str">
        <f t="shared" si="29"/>
        <v/>
      </c>
      <c r="AL17" s="44" t="str">
        <f t="shared" si="30"/>
        <v/>
      </c>
      <c r="AM17" s="30"/>
      <c r="AN17" s="23"/>
      <c r="AO17" s="23"/>
      <c r="AP17" s="23"/>
      <c r="AQ17" s="23"/>
      <c r="AR17" s="25" t="str">
        <f t="shared" si="31"/>
        <v/>
      </c>
      <c r="AT17" s="30"/>
      <c r="AU17" s="23"/>
      <c r="AV17" s="23"/>
      <c r="AW17" s="23"/>
      <c r="AX17" s="23"/>
      <c r="AY17" s="34" t="str">
        <f t="shared" si="32"/>
        <v/>
      </c>
      <c r="BA17" s="35"/>
    </row>
    <row r="18" spans="1:53" x14ac:dyDescent="0.25">
      <c r="A18" s="18"/>
      <c r="B18" s="18"/>
      <c r="C18" s="18"/>
      <c r="E18" s="19" t="str">
        <f t="shared" si="14"/>
        <v/>
      </c>
      <c r="F18" s="20"/>
      <c r="G18" s="112" t="str">
        <f t="shared" si="15"/>
        <v/>
      </c>
      <c r="H18" s="112" t="str">
        <f t="shared" si="16"/>
        <v/>
      </c>
      <c r="I18" s="112" t="str">
        <f t="shared" si="17"/>
        <v/>
      </c>
      <c r="J18" s="112" t="str">
        <f t="shared" si="18"/>
        <v/>
      </c>
      <c r="K18" s="113" t="str">
        <f t="shared" si="19"/>
        <v/>
      </c>
      <c r="L18" s="19"/>
      <c r="N18" s="43" t="str">
        <f t="shared" si="0"/>
        <v/>
      </c>
      <c r="O18" s="23"/>
      <c r="P18" s="23"/>
      <c r="R18" s="24"/>
      <c r="S18" s="21"/>
      <c r="T18" s="22" t="str">
        <f t="shared" si="20"/>
        <v/>
      </c>
      <c r="U18" s="21"/>
      <c r="V18" s="21"/>
      <c r="W18" s="22" t="str">
        <f t="shared" si="21"/>
        <v/>
      </c>
      <c r="X18" s="21"/>
      <c r="Y18" s="21"/>
      <c r="Z18" s="22" t="str">
        <f t="shared" si="22"/>
        <v/>
      </c>
      <c r="AA18" s="21"/>
      <c r="AB18" s="21"/>
      <c r="AC18" s="22" t="str">
        <f t="shared" si="23"/>
        <v/>
      </c>
      <c r="AD18" s="21"/>
      <c r="AE18" s="21"/>
      <c r="AF18" s="22" t="str">
        <f t="shared" si="24"/>
        <v/>
      </c>
      <c r="AG18" s="18" t="str">
        <f t="shared" si="25"/>
        <v/>
      </c>
      <c r="AH18" s="18" t="str">
        <f t="shared" si="26"/>
        <v/>
      </c>
      <c r="AI18" s="18" t="str">
        <f t="shared" si="27"/>
        <v/>
      </c>
      <c r="AJ18" s="18" t="str">
        <f t="shared" si="28"/>
        <v/>
      </c>
      <c r="AK18" s="18" t="str">
        <f t="shared" si="29"/>
        <v/>
      </c>
      <c r="AL18" s="44" t="str">
        <f t="shared" si="30"/>
        <v/>
      </c>
      <c r="AM18" s="30"/>
      <c r="AN18" s="23"/>
      <c r="AO18" s="23"/>
      <c r="AP18" s="23"/>
      <c r="AQ18" s="23"/>
      <c r="AR18" s="25" t="str">
        <f t="shared" si="31"/>
        <v/>
      </c>
      <c r="AT18" s="30"/>
      <c r="AU18" s="23"/>
      <c r="AV18" s="23"/>
      <c r="AW18" s="23"/>
      <c r="AX18" s="23"/>
      <c r="AY18" s="34" t="str">
        <f t="shared" si="32"/>
        <v/>
      </c>
      <c r="BA18" s="35"/>
    </row>
    <row r="19" spans="1:53" x14ac:dyDescent="0.25">
      <c r="A19" s="18"/>
      <c r="B19" s="18"/>
      <c r="C19" s="18"/>
      <c r="E19" s="19" t="str">
        <f t="shared" si="14"/>
        <v/>
      </c>
      <c r="F19" s="20"/>
      <c r="G19" s="112" t="str">
        <f t="shared" si="15"/>
        <v/>
      </c>
      <c r="H19" s="112" t="str">
        <f t="shared" si="16"/>
        <v/>
      </c>
      <c r="I19" s="112" t="str">
        <f t="shared" si="17"/>
        <v/>
      </c>
      <c r="J19" s="112" t="str">
        <f t="shared" si="18"/>
        <v/>
      </c>
      <c r="K19" s="113" t="str">
        <f t="shared" si="19"/>
        <v/>
      </c>
      <c r="L19" s="19"/>
      <c r="N19" s="43" t="str">
        <f t="shared" si="0"/>
        <v/>
      </c>
      <c r="O19" s="23"/>
      <c r="P19" s="23"/>
      <c r="R19" s="24"/>
      <c r="S19" s="21"/>
      <c r="T19" s="22" t="str">
        <f t="shared" si="20"/>
        <v/>
      </c>
      <c r="U19" s="21"/>
      <c r="V19" s="21"/>
      <c r="W19" s="22" t="str">
        <f t="shared" si="21"/>
        <v/>
      </c>
      <c r="X19" s="21"/>
      <c r="Y19" s="21"/>
      <c r="Z19" s="22" t="str">
        <f t="shared" si="22"/>
        <v/>
      </c>
      <c r="AA19" s="21"/>
      <c r="AB19" s="21"/>
      <c r="AC19" s="22" t="str">
        <f t="shared" si="23"/>
        <v/>
      </c>
      <c r="AD19" s="21"/>
      <c r="AE19" s="21"/>
      <c r="AF19" s="22" t="str">
        <f t="shared" si="24"/>
        <v/>
      </c>
      <c r="AG19" s="18" t="str">
        <f t="shared" si="25"/>
        <v/>
      </c>
      <c r="AH19" s="18" t="str">
        <f t="shared" si="26"/>
        <v/>
      </c>
      <c r="AI19" s="18" t="str">
        <f t="shared" si="27"/>
        <v/>
      </c>
      <c r="AJ19" s="18" t="str">
        <f t="shared" si="28"/>
        <v/>
      </c>
      <c r="AK19" s="18" t="str">
        <f t="shared" si="29"/>
        <v/>
      </c>
      <c r="AL19" s="44" t="str">
        <f t="shared" si="30"/>
        <v/>
      </c>
      <c r="AM19" s="30"/>
      <c r="AN19" s="23"/>
      <c r="AO19" s="23"/>
      <c r="AP19" s="23"/>
      <c r="AQ19" s="23"/>
      <c r="AR19" s="25" t="str">
        <f t="shared" si="31"/>
        <v/>
      </c>
      <c r="AT19" s="30"/>
      <c r="AU19" s="23"/>
      <c r="AV19" s="23"/>
      <c r="AW19" s="23"/>
      <c r="AX19" s="23"/>
      <c r="AY19" s="34" t="str">
        <f t="shared" si="32"/>
        <v/>
      </c>
      <c r="BA19" s="35"/>
    </row>
    <row r="20" spans="1:53" x14ac:dyDescent="0.25">
      <c r="A20" s="18"/>
      <c r="B20" s="18"/>
      <c r="C20" s="18"/>
      <c r="E20" s="19" t="str">
        <f t="shared" si="14"/>
        <v/>
      </c>
      <c r="F20" s="20"/>
      <c r="G20" s="112" t="str">
        <f t="shared" si="15"/>
        <v/>
      </c>
      <c r="H20" s="112" t="str">
        <f t="shared" si="16"/>
        <v/>
      </c>
      <c r="I20" s="112" t="str">
        <f t="shared" si="17"/>
        <v/>
      </c>
      <c r="J20" s="112" t="str">
        <f t="shared" si="18"/>
        <v/>
      </c>
      <c r="K20" s="113" t="str">
        <f t="shared" si="19"/>
        <v/>
      </c>
      <c r="L20" s="19"/>
      <c r="N20" s="43" t="str">
        <f t="shared" si="0"/>
        <v/>
      </c>
      <c r="O20" s="23"/>
      <c r="P20" s="23"/>
      <c r="R20" s="24"/>
      <c r="S20" s="21"/>
      <c r="T20" s="22" t="str">
        <f t="shared" si="20"/>
        <v/>
      </c>
      <c r="U20" s="21"/>
      <c r="V20" s="21"/>
      <c r="W20" s="22" t="str">
        <f t="shared" si="21"/>
        <v/>
      </c>
      <c r="X20" s="21"/>
      <c r="Y20" s="21"/>
      <c r="Z20" s="22" t="str">
        <f t="shared" si="22"/>
        <v/>
      </c>
      <c r="AA20" s="21"/>
      <c r="AB20" s="21"/>
      <c r="AC20" s="22" t="str">
        <f t="shared" si="23"/>
        <v/>
      </c>
      <c r="AD20" s="21"/>
      <c r="AE20" s="21"/>
      <c r="AF20" s="22" t="str">
        <f t="shared" si="24"/>
        <v/>
      </c>
      <c r="AG20" s="18" t="str">
        <f t="shared" si="25"/>
        <v/>
      </c>
      <c r="AH20" s="18" t="str">
        <f t="shared" si="26"/>
        <v/>
      </c>
      <c r="AI20" s="18" t="str">
        <f t="shared" si="27"/>
        <v/>
      </c>
      <c r="AJ20" s="18" t="str">
        <f t="shared" si="28"/>
        <v/>
      </c>
      <c r="AK20" s="18" t="str">
        <f t="shared" si="29"/>
        <v/>
      </c>
      <c r="AL20" s="44" t="str">
        <f t="shared" si="30"/>
        <v/>
      </c>
      <c r="AM20" s="30"/>
      <c r="AN20" s="23"/>
      <c r="AO20" s="23"/>
      <c r="AP20" s="23"/>
      <c r="AQ20" s="23"/>
      <c r="AR20" s="25" t="str">
        <f t="shared" si="31"/>
        <v/>
      </c>
      <c r="AT20" s="30"/>
      <c r="AU20" s="23"/>
      <c r="AV20" s="23"/>
      <c r="AW20" s="23"/>
      <c r="AX20" s="23"/>
      <c r="AY20" s="34" t="str">
        <f t="shared" si="32"/>
        <v/>
      </c>
      <c r="BA20" s="35"/>
    </row>
    <row r="21" spans="1:53" x14ac:dyDescent="0.25">
      <c r="A21" s="18"/>
      <c r="B21" s="18"/>
      <c r="C21" s="18"/>
      <c r="E21" s="19" t="str">
        <f t="shared" si="14"/>
        <v/>
      </c>
      <c r="F21" s="20"/>
      <c r="G21" s="112" t="str">
        <f t="shared" si="15"/>
        <v/>
      </c>
      <c r="H21" s="112" t="str">
        <f t="shared" si="16"/>
        <v/>
      </c>
      <c r="I21" s="112" t="str">
        <f t="shared" si="17"/>
        <v/>
      </c>
      <c r="J21" s="112" t="str">
        <f t="shared" si="18"/>
        <v/>
      </c>
      <c r="K21" s="113" t="str">
        <f t="shared" si="19"/>
        <v/>
      </c>
      <c r="L21" s="19"/>
      <c r="N21" s="43" t="str">
        <f t="shared" si="0"/>
        <v/>
      </c>
      <c r="O21" s="23"/>
      <c r="P21" s="23"/>
      <c r="R21" s="24"/>
      <c r="S21" s="21"/>
      <c r="T21" s="22" t="str">
        <f t="shared" si="20"/>
        <v/>
      </c>
      <c r="U21" s="21"/>
      <c r="V21" s="21"/>
      <c r="W21" s="22" t="str">
        <f t="shared" si="21"/>
        <v/>
      </c>
      <c r="X21" s="21"/>
      <c r="Y21" s="21"/>
      <c r="Z21" s="22" t="str">
        <f t="shared" si="22"/>
        <v/>
      </c>
      <c r="AA21" s="21"/>
      <c r="AB21" s="21"/>
      <c r="AC21" s="22" t="str">
        <f t="shared" si="23"/>
        <v/>
      </c>
      <c r="AD21" s="21"/>
      <c r="AE21" s="21"/>
      <c r="AF21" s="22" t="str">
        <f t="shared" si="24"/>
        <v/>
      </c>
      <c r="AG21" s="18" t="str">
        <f t="shared" si="25"/>
        <v/>
      </c>
      <c r="AH21" s="18" t="str">
        <f t="shared" si="26"/>
        <v/>
      </c>
      <c r="AI21" s="18" t="str">
        <f t="shared" si="27"/>
        <v/>
      </c>
      <c r="AJ21" s="18" t="str">
        <f t="shared" si="28"/>
        <v/>
      </c>
      <c r="AK21" s="18" t="str">
        <f t="shared" si="29"/>
        <v/>
      </c>
      <c r="AL21" s="44" t="str">
        <f t="shared" si="30"/>
        <v/>
      </c>
      <c r="AM21" s="30"/>
      <c r="AN21" s="23"/>
      <c r="AO21" s="23"/>
      <c r="AP21" s="23"/>
      <c r="AQ21" s="23"/>
      <c r="AR21" s="25" t="str">
        <f t="shared" si="31"/>
        <v/>
      </c>
      <c r="AT21" s="30"/>
      <c r="AU21" s="23"/>
      <c r="AV21" s="23"/>
      <c r="AW21" s="23"/>
      <c r="AX21" s="23"/>
      <c r="AY21" s="34" t="str">
        <f t="shared" si="32"/>
        <v/>
      </c>
      <c r="BA21" s="35"/>
    </row>
    <row r="22" spans="1:53" x14ac:dyDescent="0.25">
      <c r="A22" s="18"/>
      <c r="B22" s="18"/>
      <c r="C22" s="18"/>
      <c r="E22" s="19" t="str">
        <f t="shared" si="14"/>
        <v/>
      </c>
      <c r="F22" s="20"/>
      <c r="G22" s="112" t="str">
        <f t="shared" si="15"/>
        <v/>
      </c>
      <c r="H22" s="112" t="str">
        <f t="shared" si="16"/>
        <v/>
      </c>
      <c r="I22" s="112" t="str">
        <f t="shared" si="17"/>
        <v/>
      </c>
      <c r="J22" s="112" t="str">
        <f t="shared" si="18"/>
        <v/>
      </c>
      <c r="K22" s="113" t="str">
        <f t="shared" si="19"/>
        <v/>
      </c>
      <c r="L22" s="19"/>
      <c r="N22" s="43" t="str">
        <f t="shared" si="0"/>
        <v/>
      </c>
      <c r="O22" s="23"/>
      <c r="P22" s="23"/>
      <c r="R22" s="24"/>
      <c r="S22" s="21"/>
      <c r="T22" s="22" t="str">
        <f t="shared" si="20"/>
        <v/>
      </c>
      <c r="U22" s="21"/>
      <c r="V22" s="21"/>
      <c r="W22" s="22" t="str">
        <f t="shared" si="21"/>
        <v/>
      </c>
      <c r="X22" s="21"/>
      <c r="Y22" s="21"/>
      <c r="Z22" s="22" t="str">
        <f t="shared" si="22"/>
        <v/>
      </c>
      <c r="AA22" s="21"/>
      <c r="AB22" s="21"/>
      <c r="AC22" s="22" t="str">
        <f t="shared" si="23"/>
        <v/>
      </c>
      <c r="AD22" s="21"/>
      <c r="AE22" s="21"/>
      <c r="AF22" s="22" t="str">
        <f t="shared" si="24"/>
        <v/>
      </c>
      <c r="AG22" s="18" t="str">
        <f t="shared" si="25"/>
        <v/>
      </c>
      <c r="AH22" s="18" t="str">
        <f t="shared" si="26"/>
        <v/>
      </c>
      <c r="AI22" s="18" t="str">
        <f t="shared" si="27"/>
        <v/>
      </c>
      <c r="AJ22" s="18" t="str">
        <f t="shared" si="28"/>
        <v/>
      </c>
      <c r="AK22" s="18" t="str">
        <f t="shared" si="29"/>
        <v/>
      </c>
      <c r="AL22" s="44" t="str">
        <f t="shared" si="30"/>
        <v/>
      </c>
      <c r="AM22" s="30"/>
      <c r="AN22" s="23"/>
      <c r="AO22" s="23"/>
      <c r="AP22" s="23"/>
      <c r="AQ22" s="23"/>
      <c r="AR22" s="25" t="str">
        <f t="shared" si="31"/>
        <v/>
      </c>
      <c r="AT22" s="30"/>
      <c r="AU22" s="23"/>
      <c r="AV22" s="23"/>
      <c r="AW22" s="23"/>
      <c r="AX22" s="23"/>
      <c r="AY22" s="34" t="str">
        <f t="shared" si="32"/>
        <v/>
      </c>
      <c r="BA22" s="35"/>
    </row>
    <row r="23" spans="1:53" x14ac:dyDescent="0.25">
      <c r="A23" s="18"/>
      <c r="B23" s="18"/>
      <c r="C23" s="18"/>
      <c r="E23" s="19" t="str">
        <f t="shared" si="14"/>
        <v/>
      </c>
      <c r="F23" s="20"/>
      <c r="G23" s="112" t="str">
        <f t="shared" si="15"/>
        <v/>
      </c>
      <c r="H23" s="112" t="str">
        <f t="shared" si="16"/>
        <v/>
      </c>
      <c r="I23" s="112" t="str">
        <f t="shared" si="17"/>
        <v/>
      </c>
      <c r="J23" s="112" t="str">
        <f t="shared" si="18"/>
        <v/>
      </c>
      <c r="K23" s="113" t="str">
        <f t="shared" si="19"/>
        <v/>
      </c>
      <c r="L23" s="19"/>
      <c r="N23" s="43" t="str">
        <f t="shared" si="0"/>
        <v/>
      </c>
      <c r="O23" s="23"/>
      <c r="P23" s="23"/>
      <c r="R23" s="24"/>
      <c r="S23" s="21"/>
      <c r="T23" s="22" t="str">
        <f t="shared" si="20"/>
        <v/>
      </c>
      <c r="U23" s="21"/>
      <c r="V23" s="21"/>
      <c r="W23" s="22" t="str">
        <f t="shared" si="21"/>
        <v/>
      </c>
      <c r="X23" s="21"/>
      <c r="Y23" s="21"/>
      <c r="Z23" s="22" t="str">
        <f t="shared" si="22"/>
        <v/>
      </c>
      <c r="AA23" s="21"/>
      <c r="AB23" s="21"/>
      <c r="AC23" s="22" t="str">
        <f t="shared" si="23"/>
        <v/>
      </c>
      <c r="AD23" s="21"/>
      <c r="AE23" s="21"/>
      <c r="AF23" s="22" t="str">
        <f t="shared" si="24"/>
        <v/>
      </c>
      <c r="AG23" s="18" t="str">
        <f t="shared" si="25"/>
        <v/>
      </c>
      <c r="AH23" s="18" t="str">
        <f t="shared" si="26"/>
        <v/>
      </c>
      <c r="AI23" s="18" t="str">
        <f t="shared" si="27"/>
        <v/>
      </c>
      <c r="AJ23" s="18" t="str">
        <f t="shared" si="28"/>
        <v/>
      </c>
      <c r="AK23" s="18" t="str">
        <f t="shared" si="29"/>
        <v/>
      </c>
      <c r="AL23" s="44" t="str">
        <f t="shared" si="30"/>
        <v/>
      </c>
      <c r="AM23" s="30"/>
      <c r="AN23" s="23"/>
      <c r="AO23" s="23"/>
      <c r="AP23" s="23"/>
      <c r="AQ23" s="23"/>
      <c r="AR23" s="25" t="str">
        <f t="shared" si="31"/>
        <v/>
      </c>
      <c r="AT23" s="30"/>
      <c r="AU23" s="23"/>
      <c r="AV23" s="23"/>
      <c r="AW23" s="23"/>
      <c r="AX23" s="23"/>
      <c r="AY23" s="34" t="str">
        <f t="shared" si="32"/>
        <v/>
      </c>
      <c r="BA23" s="35"/>
    </row>
    <row r="24" spans="1:53" x14ac:dyDescent="0.25">
      <c r="A24" s="18"/>
      <c r="B24" s="18"/>
      <c r="C24" s="18"/>
      <c r="E24" s="19" t="str">
        <f t="shared" si="14"/>
        <v/>
      </c>
      <c r="F24" s="20"/>
      <c r="G24" s="112" t="str">
        <f t="shared" si="15"/>
        <v/>
      </c>
      <c r="H24" s="112" t="str">
        <f t="shared" si="16"/>
        <v/>
      </c>
      <c r="I24" s="112" t="str">
        <f t="shared" si="17"/>
        <v/>
      </c>
      <c r="J24" s="112" t="str">
        <f t="shared" si="18"/>
        <v/>
      </c>
      <c r="K24" s="113" t="str">
        <f t="shared" si="19"/>
        <v/>
      </c>
      <c r="L24" s="19"/>
      <c r="N24" s="43" t="str">
        <f t="shared" si="0"/>
        <v/>
      </c>
      <c r="O24" s="23"/>
      <c r="P24" s="23"/>
      <c r="R24" s="24"/>
      <c r="S24" s="21"/>
      <c r="T24" s="22" t="str">
        <f t="shared" si="20"/>
        <v/>
      </c>
      <c r="U24" s="21"/>
      <c r="V24" s="21"/>
      <c r="W24" s="22" t="str">
        <f t="shared" si="21"/>
        <v/>
      </c>
      <c r="X24" s="21"/>
      <c r="Y24" s="21"/>
      <c r="Z24" s="22" t="str">
        <f t="shared" si="22"/>
        <v/>
      </c>
      <c r="AA24" s="21"/>
      <c r="AB24" s="21"/>
      <c r="AC24" s="22" t="str">
        <f t="shared" si="23"/>
        <v/>
      </c>
      <c r="AD24" s="21"/>
      <c r="AE24" s="21"/>
      <c r="AF24" s="22" t="str">
        <f t="shared" si="24"/>
        <v/>
      </c>
      <c r="AG24" s="18" t="str">
        <f t="shared" si="25"/>
        <v/>
      </c>
      <c r="AH24" s="18" t="str">
        <f t="shared" si="26"/>
        <v/>
      </c>
      <c r="AI24" s="18" t="str">
        <f t="shared" si="27"/>
        <v/>
      </c>
      <c r="AJ24" s="18" t="str">
        <f t="shared" si="28"/>
        <v/>
      </c>
      <c r="AK24" s="18" t="str">
        <f t="shared" si="29"/>
        <v/>
      </c>
      <c r="AL24" s="44" t="str">
        <f t="shared" si="30"/>
        <v/>
      </c>
      <c r="AM24" s="30"/>
      <c r="AN24" s="23"/>
      <c r="AO24" s="23"/>
      <c r="AP24" s="23"/>
      <c r="AQ24" s="23"/>
      <c r="AR24" s="25" t="str">
        <f t="shared" si="31"/>
        <v/>
      </c>
      <c r="AT24" s="30"/>
      <c r="AU24" s="23"/>
      <c r="AV24" s="23"/>
      <c r="AW24" s="23"/>
      <c r="AX24" s="23"/>
      <c r="AY24" s="34" t="str">
        <f t="shared" si="32"/>
        <v/>
      </c>
      <c r="BA24" s="35"/>
    </row>
    <row r="25" spans="1:53" x14ac:dyDescent="0.25">
      <c r="A25" s="18"/>
      <c r="B25" s="18"/>
      <c r="C25" s="18"/>
      <c r="E25" s="19" t="str">
        <f t="shared" si="14"/>
        <v/>
      </c>
      <c r="F25" s="20"/>
      <c r="G25" s="112" t="str">
        <f t="shared" si="15"/>
        <v/>
      </c>
      <c r="H25" s="112" t="str">
        <f t="shared" si="16"/>
        <v/>
      </c>
      <c r="I25" s="112" t="str">
        <f t="shared" si="17"/>
        <v/>
      </c>
      <c r="J25" s="112" t="str">
        <f t="shared" si="18"/>
        <v/>
      </c>
      <c r="K25" s="113" t="str">
        <f t="shared" si="19"/>
        <v/>
      </c>
      <c r="L25" s="19"/>
      <c r="N25" s="43" t="str">
        <f t="shared" si="0"/>
        <v/>
      </c>
      <c r="O25" s="23"/>
      <c r="P25" s="23"/>
      <c r="R25" s="24"/>
      <c r="S25" s="21"/>
      <c r="T25" s="22" t="str">
        <f t="shared" si="20"/>
        <v/>
      </c>
      <c r="U25" s="21"/>
      <c r="V25" s="21"/>
      <c r="W25" s="22" t="str">
        <f t="shared" si="21"/>
        <v/>
      </c>
      <c r="X25" s="21"/>
      <c r="Y25" s="21"/>
      <c r="Z25" s="22" t="str">
        <f t="shared" si="22"/>
        <v/>
      </c>
      <c r="AA25" s="21"/>
      <c r="AB25" s="21"/>
      <c r="AC25" s="22" t="str">
        <f t="shared" si="23"/>
        <v/>
      </c>
      <c r="AD25" s="21"/>
      <c r="AE25" s="21"/>
      <c r="AF25" s="22" t="str">
        <f t="shared" si="24"/>
        <v/>
      </c>
      <c r="AG25" s="18" t="str">
        <f t="shared" si="25"/>
        <v/>
      </c>
      <c r="AH25" s="18" t="str">
        <f t="shared" si="26"/>
        <v/>
      </c>
      <c r="AI25" s="18" t="str">
        <f t="shared" si="27"/>
        <v/>
      </c>
      <c r="AJ25" s="18" t="str">
        <f t="shared" si="28"/>
        <v/>
      </c>
      <c r="AK25" s="18" t="str">
        <f t="shared" si="29"/>
        <v/>
      </c>
      <c r="AL25" s="44" t="str">
        <f t="shared" si="30"/>
        <v/>
      </c>
      <c r="AM25" s="30"/>
      <c r="AN25" s="23"/>
      <c r="AO25" s="23"/>
      <c r="AP25" s="23"/>
      <c r="AQ25" s="23"/>
      <c r="AR25" s="25" t="str">
        <f t="shared" si="31"/>
        <v/>
      </c>
      <c r="AT25" s="30"/>
      <c r="AU25" s="23"/>
      <c r="AV25" s="23"/>
      <c r="AW25" s="23"/>
      <c r="AX25" s="23"/>
      <c r="AY25" s="34" t="str">
        <f t="shared" si="32"/>
        <v/>
      </c>
      <c r="BA25" s="35"/>
    </row>
    <row r="26" spans="1:53" x14ac:dyDescent="0.25">
      <c r="A26" s="18"/>
      <c r="B26" s="18"/>
      <c r="C26" s="18"/>
      <c r="E26" s="19" t="str">
        <f t="shared" si="14"/>
        <v/>
      </c>
      <c r="F26" s="20"/>
      <c r="G26" s="112" t="str">
        <f t="shared" si="15"/>
        <v/>
      </c>
      <c r="H26" s="112" t="str">
        <f t="shared" si="16"/>
        <v/>
      </c>
      <c r="I26" s="112" t="str">
        <f t="shared" si="17"/>
        <v/>
      </c>
      <c r="J26" s="112" t="str">
        <f t="shared" si="18"/>
        <v/>
      </c>
      <c r="K26" s="113" t="str">
        <f t="shared" si="19"/>
        <v/>
      </c>
      <c r="L26" s="19"/>
      <c r="N26" s="43" t="str">
        <f t="shared" si="0"/>
        <v/>
      </c>
      <c r="O26" s="23"/>
      <c r="P26" s="23"/>
      <c r="R26" s="24"/>
      <c r="S26" s="21"/>
      <c r="T26" s="22" t="str">
        <f t="shared" si="20"/>
        <v/>
      </c>
      <c r="U26" s="21"/>
      <c r="V26" s="21"/>
      <c r="W26" s="22" t="str">
        <f t="shared" si="21"/>
        <v/>
      </c>
      <c r="X26" s="21"/>
      <c r="Y26" s="21"/>
      <c r="Z26" s="22" t="str">
        <f t="shared" si="22"/>
        <v/>
      </c>
      <c r="AA26" s="21"/>
      <c r="AB26" s="21"/>
      <c r="AC26" s="22" t="str">
        <f t="shared" si="23"/>
        <v/>
      </c>
      <c r="AD26" s="21"/>
      <c r="AE26" s="21"/>
      <c r="AF26" s="22" t="str">
        <f t="shared" si="24"/>
        <v/>
      </c>
      <c r="AG26" s="18" t="str">
        <f t="shared" si="25"/>
        <v/>
      </c>
      <c r="AH26" s="18" t="str">
        <f t="shared" si="26"/>
        <v/>
      </c>
      <c r="AI26" s="18" t="str">
        <f t="shared" si="27"/>
        <v/>
      </c>
      <c r="AJ26" s="18" t="str">
        <f t="shared" si="28"/>
        <v/>
      </c>
      <c r="AK26" s="18" t="str">
        <f t="shared" si="29"/>
        <v/>
      </c>
      <c r="AL26" s="44" t="str">
        <f t="shared" si="30"/>
        <v/>
      </c>
      <c r="AM26" s="30"/>
      <c r="AN26" s="23"/>
      <c r="AO26" s="23"/>
      <c r="AP26" s="23"/>
      <c r="AQ26" s="23"/>
      <c r="AR26" s="25" t="str">
        <f t="shared" si="31"/>
        <v/>
      </c>
      <c r="AT26" s="30"/>
      <c r="AU26" s="23"/>
      <c r="AV26" s="23"/>
      <c r="AW26" s="23"/>
      <c r="AX26" s="23"/>
      <c r="AY26" s="34" t="str">
        <f t="shared" si="32"/>
        <v/>
      </c>
      <c r="BA26" s="35"/>
    </row>
    <row r="27" spans="1:53" x14ac:dyDescent="0.25">
      <c r="A27" s="18"/>
      <c r="B27" s="18"/>
      <c r="C27" s="18"/>
      <c r="E27" s="19" t="str">
        <f t="shared" si="14"/>
        <v/>
      </c>
      <c r="F27" s="20"/>
      <c r="G27" s="112" t="str">
        <f t="shared" si="15"/>
        <v/>
      </c>
      <c r="H27" s="112" t="str">
        <f t="shared" si="16"/>
        <v/>
      </c>
      <c r="I27" s="112" t="str">
        <f t="shared" si="17"/>
        <v/>
      </c>
      <c r="J27" s="112" t="str">
        <f t="shared" si="18"/>
        <v/>
      </c>
      <c r="K27" s="113" t="str">
        <f t="shared" si="19"/>
        <v/>
      </c>
      <c r="L27" s="19"/>
      <c r="N27" s="43" t="str">
        <f t="shared" si="0"/>
        <v/>
      </c>
      <c r="O27" s="23"/>
      <c r="P27" s="23"/>
      <c r="R27" s="24"/>
      <c r="S27" s="21"/>
      <c r="T27" s="22" t="str">
        <f t="shared" si="20"/>
        <v/>
      </c>
      <c r="U27" s="21"/>
      <c r="V27" s="21"/>
      <c r="W27" s="22" t="str">
        <f t="shared" si="21"/>
        <v/>
      </c>
      <c r="X27" s="21"/>
      <c r="Y27" s="21"/>
      <c r="Z27" s="22" t="str">
        <f t="shared" si="22"/>
        <v/>
      </c>
      <c r="AA27" s="21"/>
      <c r="AB27" s="21"/>
      <c r="AC27" s="22" t="str">
        <f t="shared" si="23"/>
        <v/>
      </c>
      <c r="AD27" s="21"/>
      <c r="AE27" s="21"/>
      <c r="AF27" s="22" t="str">
        <f t="shared" si="24"/>
        <v/>
      </c>
      <c r="AG27" s="18" t="str">
        <f t="shared" si="25"/>
        <v/>
      </c>
      <c r="AH27" s="18" t="str">
        <f t="shared" si="26"/>
        <v/>
      </c>
      <c r="AI27" s="18" t="str">
        <f t="shared" si="27"/>
        <v/>
      </c>
      <c r="AJ27" s="18" t="str">
        <f t="shared" si="28"/>
        <v/>
      </c>
      <c r="AK27" s="18" t="str">
        <f t="shared" si="29"/>
        <v/>
      </c>
      <c r="AL27" s="44" t="str">
        <f t="shared" si="30"/>
        <v/>
      </c>
      <c r="AM27" s="30"/>
      <c r="AN27" s="23"/>
      <c r="AO27" s="23"/>
      <c r="AP27" s="23"/>
      <c r="AQ27" s="23"/>
      <c r="AR27" s="25" t="str">
        <f t="shared" si="31"/>
        <v/>
      </c>
      <c r="AT27" s="30"/>
      <c r="AU27" s="23"/>
      <c r="AV27" s="23"/>
      <c r="AW27" s="23"/>
      <c r="AX27" s="23"/>
      <c r="AY27" s="34" t="str">
        <f t="shared" si="32"/>
        <v/>
      </c>
      <c r="BA27" s="35"/>
    </row>
    <row r="28" spans="1:53" x14ac:dyDescent="0.25">
      <c r="A28" s="18"/>
      <c r="B28" s="18"/>
      <c r="C28" s="18"/>
      <c r="E28" s="19" t="str">
        <f t="shared" si="14"/>
        <v/>
      </c>
      <c r="F28" s="20"/>
      <c r="G28" s="112" t="str">
        <f t="shared" si="15"/>
        <v/>
      </c>
      <c r="H28" s="112" t="str">
        <f t="shared" si="16"/>
        <v/>
      </c>
      <c r="I28" s="112" t="str">
        <f t="shared" si="17"/>
        <v/>
      </c>
      <c r="J28" s="112" t="str">
        <f t="shared" si="18"/>
        <v/>
      </c>
      <c r="K28" s="113" t="str">
        <f t="shared" si="19"/>
        <v/>
      </c>
      <c r="L28" s="19"/>
      <c r="N28" s="43" t="str">
        <f t="shared" si="0"/>
        <v/>
      </c>
      <c r="O28" s="23"/>
      <c r="P28" s="23"/>
      <c r="R28" s="24"/>
      <c r="S28" s="21"/>
      <c r="T28" s="22" t="str">
        <f t="shared" si="20"/>
        <v/>
      </c>
      <c r="U28" s="21"/>
      <c r="V28" s="21"/>
      <c r="W28" s="22" t="str">
        <f t="shared" si="21"/>
        <v/>
      </c>
      <c r="X28" s="21"/>
      <c r="Y28" s="21"/>
      <c r="Z28" s="22" t="str">
        <f t="shared" si="22"/>
        <v/>
      </c>
      <c r="AA28" s="21"/>
      <c r="AB28" s="21"/>
      <c r="AC28" s="22" t="str">
        <f t="shared" si="23"/>
        <v/>
      </c>
      <c r="AD28" s="21"/>
      <c r="AE28" s="21"/>
      <c r="AF28" s="22" t="str">
        <f t="shared" si="24"/>
        <v/>
      </c>
      <c r="AG28" s="18" t="str">
        <f t="shared" si="25"/>
        <v/>
      </c>
      <c r="AH28" s="18" t="str">
        <f t="shared" si="26"/>
        <v/>
      </c>
      <c r="AI28" s="18" t="str">
        <f t="shared" si="27"/>
        <v/>
      </c>
      <c r="AJ28" s="18" t="str">
        <f t="shared" si="28"/>
        <v/>
      </c>
      <c r="AK28" s="18" t="str">
        <f t="shared" si="29"/>
        <v/>
      </c>
      <c r="AL28" s="44" t="str">
        <f t="shared" si="30"/>
        <v/>
      </c>
      <c r="AM28" s="30"/>
      <c r="AN28" s="23"/>
      <c r="AO28" s="23"/>
      <c r="AP28" s="23"/>
      <c r="AQ28" s="23"/>
      <c r="AR28" s="25" t="str">
        <f t="shared" si="31"/>
        <v/>
      </c>
      <c r="AT28" s="30"/>
      <c r="AU28" s="23"/>
      <c r="AV28" s="23"/>
      <c r="AW28" s="23"/>
      <c r="AX28" s="23"/>
      <c r="AY28" s="34" t="str">
        <f t="shared" si="32"/>
        <v/>
      </c>
      <c r="BA28" s="35"/>
    </row>
    <row r="29" spans="1:53" x14ac:dyDescent="0.25">
      <c r="A29" s="18"/>
      <c r="B29" s="18"/>
      <c r="C29" s="18"/>
      <c r="E29" s="19" t="str">
        <f t="shared" si="14"/>
        <v/>
      </c>
      <c r="F29" s="20"/>
      <c r="G29" s="112" t="str">
        <f t="shared" si="15"/>
        <v/>
      </c>
      <c r="H29" s="112" t="str">
        <f t="shared" si="16"/>
        <v/>
      </c>
      <c r="I29" s="112" t="str">
        <f t="shared" si="17"/>
        <v/>
      </c>
      <c r="J29" s="112" t="str">
        <f t="shared" si="18"/>
        <v/>
      </c>
      <c r="K29" s="113" t="str">
        <f t="shared" si="19"/>
        <v/>
      </c>
      <c r="L29" s="19"/>
      <c r="N29" s="43" t="str">
        <f t="shared" si="0"/>
        <v/>
      </c>
      <c r="O29" s="23"/>
      <c r="P29" s="23"/>
      <c r="R29" s="24"/>
      <c r="S29" s="21"/>
      <c r="T29" s="22" t="str">
        <f t="shared" si="20"/>
        <v/>
      </c>
      <c r="U29" s="21"/>
      <c r="V29" s="21"/>
      <c r="W29" s="22" t="str">
        <f t="shared" si="21"/>
        <v/>
      </c>
      <c r="X29" s="21"/>
      <c r="Y29" s="21"/>
      <c r="Z29" s="22" t="str">
        <f t="shared" si="22"/>
        <v/>
      </c>
      <c r="AA29" s="21"/>
      <c r="AB29" s="21"/>
      <c r="AC29" s="22" t="str">
        <f t="shared" si="23"/>
        <v/>
      </c>
      <c r="AD29" s="21"/>
      <c r="AE29" s="21"/>
      <c r="AF29" s="22" t="str">
        <f t="shared" si="24"/>
        <v/>
      </c>
      <c r="AG29" s="18" t="str">
        <f t="shared" si="25"/>
        <v/>
      </c>
      <c r="AH29" s="18" t="str">
        <f t="shared" si="26"/>
        <v/>
      </c>
      <c r="AI29" s="18" t="str">
        <f t="shared" si="27"/>
        <v/>
      </c>
      <c r="AJ29" s="18" t="str">
        <f t="shared" si="28"/>
        <v/>
      </c>
      <c r="AK29" s="18" t="str">
        <f t="shared" si="29"/>
        <v/>
      </c>
      <c r="AL29" s="44" t="str">
        <f t="shared" si="30"/>
        <v/>
      </c>
      <c r="AM29" s="30"/>
      <c r="AN29" s="23"/>
      <c r="AO29" s="23"/>
      <c r="AP29" s="23"/>
      <c r="AQ29" s="23"/>
      <c r="AR29" s="25" t="str">
        <f t="shared" si="31"/>
        <v/>
      </c>
      <c r="AT29" s="30"/>
      <c r="AU29" s="23"/>
      <c r="AV29" s="23"/>
      <c r="AW29" s="23"/>
      <c r="AX29" s="23"/>
      <c r="AY29" s="34" t="str">
        <f t="shared" si="32"/>
        <v/>
      </c>
      <c r="BA29" s="35"/>
    </row>
    <row r="30" spans="1:53" x14ac:dyDescent="0.25">
      <c r="A30" s="18"/>
      <c r="B30" s="18"/>
      <c r="C30" s="18"/>
      <c r="E30" s="19" t="str">
        <f t="shared" si="14"/>
        <v/>
      </c>
      <c r="F30" s="20"/>
      <c r="G30" s="112" t="str">
        <f t="shared" si="15"/>
        <v/>
      </c>
      <c r="H30" s="112" t="str">
        <f t="shared" si="16"/>
        <v/>
      </c>
      <c r="I30" s="112" t="str">
        <f t="shared" si="17"/>
        <v/>
      </c>
      <c r="J30" s="112" t="str">
        <f t="shared" si="18"/>
        <v/>
      </c>
      <c r="K30" s="113" t="str">
        <f t="shared" si="19"/>
        <v/>
      </c>
      <c r="L30" s="19"/>
      <c r="N30" s="43" t="str">
        <f t="shared" si="0"/>
        <v/>
      </c>
      <c r="O30" s="23"/>
      <c r="P30" s="23"/>
      <c r="R30" s="24"/>
      <c r="S30" s="21"/>
      <c r="T30" s="22" t="str">
        <f t="shared" si="20"/>
        <v/>
      </c>
      <c r="U30" s="21"/>
      <c r="V30" s="21"/>
      <c r="W30" s="22" t="str">
        <f t="shared" si="21"/>
        <v/>
      </c>
      <c r="X30" s="21"/>
      <c r="Y30" s="21"/>
      <c r="Z30" s="22" t="str">
        <f t="shared" si="22"/>
        <v/>
      </c>
      <c r="AA30" s="21"/>
      <c r="AB30" s="21"/>
      <c r="AC30" s="22" t="str">
        <f t="shared" si="23"/>
        <v/>
      </c>
      <c r="AD30" s="21"/>
      <c r="AE30" s="21"/>
      <c r="AF30" s="22" t="str">
        <f t="shared" si="24"/>
        <v/>
      </c>
      <c r="AG30" s="18" t="str">
        <f t="shared" si="25"/>
        <v/>
      </c>
      <c r="AH30" s="18" t="str">
        <f t="shared" si="26"/>
        <v/>
      </c>
      <c r="AI30" s="18" t="str">
        <f t="shared" si="27"/>
        <v/>
      </c>
      <c r="AJ30" s="18" t="str">
        <f t="shared" si="28"/>
        <v/>
      </c>
      <c r="AK30" s="18" t="str">
        <f t="shared" si="29"/>
        <v/>
      </c>
      <c r="AL30" s="44" t="str">
        <f t="shared" si="30"/>
        <v/>
      </c>
      <c r="AM30" s="30"/>
      <c r="AN30" s="23"/>
      <c r="AO30" s="23"/>
      <c r="AP30" s="23"/>
      <c r="AQ30" s="23"/>
      <c r="AR30" s="25" t="str">
        <f t="shared" si="31"/>
        <v/>
      </c>
      <c r="AT30" s="30"/>
      <c r="AU30" s="23"/>
      <c r="AV30" s="23"/>
      <c r="AW30" s="23"/>
      <c r="AX30" s="23"/>
      <c r="AY30" s="34" t="str">
        <f t="shared" si="32"/>
        <v/>
      </c>
      <c r="BA30" s="35"/>
    </row>
    <row r="31" spans="1:53" x14ac:dyDescent="0.25">
      <c r="A31" s="18"/>
      <c r="B31" s="18"/>
      <c r="C31" s="18"/>
      <c r="E31" s="19" t="str">
        <f t="shared" si="14"/>
        <v/>
      </c>
      <c r="F31" s="20"/>
      <c r="G31" s="112" t="str">
        <f t="shared" si="15"/>
        <v/>
      </c>
      <c r="H31" s="112" t="str">
        <f t="shared" si="16"/>
        <v/>
      </c>
      <c r="I31" s="112" t="str">
        <f t="shared" si="17"/>
        <v/>
      </c>
      <c r="J31" s="112" t="str">
        <f t="shared" si="18"/>
        <v/>
      </c>
      <c r="K31" s="113" t="str">
        <f t="shared" si="19"/>
        <v/>
      </c>
      <c r="L31" s="19"/>
      <c r="N31" s="43" t="str">
        <f t="shared" si="0"/>
        <v/>
      </c>
      <c r="O31" s="23"/>
      <c r="P31" s="23"/>
      <c r="R31" s="24"/>
      <c r="S31" s="21"/>
      <c r="T31" s="22" t="str">
        <f t="shared" si="20"/>
        <v/>
      </c>
      <c r="U31" s="21"/>
      <c r="V31" s="21"/>
      <c r="W31" s="22" t="str">
        <f t="shared" si="21"/>
        <v/>
      </c>
      <c r="X31" s="21"/>
      <c r="Y31" s="21"/>
      <c r="Z31" s="22" t="str">
        <f t="shared" si="22"/>
        <v/>
      </c>
      <c r="AA31" s="21"/>
      <c r="AB31" s="21"/>
      <c r="AC31" s="22" t="str">
        <f t="shared" si="23"/>
        <v/>
      </c>
      <c r="AD31" s="21"/>
      <c r="AE31" s="21"/>
      <c r="AF31" s="22" t="str">
        <f t="shared" si="24"/>
        <v/>
      </c>
      <c r="AG31" s="18" t="str">
        <f t="shared" si="25"/>
        <v/>
      </c>
      <c r="AH31" s="18" t="str">
        <f t="shared" si="26"/>
        <v/>
      </c>
      <c r="AI31" s="18" t="str">
        <f t="shared" si="27"/>
        <v/>
      </c>
      <c r="AJ31" s="18" t="str">
        <f t="shared" si="28"/>
        <v/>
      </c>
      <c r="AK31" s="18" t="str">
        <f t="shared" si="29"/>
        <v/>
      </c>
      <c r="AL31" s="44" t="str">
        <f t="shared" si="30"/>
        <v/>
      </c>
      <c r="AM31" s="30"/>
      <c r="AN31" s="23"/>
      <c r="AO31" s="23"/>
      <c r="AP31" s="23"/>
      <c r="AQ31" s="23"/>
      <c r="AR31" s="25" t="str">
        <f t="shared" si="31"/>
        <v/>
      </c>
      <c r="AT31" s="30"/>
      <c r="AU31" s="23"/>
      <c r="AV31" s="23"/>
      <c r="AW31" s="23"/>
      <c r="AX31" s="23"/>
      <c r="AY31" s="34" t="str">
        <f t="shared" si="32"/>
        <v/>
      </c>
      <c r="BA31" s="35"/>
    </row>
    <row r="32" spans="1:53" x14ac:dyDescent="0.25">
      <c r="A32" s="18"/>
      <c r="B32" s="18"/>
      <c r="C32" s="18"/>
      <c r="E32" s="19" t="str">
        <f t="shared" si="14"/>
        <v/>
      </c>
      <c r="F32" s="20"/>
      <c r="G32" s="112" t="str">
        <f t="shared" si="15"/>
        <v/>
      </c>
      <c r="H32" s="112" t="str">
        <f t="shared" si="16"/>
        <v/>
      </c>
      <c r="I32" s="112" t="str">
        <f t="shared" si="17"/>
        <v/>
      </c>
      <c r="J32" s="112" t="str">
        <f t="shared" si="18"/>
        <v/>
      </c>
      <c r="K32" s="113" t="str">
        <f t="shared" si="19"/>
        <v/>
      </c>
      <c r="L32" s="19"/>
      <c r="N32" s="43" t="str">
        <f t="shared" si="0"/>
        <v/>
      </c>
      <c r="O32" s="23"/>
      <c r="P32" s="23"/>
      <c r="R32" s="24"/>
      <c r="S32" s="21"/>
      <c r="T32" s="22" t="str">
        <f t="shared" si="20"/>
        <v/>
      </c>
      <c r="U32" s="21"/>
      <c r="V32" s="21"/>
      <c r="W32" s="22" t="str">
        <f t="shared" si="21"/>
        <v/>
      </c>
      <c r="X32" s="21"/>
      <c r="Y32" s="21"/>
      <c r="Z32" s="22" t="str">
        <f t="shared" si="22"/>
        <v/>
      </c>
      <c r="AA32" s="21"/>
      <c r="AB32" s="21"/>
      <c r="AC32" s="22" t="str">
        <f t="shared" si="23"/>
        <v/>
      </c>
      <c r="AD32" s="21"/>
      <c r="AE32" s="21"/>
      <c r="AF32" s="22" t="str">
        <f t="shared" si="24"/>
        <v/>
      </c>
      <c r="AG32" s="18" t="str">
        <f t="shared" si="25"/>
        <v/>
      </c>
      <c r="AH32" s="18" t="str">
        <f t="shared" si="26"/>
        <v/>
      </c>
      <c r="AI32" s="18" t="str">
        <f t="shared" si="27"/>
        <v/>
      </c>
      <c r="AJ32" s="18" t="str">
        <f t="shared" si="28"/>
        <v/>
      </c>
      <c r="AK32" s="18" t="str">
        <f t="shared" si="29"/>
        <v/>
      </c>
      <c r="AL32" s="44" t="str">
        <f t="shared" si="30"/>
        <v/>
      </c>
      <c r="AM32" s="30"/>
      <c r="AN32" s="23"/>
      <c r="AO32" s="23"/>
      <c r="AP32" s="23"/>
      <c r="AQ32" s="23"/>
      <c r="AR32" s="25" t="str">
        <f t="shared" si="31"/>
        <v/>
      </c>
      <c r="AT32" s="30"/>
      <c r="AU32" s="23"/>
      <c r="AV32" s="23"/>
      <c r="AW32" s="23"/>
      <c r="AX32" s="23"/>
      <c r="AY32" s="34" t="str">
        <f t="shared" si="32"/>
        <v/>
      </c>
      <c r="BA32" s="35"/>
    </row>
    <row r="33" spans="1:53" x14ac:dyDescent="0.25">
      <c r="A33" s="18"/>
      <c r="B33" s="18"/>
      <c r="C33" s="18"/>
      <c r="E33" s="19" t="str">
        <f t="shared" si="14"/>
        <v/>
      </c>
      <c r="F33" s="20"/>
      <c r="G33" s="112" t="str">
        <f t="shared" si="15"/>
        <v/>
      </c>
      <c r="H33" s="112" t="str">
        <f t="shared" si="16"/>
        <v/>
      </c>
      <c r="I33" s="112" t="str">
        <f t="shared" si="17"/>
        <v/>
      </c>
      <c r="J33" s="112" t="str">
        <f t="shared" si="18"/>
        <v/>
      </c>
      <c r="K33" s="113" t="str">
        <f t="shared" si="19"/>
        <v/>
      </c>
      <c r="L33" s="19"/>
      <c r="N33" s="43" t="str">
        <f t="shared" si="0"/>
        <v/>
      </c>
      <c r="O33" s="23"/>
      <c r="P33" s="23"/>
      <c r="R33" s="24"/>
      <c r="S33" s="21"/>
      <c r="T33" s="22" t="str">
        <f t="shared" si="20"/>
        <v/>
      </c>
      <c r="U33" s="21"/>
      <c r="V33" s="21"/>
      <c r="W33" s="22" t="str">
        <f t="shared" si="21"/>
        <v/>
      </c>
      <c r="X33" s="21"/>
      <c r="Y33" s="21"/>
      <c r="Z33" s="22" t="str">
        <f t="shared" si="22"/>
        <v/>
      </c>
      <c r="AA33" s="21"/>
      <c r="AB33" s="21"/>
      <c r="AC33" s="22" t="str">
        <f t="shared" si="23"/>
        <v/>
      </c>
      <c r="AD33" s="21"/>
      <c r="AE33" s="21"/>
      <c r="AF33" s="22" t="str">
        <f t="shared" si="24"/>
        <v/>
      </c>
      <c r="AG33" s="18" t="str">
        <f t="shared" si="25"/>
        <v/>
      </c>
      <c r="AH33" s="18" t="str">
        <f t="shared" si="26"/>
        <v/>
      </c>
      <c r="AI33" s="18" t="str">
        <f t="shared" si="27"/>
        <v/>
      </c>
      <c r="AJ33" s="18" t="str">
        <f t="shared" si="28"/>
        <v/>
      </c>
      <c r="AK33" s="18" t="str">
        <f t="shared" si="29"/>
        <v/>
      </c>
      <c r="AL33" s="44" t="str">
        <f t="shared" si="30"/>
        <v/>
      </c>
      <c r="AM33" s="30"/>
      <c r="AN33" s="23"/>
      <c r="AO33" s="23"/>
      <c r="AP33" s="23"/>
      <c r="AQ33" s="23"/>
      <c r="AR33" s="25" t="str">
        <f t="shared" si="31"/>
        <v/>
      </c>
      <c r="AT33" s="30"/>
      <c r="AU33" s="23"/>
      <c r="AV33" s="23"/>
      <c r="AW33" s="23"/>
      <c r="AX33" s="23"/>
      <c r="AY33" s="34" t="str">
        <f t="shared" si="32"/>
        <v/>
      </c>
      <c r="BA33" s="35"/>
    </row>
    <row r="34" spans="1:53" x14ac:dyDescent="0.25">
      <c r="A34" s="18"/>
      <c r="B34" s="18"/>
      <c r="C34" s="18"/>
      <c r="E34" s="19" t="str">
        <f t="shared" si="14"/>
        <v/>
      </c>
      <c r="F34" s="20"/>
      <c r="G34" s="112" t="str">
        <f t="shared" si="15"/>
        <v/>
      </c>
      <c r="H34" s="112" t="str">
        <f t="shared" si="16"/>
        <v/>
      </c>
      <c r="I34" s="112" t="str">
        <f t="shared" si="17"/>
        <v/>
      </c>
      <c r="J34" s="112" t="str">
        <f t="shared" si="18"/>
        <v/>
      </c>
      <c r="K34" s="113" t="str">
        <f t="shared" si="19"/>
        <v/>
      </c>
      <c r="L34" s="19"/>
      <c r="N34" s="43" t="str">
        <f t="shared" si="0"/>
        <v/>
      </c>
      <c r="O34" s="23"/>
      <c r="P34" s="23"/>
      <c r="R34" s="24"/>
      <c r="S34" s="21"/>
      <c r="T34" s="22" t="str">
        <f t="shared" si="20"/>
        <v/>
      </c>
      <c r="U34" s="21"/>
      <c r="V34" s="21"/>
      <c r="W34" s="22" t="str">
        <f t="shared" si="21"/>
        <v/>
      </c>
      <c r="X34" s="21"/>
      <c r="Y34" s="21"/>
      <c r="Z34" s="22" t="str">
        <f t="shared" si="22"/>
        <v/>
      </c>
      <c r="AA34" s="21"/>
      <c r="AB34" s="21"/>
      <c r="AC34" s="22" t="str">
        <f t="shared" si="23"/>
        <v/>
      </c>
      <c r="AD34" s="21"/>
      <c r="AE34" s="21"/>
      <c r="AF34" s="22" t="str">
        <f t="shared" si="24"/>
        <v/>
      </c>
      <c r="AG34" s="18" t="str">
        <f t="shared" si="25"/>
        <v/>
      </c>
      <c r="AH34" s="18" t="str">
        <f t="shared" si="26"/>
        <v/>
      </c>
      <c r="AI34" s="18" t="str">
        <f t="shared" si="27"/>
        <v/>
      </c>
      <c r="AJ34" s="18" t="str">
        <f t="shared" si="28"/>
        <v/>
      </c>
      <c r="AK34" s="18" t="str">
        <f t="shared" si="29"/>
        <v/>
      </c>
      <c r="AL34" s="44" t="str">
        <f t="shared" si="30"/>
        <v/>
      </c>
      <c r="AM34" s="30"/>
      <c r="AN34" s="23"/>
      <c r="AO34" s="23"/>
      <c r="AP34" s="23"/>
      <c r="AQ34" s="23"/>
      <c r="AR34" s="25" t="str">
        <f t="shared" si="31"/>
        <v/>
      </c>
      <c r="AT34" s="30"/>
      <c r="AU34" s="23"/>
      <c r="AV34" s="23"/>
      <c r="AW34" s="23"/>
      <c r="AX34" s="23"/>
      <c r="AY34" s="34" t="str">
        <f t="shared" si="32"/>
        <v/>
      </c>
      <c r="BA34" s="35"/>
    </row>
    <row r="35" spans="1:53" x14ac:dyDescent="0.25">
      <c r="A35" s="18"/>
      <c r="B35" s="18"/>
      <c r="C35" s="18"/>
      <c r="E35" s="19" t="str">
        <f t="shared" si="14"/>
        <v/>
      </c>
      <c r="F35" s="20"/>
      <c r="G35" s="112" t="str">
        <f t="shared" si="15"/>
        <v/>
      </c>
      <c r="H35" s="112" t="str">
        <f t="shared" si="16"/>
        <v/>
      </c>
      <c r="I35" s="112" t="str">
        <f t="shared" si="17"/>
        <v/>
      </c>
      <c r="J35" s="112" t="str">
        <f t="shared" si="18"/>
        <v/>
      </c>
      <c r="K35" s="113" t="str">
        <f t="shared" si="19"/>
        <v/>
      </c>
      <c r="L35" s="19"/>
      <c r="N35" s="43" t="str">
        <f t="shared" si="0"/>
        <v/>
      </c>
      <c r="O35" s="23"/>
      <c r="P35" s="23"/>
      <c r="R35" s="24"/>
      <c r="S35" s="21"/>
      <c r="T35" s="22" t="str">
        <f t="shared" si="20"/>
        <v/>
      </c>
      <c r="U35" s="21"/>
      <c r="V35" s="21"/>
      <c r="W35" s="22" t="str">
        <f t="shared" si="21"/>
        <v/>
      </c>
      <c r="X35" s="21"/>
      <c r="Y35" s="21"/>
      <c r="Z35" s="22" t="str">
        <f t="shared" si="22"/>
        <v/>
      </c>
      <c r="AA35" s="21"/>
      <c r="AB35" s="21"/>
      <c r="AC35" s="22" t="str">
        <f t="shared" si="23"/>
        <v/>
      </c>
      <c r="AD35" s="21"/>
      <c r="AE35" s="21"/>
      <c r="AF35" s="22" t="str">
        <f t="shared" si="24"/>
        <v/>
      </c>
      <c r="AG35" s="18" t="str">
        <f t="shared" si="25"/>
        <v/>
      </c>
      <c r="AH35" s="18" t="str">
        <f t="shared" si="26"/>
        <v/>
      </c>
      <c r="AI35" s="18" t="str">
        <f t="shared" si="27"/>
        <v/>
      </c>
      <c r="AJ35" s="18" t="str">
        <f t="shared" si="28"/>
        <v/>
      </c>
      <c r="AK35" s="18" t="str">
        <f t="shared" si="29"/>
        <v/>
      </c>
      <c r="AL35" s="44" t="str">
        <f t="shared" si="30"/>
        <v/>
      </c>
      <c r="AM35" s="30"/>
      <c r="AN35" s="23"/>
      <c r="AO35" s="23"/>
      <c r="AP35" s="23"/>
      <c r="AQ35" s="23"/>
      <c r="AR35" s="25" t="str">
        <f t="shared" si="31"/>
        <v/>
      </c>
      <c r="AT35" s="30"/>
      <c r="AU35" s="23"/>
      <c r="AV35" s="23"/>
      <c r="AW35" s="23"/>
      <c r="AX35" s="23"/>
      <c r="AY35" s="34" t="str">
        <f t="shared" si="32"/>
        <v/>
      </c>
      <c r="BA35" s="35"/>
    </row>
    <row r="36" spans="1:53" x14ac:dyDescent="0.25">
      <c r="A36" s="18"/>
      <c r="B36" s="18"/>
      <c r="C36" s="18"/>
      <c r="E36" s="19" t="str">
        <f t="shared" si="14"/>
        <v/>
      </c>
      <c r="F36" s="20"/>
      <c r="G36" s="112" t="str">
        <f t="shared" si="15"/>
        <v/>
      </c>
      <c r="H36" s="112" t="str">
        <f t="shared" si="16"/>
        <v/>
      </c>
      <c r="I36" s="112" t="str">
        <f t="shared" si="17"/>
        <v/>
      </c>
      <c r="J36" s="112" t="str">
        <f t="shared" si="18"/>
        <v/>
      </c>
      <c r="K36" s="113" t="str">
        <f t="shared" si="19"/>
        <v/>
      </c>
      <c r="L36" s="19"/>
      <c r="N36" s="43" t="str">
        <f t="shared" si="0"/>
        <v/>
      </c>
      <c r="O36" s="23"/>
      <c r="P36" s="23"/>
      <c r="R36" s="24"/>
      <c r="S36" s="21"/>
      <c r="T36" s="22" t="str">
        <f t="shared" si="20"/>
        <v/>
      </c>
      <c r="U36" s="21"/>
      <c r="V36" s="21"/>
      <c r="W36" s="22" t="str">
        <f t="shared" si="21"/>
        <v/>
      </c>
      <c r="X36" s="21"/>
      <c r="Y36" s="21"/>
      <c r="Z36" s="22" t="str">
        <f t="shared" si="22"/>
        <v/>
      </c>
      <c r="AA36" s="21"/>
      <c r="AB36" s="21"/>
      <c r="AC36" s="22" t="str">
        <f t="shared" si="23"/>
        <v/>
      </c>
      <c r="AD36" s="21"/>
      <c r="AE36" s="21"/>
      <c r="AF36" s="22" t="str">
        <f t="shared" si="24"/>
        <v/>
      </c>
      <c r="AG36" s="18" t="str">
        <f t="shared" si="25"/>
        <v/>
      </c>
      <c r="AH36" s="18" t="str">
        <f t="shared" si="26"/>
        <v/>
      </c>
      <c r="AI36" s="18" t="str">
        <f t="shared" si="27"/>
        <v/>
      </c>
      <c r="AJ36" s="18" t="str">
        <f t="shared" si="28"/>
        <v/>
      </c>
      <c r="AK36" s="18" t="str">
        <f t="shared" si="29"/>
        <v/>
      </c>
      <c r="AL36" s="44" t="str">
        <f t="shared" si="30"/>
        <v/>
      </c>
      <c r="AM36" s="30"/>
      <c r="AN36" s="23"/>
      <c r="AO36" s="23"/>
      <c r="AP36" s="23"/>
      <c r="AQ36" s="23"/>
      <c r="AR36" s="25" t="str">
        <f t="shared" si="31"/>
        <v/>
      </c>
      <c r="AT36" s="30"/>
      <c r="AU36" s="23"/>
      <c r="AV36" s="23"/>
      <c r="AW36" s="23"/>
      <c r="AX36" s="23"/>
      <c r="AY36" s="34" t="str">
        <f t="shared" si="32"/>
        <v/>
      </c>
      <c r="BA36" s="35"/>
    </row>
    <row r="37" spans="1:53" x14ac:dyDescent="0.25">
      <c r="A37" s="18"/>
      <c r="B37" s="18"/>
      <c r="C37" s="18"/>
      <c r="E37" s="19" t="str">
        <f t="shared" si="14"/>
        <v/>
      </c>
      <c r="F37" s="20"/>
      <c r="G37" s="112" t="str">
        <f t="shared" si="15"/>
        <v/>
      </c>
      <c r="H37" s="112" t="str">
        <f t="shared" si="16"/>
        <v/>
      </c>
      <c r="I37" s="112" t="str">
        <f t="shared" si="17"/>
        <v/>
      </c>
      <c r="J37" s="112" t="str">
        <f t="shared" si="18"/>
        <v/>
      </c>
      <c r="K37" s="113" t="str">
        <f t="shared" si="19"/>
        <v/>
      </c>
      <c r="L37" s="19"/>
      <c r="N37" s="43" t="str">
        <f t="shared" si="0"/>
        <v/>
      </c>
      <c r="O37" s="23"/>
      <c r="P37" s="23"/>
      <c r="R37" s="24"/>
      <c r="S37" s="21"/>
      <c r="T37" s="22" t="str">
        <f t="shared" si="20"/>
        <v/>
      </c>
      <c r="U37" s="21"/>
      <c r="V37" s="21"/>
      <c r="W37" s="22" t="str">
        <f t="shared" si="21"/>
        <v/>
      </c>
      <c r="X37" s="21"/>
      <c r="Y37" s="21"/>
      <c r="Z37" s="22" t="str">
        <f t="shared" si="22"/>
        <v/>
      </c>
      <c r="AA37" s="21"/>
      <c r="AB37" s="21"/>
      <c r="AC37" s="22" t="str">
        <f t="shared" si="23"/>
        <v/>
      </c>
      <c r="AD37" s="21"/>
      <c r="AE37" s="21"/>
      <c r="AF37" s="22" t="str">
        <f t="shared" si="24"/>
        <v/>
      </c>
      <c r="AG37" s="18" t="str">
        <f t="shared" si="25"/>
        <v/>
      </c>
      <c r="AH37" s="18" t="str">
        <f t="shared" si="26"/>
        <v/>
      </c>
      <c r="AI37" s="18" t="str">
        <f t="shared" si="27"/>
        <v/>
      </c>
      <c r="AJ37" s="18" t="str">
        <f t="shared" si="28"/>
        <v/>
      </c>
      <c r="AK37" s="18" t="str">
        <f t="shared" si="29"/>
        <v/>
      </c>
      <c r="AL37" s="44" t="str">
        <f t="shared" si="30"/>
        <v/>
      </c>
      <c r="AM37" s="30"/>
      <c r="AN37" s="23"/>
      <c r="AO37" s="23"/>
      <c r="AP37" s="23"/>
      <c r="AQ37" s="23"/>
      <c r="AR37" s="25" t="str">
        <f t="shared" si="31"/>
        <v/>
      </c>
      <c r="AT37" s="30"/>
      <c r="AU37" s="23"/>
      <c r="AV37" s="23"/>
      <c r="AW37" s="23"/>
      <c r="AX37" s="23"/>
      <c r="AY37" s="34" t="str">
        <f t="shared" si="32"/>
        <v/>
      </c>
      <c r="BA37" s="35"/>
    </row>
    <row r="38" spans="1:53" x14ac:dyDescent="0.25">
      <c r="A38" s="18"/>
      <c r="B38" s="18"/>
      <c r="C38" s="18"/>
      <c r="E38" s="19" t="str">
        <f t="shared" si="14"/>
        <v/>
      </c>
      <c r="F38" s="20"/>
      <c r="G38" s="112" t="str">
        <f t="shared" si="15"/>
        <v/>
      </c>
      <c r="H38" s="112" t="str">
        <f t="shared" si="16"/>
        <v/>
      </c>
      <c r="I38" s="112" t="str">
        <f t="shared" si="17"/>
        <v/>
      </c>
      <c r="J38" s="112" t="str">
        <f t="shared" si="18"/>
        <v/>
      </c>
      <c r="K38" s="113" t="str">
        <f t="shared" si="19"/>
        <v/>
      </c>
      <c r="L38" s="19"/>
      <c r="N38" s="43" t="str">
        <f t="shared" si="0"/>
        <v/>
      </c>
      <c r="O38" s="23"/>
      <c r="P38" s="23"/>
      <c r="R38" s="24"/>
      <c r="S38" s="21"/>
      <c r="T38" s="22" t="str">
        <f t="shared" si="20"/>
        <v/>
      </c>
      <c r="U38" s="21"/>
      <c r="V38" s="21"/>
      <c r="W38" s="22" t="str">
        <f t="shared" si="21"/>
        <v/>
      </c>
      <c r="X38" s="21"/>
      <c r="Y38" s="21"/>
      <c r="Z38" s="22" t="str">
        <f t="shared" si="22"/>
        <v/>
      </c>
      <c r="AA38" s="21"/>
      <c r="AB38" s="21"/>
      <c r="AC38" s="22" t="str">
        <f t="shared" si="23"/>
        <v/>
      </c>
      <c r="AD38" s="21"/>
      <c r="AE38" s="21"/>
      <c r="AF38" s="22" t="str">
        <f t="shared" si="24"/>
        <v/>
      </c>
      <c r="AG38" s="18" t="str">
        <f t="shared" si="25"/>
        <v/>
      </c>
      <c r="AH38" s="18" t="str">
        <f t="shared" si="26"/>
        <v/>
      </c>
      <c r="AI38" s="18" t="str">
        <f t="shared" si="27"/>
        <v/>
      </c>
      <c r="AJ38" s="18" t="str">
        <f t="shared" si="28"/>
        <v/>
      </c>
      <c r="AK38" s="18" t="str">
        <f t="shared" si="29"/>
        <v/>
      </c>
      <c r="AL38" s="44" t="str">
        <f t="shared" si="30"/>
        <v/>
      </c>
      <c r="AM38" s="30"/>
      <c r="AN38" s="23"/>
      <c r="AO38" s="23"/>
      <c r="AP38" s="23"/>
      <c r="AQ38" s="23"/>
      <c r="AR38" s="25" t="str">
        <f t="shared" si="31"/>
        <v/>
      </c>
      <c r="AT38" s="30"/>
      <c r="AU38" s="23"/>
      <c r="AV38" s="23"/>
      <c r="AW38" s="23"/>
      <c r="AX38" s="23"/>
      <c r="AY38" s="34" t="str">
        <f t="shared" si="32"/>
        <v/>
      </c>
      <c r="BA38" s="35"/>
    </row>
    <row r="39" spans="1:53" x14ac:dyDescent="0.25">
      <c r="A39" s="18"/>
      <c r="B39" s="18"/>
      <c r="C39" s="18"/>
      <c r="E39" s="19" t="str">
        <f t="shared" si="14"/>
        <v/>
      </c>
      <c r="F39" s="20"/>
      <c r="G39" s="112" t="str">
        <f t="shared" si="15"/>
        <v/>
      </c>
      <c r="H39" s="112" t="str">
        <f t="shared" si="16"/>
        <v/>
      </c>
      <c r="I39" s="112" t="str">
        <f t="shared" si="17"/>
        <v/>
      </c>
      <c r="J39" s="112" t="str">
        <f t="shared" si="18"/>
        <v/>
      </c>
      <c r="K39" s="113" t="str">
        <f t="shared" si="19"/>
        <v/>
      </c>
      <c r="L39" s="19"/>
      <c r="N39" s="43" t="str">
        <f t="shared" si="0"/>
        <v/>
      </c>
      <c r="O39" s="23"/>
      <c r="P39" s="23"/>
      <c r="R39" s="24"/>
      <c r="S39" s="21"/>
      <c r="T39" s="22" t="str">
        <f t="shared" si="20"/>
        <v/>
      </c>
      <c r="U39" s="21"/>
      <c r="V39" s="21"/>
      <c r="W39" s="22" t="str">
        <f t="shared" si="21"/>
        <v/>
      </c>
      <c r="X39" s="21"/>
      <c r="Y39" s="21"/>
      <c r="Z39" s="22" t="str">
        <f t="shared" si="22"/>
        <v/>
      </c>
      <c r="AA39" s="21"/>
      <c r="AB39" s="21"/>
      <c r="AC39" s="22" t="str">
        <f t="shared" si="23"/>
        <v/>
      </c>
      <c r="AD39" s="21"/>
      <c r="AE39" s="21"/>
      <c r="AF39" s="22" t="str">
        <f t="shared" si="24"/>
        <v/>
      </c>
      <c r="AG39" s="18" t="str">
        <f t="shared" si="25"/>
        <v/>
      </c>
      <c r="AH39" s="18" t="str">
        <f t="shared" si="26"/>
        <v/>
      </c>
      <c r="AI39" s="18" t="str">
        <f t="shared" si="27"/>
        <v/>
      </c>
      <c r="AJ39" s="18" t="str">
        <f t="shared" si="28"/>
        <v/>
      </c>
      <c r="AK39" s="18" t="str">
        <f t="shared" si="29"/>
        <v/>
      </c>
      <c r="AL39" s="44" t="str">
        <f t="shared" si="30"/>
        <v/>
      </c>
      <c r="AM39" s="30"/>
      <c r="AN39" s="23"/>
      <c r="AO39" s="23"/>
      <c r="AP39" s="23"/>
      <c r="AQ39" s="23"/>
      <c r="AR39" s="25" t="str">
        <f t="shared" si="31"/>
        <v/>
      </c>
      <c r="AT39" s="30"/>
      <c r="AU39" s="23"/>
      <c r="AV39" s="23"/>
      <c r="AW39" s="23"/>
      <c r="AX39" s="23"/>
      <c r="AY39" s="34" t="str">
        <f t="shared" si="32"/>
        <v/>
      </c>
      <c r="BA39" s="35"/>
    </row>
    <row r="40" spans="1:53" x14ac:dyDescent="0.25">
      <c r="A40" s="18"/>
      <c r="B40" s="18"/>
      <c r="C40" s="18"/>
      <c r="E40" s="19" t="str">
        <f t="shared" si="14"/>
        <v/>
      </c>
      <c r="F40" s="20"/>
      <c r="G40" s="112" t="str">
        <f t="shared" si="15"/>
        <v/>
      </c>
      <c r="H40" s="112" t="str">
        <f t="shared" si="16"/>
        <v/>
      </c>
      <c r="I40" s="112" t="str">
        <f t="shared" si="17"/>
        <v/>
      </c>
      <c r="J40" s="112" t="str">
        <f t="shared" si="18"/>
        <v/>
      </c>
      <c r="K40" s="113" t="str">
        <f t="shared" si="19"/>
        <v/>
      </c>
      <c r="L40" s="19"/>
      <c r="N40" s="43" t="str">
        <f t="shared" si="0"/>
        <v/>
      </c>
      <c r="O40" s="23"/>
      <c r="P40" s="23"/>
      <c r="R40" s="24"/>
      <c r="S40" s="21"/>
      <c r="T40" s="22" t="str">
        <f t="shared" si="20"/>
        <v/>
      </c>
      <c r="U40" s="21"/>
      <c r="V40" s="21"/>
      <c r="W40" s="22" t="str">
        <f t="shared" si="21"/>
        <v/>
      </c>
      <c r="X40" s="21"/>
      <c r="Y40" s="21"/>
      <c r="Z40" s="22" t="str">
        <f t="shared" si="22"/>
        <v/>
      </c>
      <c r="AA40" s="21"/>
      <c r="AB40" s="21"/>
      <c r="AC40" s="22" t="str">
        <f t="shared" si="23"/>
        <v/>
      </c>
      <c r="AD40" s="21"/>
      <c r="AE40" s="21"/>
      <c r="AF40" s="22" t="str">
        <f t="shared" si="24"/>
        <v/>
      </c>
      <c r="AG40" s="18" t="str">
        <f t="shared" si="25"/>
        <v/>
      </c>
      <c r="AH40" s="18" t="str">
        <f t="shared" si="26"/>
        <v/>
      </c>
      <c r="AI40" s="18" t="str">
        <f t="shared" si="27"/>
        <v/>
      </c>
      <c r="AJ40" s="18" t="str">
        <f t="shared" si="28"/>
        <v/>
      </c>
      <c r="AK40" s="18" t="str">
        <f t="shared" si="29"/>
        <v/>
      </c>
      <c r="AL40" s="44" t="str">
        <f t="shared" si="30"/>
        <v/>
      </c>
      <c r="AM40" s="30"/>
      <c r="AN40" s="23"/>
      <c r="AO40" s="23"/>
      <c r="AP40" s="23"/>
      <c r="AQ40" s="23"/>
      <c r="AR40" s="25" t="str">
        <f t="shared" si="31"/>
        <v/>
      </c>
      <c r="AT40" s="30"/>
      <c r="AU40" s="23"/>
      <c r="AV40" s="23"/>
      <c r="AW40" s="23"/>
      <c r="AX40" s="23"/>
      <c r="AY40" s="34" t="str">
        <f t="shared" si="32"/>
        <v/>
      </c>
      <c r="BA40" s="35"/>
    </row>
    <row r="41" spans="1:53" x14ac:dyDescent="0.25">
      <c r="A41" s="18"/>
      <c r="B41" s="18"/>
      <c r="C41" s="18"/>
      <c r="E41" s="19" t="str">
        <f t="shared" si="14"/>
        <v/>
      </c>
      <c r="F41" s="20"/>
      <c r="G41" s="112" t="str">
        <f t="shared" si="15"/>
        <v/>
      </c>
      <c r="H41" s="112" t="str">
        <f t="shared" si="16"/>
        <v/>
      </c>
      <c r="I41" s="112" t="str">
        <f t="shared" si="17"/>
        <v/>
      </c>
      <c r="J41" s="112" t="str">
        <f t="shared" si="18"/>
        <v/>
      </c>
      <c r="K41" s="113" t="str">
        <f t="shared" si="19"/>
        <v/>
      </c>
      <c r="L41" s="19"/>
      <c r="N41" s="43" t="str">
        <f t="shared" si="0"/>
        <v/>
      </c>
      <c r="O41" s="23"/>
      <c r="P41" s="23"/>
      <c r="R41" s="24"/>
      <c r="S41" s="21"/>
      <c r="T41" s="22" t="str">
        <f t="shared" si="20"/>
        <v/>
      </c>
      <c r="U41" s="21"/>
      <c r="V41" s="21"/>
      <c r="W41" s="22" t="str">
        <f t="shared" si="21"/>
        <v/>
      </c>
      <c r="X41" s="21"/>
      <c r="Y41" s="21"/>
      <c r="Z41" s="22" t="str">
        <f t="shared" si="22"/>
        <v/>
      </c>
      <c r="AA41" s="21"/>
      <c r="AB41" s="21"/>
      <c r="AC41" s="22" t="str">
        <f t="shared" si="23"/>
        <v/>
      </c>
      <c r="AD41" s="21"/>
      <c r="AE41" s="21"/>
      <c r="AF41" s="22" t="str">
        <f t="shared" si="24"/>
        <v/>
      </c>
      <c r="AG41" s="18" t="str">
        <f t="shared" si="25"/>
        <v/>
      </c>
      <c r="AH41" s="18" t="str">
        <f t="shared" si="26"/>
        <v/>
      </c>
      <c r="AI41" s="18" t="str">
        <f t="shared" si="27"/>
        <v/>
      </c>
      <c r="AJ41" s="18" t="str">
        <f t="shared" si="28"/>
        <v/>
      </c>
      <c r="AK41" s="18" t="str">
        <f t="shared" si="29"/>
        <v/>
      </c>
      <c r="AL41" s="44" t="str">
        <f t="shared" si="30"/>
        <v/>
      </c>
      <c r="AM41" s="30"/>
      <c r="AN41" s="23"/>
      <c r="AO41" s="23"/>
      <c r="AP41" s="23"/>
      <c r="AQ41" s="23"/>
      <c r="AR41" s="25" t="str">
        <f t="shared" si="31"/>
        <v/>
      </c>
      <c r="AT41" s="30"/>
      <c r="AU41" s="23"/>
      <c r="AV41" s="23"/>
      <c r="AW41" s="23"/>
      <c r="AX41" s="23"/>
      <c r="AY41" s="34" t="str">
        <f t="shared" si="32"/>
        <v/>
      </c>
      <c r="BA41" s="35"/>
    </row>
    <row r="42" spans="1:53" x14ac:dyDescent="0.25">
      <c r="A42" s="18"/>
      <c r="B42" s="18"/>
      <c r="C42" s="18"/>
      <c r="E42" s="19" t="str">
        <f t="shared" si="14"/>
        <v/>
      </c>
      <c r="F42" s="20"/>
      <c r="G42" s="112" t="str">
        <f t="shared" si="15"/>
        <v/>
      </c>
      <c r="H42" s="112" t="str">
        <f t="shared" si="16"/>
        <v/>
      </c>
      <c r="I42" s="112" t="str">
        <f t="shared" si="17"/>
        <v/>
      </c>
      <c r="J42" s="112" t="str">
        <f t="shared" si="18"/>
        <v/>
      </c>
      <c r="K42" s="113" t="str">
        <f t="shared" si="19"/>
        <v/>
      </c>
      <c r="L42" s="19"/>
      <c r="N42" s="43" t="str">
        <f t="shared" si="0"/>
        <v/>
      </c>
      <c r="O42" s="23"/>
      <c r="P42" s="23"/>
      <c r="R42" s="24"/>
      <c r="S42" s="21"/>
      <c r="T42" s="22" t="str">
        <f t="shared" si="20"/>
        <v/>
      </c>
      <c r="U42" s="21"/>
      <c r="V42" s="21"/>
      <c r="W42" s="22" t="str">
        <f t="shared" si="21"/>
        <v/>
      </c>
      <c r="X42" s="21"/>
      <c r="Y42" s="21"/>
      <c r="Z42" s="22" t="str">
        <f t="shared" si="22"/>
        <v/>
      </c>
      <c r="AA42" s="21"/>
      <c r="AB42" s="21"/>
      <c r="AC42" s="22" t="str">
        <f t="shared" si="23"/>
        <v/>
      </c>
      <c r="AD42" s="21"/>
      <c r="AE42" s="21"/>
      <c r="AF42" s="22" t="str">
        <f t="shared" si="24"/>
        <v/>
      </c>
      <c r="AG42" s="18" t="str">
        <f t="shared" si="25"/>
        <v/>
      </c>
      <c r="AH42" s="18" t="str">
        <f t="shared" si="26"/>
        <v/>
      </c>
      <c r="AI42" s="18" t="str">
        <f t="shared" si="27"/>
        <v/>
      </c>
      <c r="AJ42" s="18" t="str">
        <f t="shared" si="28"/>
        <v/>
      </c>
      <c r="AK42" s="18" t="str">
        <f t="shared" si="29"/>
        <v/>
      </c>
      <c r="AL42" s="44" t="str">
        <f t="shared" si="30"/>
        <v/>
      </c>
      <c r="AM42" s="30"/>
      <c r="AN42" s="23"/>
      <c r="AO42" s="23"/>
      <c r="AP42" s="23"/>
      <c r="AQ42" s="23"/>
      <c r="AR42" s="25" t="str">
        <f t="shared" si="31"/>
        <v/>
      </c>
      <c r="AT42" s="30"/>
      <c r="AU42" s="23"/>
      <c r="AV42" s="23"/>
      <c r="AW42" s="23"/>
      <c r="AX42" s="23"/>
      <c r="AY42" s="34" t="str">
        <f t="shared" si="32"/>
        <v/>
      </c>
      <c r="BA42" s="35"/>
    </row>
    <row r="43" spans="1:53" x14ac:dyDescent="0.25">
      <c r="A43" s="18"/>
      <c r="B43" s="18"/>
      <c r="C43" s="18"/>
      <c r="E43" s="19" t="str">
        <f t="shared" si="14"/>
        <v/>
      </c>
      <c r="F43" s="20"/>
      <c r="G43" s="112" t="str">
        <f t="shared" si="15"/>
        <v/>
      </c>
      <c r="H43" s="112" t="str">
        <f t="shared" si="16"/>
        <v/>
      </c>
      <c r="I43" s="112" t="str">
        <f t="shared" si="17"/>
        <v/>
      </c>
      <c r="J43" s="112" t="str">
        <f t="shared" si="18"/>
        <v/>
      </c>
      <c r="K43" s="113" t="str">
        <f t="shared" si="19"/>
        <v/>
      </c>
      <c r="L43" s="19"/>
      <c r="N43" s="43" t="str">
        <f t="shared" si="0"/>
        <v/>
      </c>
      <c r="O43" s="23"/>
      <c r="P43" s="23"/>
      <c r="R43" s="24"/>
      <c r="S43" s="21"/>
      <c r="T43" s="22" t="str">
        <f t="shared" si="20"/>
        <v/>
      </c>
      <c r="U43" s="21"/>
      <c r="V43" s="21"/>
      <c r="W43" s="22" t="str">
        <f t="shared" si="21"/>
        <v/>
      </c>
      <c r="X43" s="21"/>
      <c r="Y43" s="21"/>
      <c r="Z43" s="22" t="str">
        <f t="shared" si="22"/>
        <v/>
      </c>
      <c r="AA43" s="21"/>
      <c r="AB43" s="21"/>
      <c r="AC43" s="22" t="str">
        <f t="shared" si="23"/>
        <v/>
      </c>
      <c r="AD43" s="21"/>
      <c r="AE43" s="21"/>
      <c r="AF43" s="22" t="str">
        <f t="shared" si="24"/>
        <v/>
      </c>
      <c r="AG43" s="18" t="str">
        <f t="shared" si="25"/>
        <v/>
      </c>
      <c r="AH43" s="18" t="str">
        <f t="shared" si="26"/>
        <v/>
      </c>
      <c r="AI43" s="18" t="str">
        <f t="shared" si="27"/>
        <v/>
      </c>
      <c r="AJ43" s="18" t="str">
        <f t="shared" si="28"/>
        <v/>
      </c>
      <c r="AK43" s="18" t="str">
        <f t="shared" si="29"/>
        <v/>
      </c>
      <c r="AL43" s="44" t="str">
        <f t="shared" si="30"/>
        <v/>
      </c>
      <c r="AM43" s="30"/>
      <c r="AN43" s="23"/>
      <c r="AO43" s="23"/>
      <c r="AP43" s="23"/>
      <c r="AQ43" s="23"/>
      <c r="AR43" s="25" t="str">
        <f t="shared" si="31"/>
        <v/>
      </c>
      <c r="AT43" s="30"/>
      <c r="AU43" s="23"/>
      <c r="AV43" s="23"/>
      <c r="AW43" s="23"/>
      <c r="AX43" s="23"/>
      <c r="AY43" s="34" t="str">
        <f t="shared" si="32"/>
        <v/>
      </c>
      <c r="BA43" s="35"/>
    </row>
    <row r="44" spans="1:53" x14ac:dyDescent="0.25">
      <c r="A44" s="18"/>
      <c r="B44" s="18"/>
      <c r="C44" s="18"/>
      <c r="E44" s="19" t="str">
        <f t="shared" si="14"/>
        <v/>
      </c>
      <c r="F44" s="20"/>
      <c r="G44" s="112" t="str">
        <f t="shared" si="15"/>
        <v/>
      </c>
      <c r="H44" s="112" t="str">
        <f t="shared" si="16"/>
        <v/>
      </c>
      <c r="I44" s="112" t="str">
        <f t="shared" si="17"/>
        <v/>
      </c>
      <c r="J44" s="112" t="str">
        <f t="shared" si="18"/>
        <v/>
      </c>
      <c r="K44" s="113" t="str">
        <f t="shared" si="19"/>
        <v/>
      </c>
      <c r="L44" s="19"/>
      <c r="N44" s="43" t="str">
        <f t="shared" si="0"/>
        <v/>
      </c>
      <c r="O44" s="23"/>
      <c r="P44" s="23"/>
      <c r="R44" s="24"/>
      <c r="S44" s="21"/>
      <c r="T44" s="22" t="str">
        <f t="shared" si="20"/>
        <v/>
      </c>
      <c r="U44" s="21"/>
      <c r="V44" s="21"/>
      <c r="W44" s="22" t="str">
        <f t="shared" si="21"/>
        <v/>
      </c>
      <c r="X44" s="21"/>
      <c r="Y44" s="21"/>
      <c r="Z44" s="22" t="str">
        <f t="shared" si="22"/>
        <v/>
      </c>
      <c r="AA44" s="21"/>
      <c r="AB44" s="21"/>
      <c r="AC44" s="22" t="str">
        <f t="shared" si="23"/>
        <v/>
      </c>
      <c r="AD44" s="21"/>
      <c r="AE44" s="21"/>
      <c r="AF44" s="22" t="str">
        <f t="shared" si="24"/>
        <v/>
      </c>
      <c r="AG44" s="18" t="str">
        <f t="shared" si="25"/>
        <v/>
      </c>
      <c r="AH44" s="18" t="str">
        <f t="shared" si="26"/>
        <v/>
      </c>
      <c r="AI44" s="18" t="str">
        <f t="shared" si="27"/>
        <v/>
      </c>
      <c r="AJ44" s="18" t="str">
        <f t="shared" si="28"/>
        <v/>
      </c>
      <c r="AK44" s="18" t="str">
        <f t="shared" si="29"/>
        <v/>
      </c>
      <c r="AL44" s="44" t="str">
        <f t="shared" si="30"/>
        <v/>
      </c>
      <c r="AM44" s="30"/>
      <c r="AN44" s="23"/>
      <c r="AO44" s="23"/>
      <c r="AP44" s="23"/>
      <c r="AQ44" s="23"/>
      <c r="AR44" s="25" t="str">
        <f t="shared" si="31"/>
        <v/>
      </c>
      <c r="AT44" s="30"/>
      <c r="AU44" s="23"/>
      <c r="AV44" s="23"/>
      <c r="AW44" s="23"/>
      <c r="AX44" s="23"/>
      <c r="AY44" s="34" t="str">
        <f t="shared" si="32"/>
        <v/>
      </c>
      <c r="BA44" s="35"/>
    </row>
    <row r="45" spans="1:53" x14ac:dyDescent="0.25">
      <c r="A45" s="18"/>
      <c r="B45" s="18"/>
      <c r="C45" s="18"/>
      <c r="E45" s="19" t="str">
        <f t="shared" si="14"/>
        <v/>
      </c>
      <c r="F45" s="20"/>
      <c r="G45" s="112" t="str">
        <f t="shared" si="15"/>
        <v/>
      </c>
      <c r="H45" s="112" t="str">
        <f t="shared" si="16"/>
        <v/>
      </c>
      <c r="I45" s="112" t="str">
        <f t="shared" si="17"/>
        <v/>
      </c>
      <c r="J45" s="112" t="str">
        <f t="shared" si="18"/>
        <v/>
      </c>
      <c r="K45" s="113" t="str">
        <f t="shared" si="19"/>
        <v/>
      </c>
      <c r="L45" s="19"/>
      <c r="N45" s="43" t="str">
        <f t="shared" si="0"/>
        <v/>
      </c>
      <c r="O45" s="23"/>
      <c r="P45" s="23"/>
      <c r="R45" s="24"/>
      <c r="S45" s="21"/>
      <c r="T45" s="22" t="str">
        <f t="shared" si="20"/>
        <v/>
      </c>
      <c r="U45" s="21"/>
      <c r="V45" s="21"/>
      <c r="W45" s="22" t="str">
        <f t="shared" si="21"/>
        <v/>
      </c>
      <c r="X45" s="21"/>
      <c r="Y45" s="21"/>
      <c r="Z45" s="22" t="str">
        <f t="shared" si="22"/>
        <v/>
      </c>
      <c r="AA45" s="21"/>
      <c r="AB45" s="21"/>
      <c r="AC45" s="22" t="str">
        <f t="shared" si="23"/>
        <v/>
      </c>
      <c r="AD45" s="21"/>
      <c r="AE45" s="21"/>
      <c r="AF45" s="22" t="str">
        <f t="shared" si="24"/>
        <v/>
      </c>
      <c r="AG45" s="18" t="str">
        <f t="shared" si="25"/>
        <v/>
      </c>
      <c r="AH45" s="18" t="str">
        <f t="shared" si="26"/>
        <v/>
      </c>
      <c r="AI45" s="18" t="str">
        <f t="shared" si="27"/>
        <v/>
      </c>
      <c r="AJ45" s="18" t="str">
        <f t="shared" si="28"/>
        <v/>
      </c>
      <c r="AK45" s="18" t="str">
        <f t="shared" si="29"/>
        <v/>
      </c>
      <c r="AL45" s="44" t="str">
        <f t="shared" si="30"/>
        <v/>
      </c>
      <c r="AM45" s="30"/>
      <c r="AN45" s="23"/>
      <c r="AO45" s="23"/>
      <c r="AP45" s="23"/>
      <c r="AQ45" s="23"/>
      <c r="AR45" s="25" t="str">
        <f t="shared" si="31"/>
        <v/>
      </c>
      <c r="AT45" s="30"/>
      <c r="AU45" s="23"/>
      <c r="AV45" s="23"/>
      <c r="AW45" s="23"/>
      <c r="AX45" s="23"/>
      <c r="AY45" s="34" t="str">
        <f t="shared" si="32"/>
        <v/>
      </c>
      <c r="BA45" s="35"/>
    </row>
    <row r="46" spans="1:53" x14ac:dyDescent="0.25">
      <c r="A46" s="18"/>
      <c r="B46" s="18"/>
      <c r="C46" s="18"/>
      <c r="E46" s="19" t="str">
        <f t="shared" si="14"/>
        <v/>
      </c>
      <c r="F46" s="20"/>
      <c r="G46" s="112" t="str">
        <f t="shared" si="15"/>
        <v/>
      </c>
      <c r="H46" s="112" t="str">
        <f t="shared" si="16"/>
        <v/>
      </c>
      <c r="I46" s="112" t="str">
        <f t="shared" si="17"/>
        <v/>
      </c>
      <c r="J46" s="112" t="str">
        <f t="shared" si="18"/>
        <v/>
      </c>
      <c r="K46" s="113" t="str">
        <f t="shared" si="19"/>
        <v/>
      </c>
      <c r="L46" s="19"/>
      <c r="N46" s="43" t="str">
        <f t="shared" si="0"/>
        <v/>
      </c>
      <c r="O46" s="23"/>
      <c r="P46" s="23"/>
      <c r="R46" s="24"/>
      <c r="S46" s="21"/>
      <c r="T46" s="22" t="str">
        <f t="shared" si="20"/>
        <v/>
      </c>
      <c r="U46" s="21"/>
      <c r="V46" s="21"/>
      <c r="W46" s="22" t="str">
        <f t="shared" si="21"/>
        <v/>
      </c>
      <c r="X46" s="21"/>
      <c r="Y46" s="21"/>
      <c r="Z46" s="22" t="str">
        <f t="shared" si="22"/>
        <v/>
      </c>
      <c r="AA46" s="21"/>
      <c r="AB46" s="21"/>
      <c r="AC46" s="22" t="str">
        <f t="shared" si="23"/>
        <v/>
      </c>
      <c r="AD46" s="21"/>
      <c r="AE46" s="21"/>
      <c r="AF46" s="22" t="str">
        <f t="shared" si="24"/>
        <v/>
      </c>
      <c r="AG46" s="18" t="str">
        <f t="shared" si="25"/>
        <v/>
      </c>
      <c r="AH46" s="18" t="str">
        <f t="shared" si="26"/>
        <v/>
      </c>
      <c r="AI46" s="18" t="str">
        <f t="shared" si="27"/>
        <v/>
      </c>
      <c r="AJ46" s="18" t="str">
        <f t="shared" si="28"/>
        <v/>
      </c>
      <c r="AK46" s="18" t="str">
        <f t="shared" si="29"/>
        <v/>
      </c>
      <c r="AL46" s="44" t="str">
        <f t="shared" si="30"/>
        <v/>
      </c>
      <c r="AM46" s="30"/>
      <c r="AN46" s="23"/>
      <c r="AO46" s="23"/>
      <c r="AP46" s="23"/>
      <c r="AQ46" s="23"/>
      <c r="AR46" s="25" t="str">
        <f t="shared" si="31"/>
        <v/>
      </c>
      <c r="AT46" s="30"/>
      <c r="AU46" s="23"/>
      <c r="AV46" s="23"/>
      <c r="AW46" s="23"/>
      <c r="AX46" s="23"/>
      <c r="AY46" s="34" t="str">
        <f t="shared" si="32"/>
        <v/>
      </c>
      <c r="BA46" s="35"/>
    </row>
    <row r="47" spans="1:53" x14ac:dyDescent="0.25">
      <c r="A47" s="18"/>
      <c r="B47" s="18"/>
      <c r="C47" s="18"/>
      <c r="E47" s="19" t="str">
        <f t="shared" si="14"/>
        <v/>
      </c>
      <c r="F47" s="20"/>
      <c r="G47" s="112" t="str">
        <f t="shared" si="15"/>
        <v/>
      </c>
      <c r="H47" s="112" t="str">
        <f t="shared" si="16"/>
        <v/>
      </c>
      <c r="I47" s="112" t="str">
        <f t="shared" si="17"/>
        <v/>
      </c>
      <c r="J47" s="112" t="str">
        <f t="shared" si="18"/>
        <v/>
      </c>
      <c r="K47" s="113" t="str">
        <f t="shared" si="19"/>
        <v/>
      </c>
      <c r="L47" s="19"/>
      <c r="N47" s="43" t="str">
        <f t="shared" si="0"/>
        <v/>
      </c>
      <c r="O47" s="23"/>
      <c r="P47" s="23"/>
      <c r="R47" s="24"/>
      <c r="S47" s="21"/>
      <c r="T47" s="22" t="str">
        <f t="shared" si="20"/>
        <v/>
      </c>
      <c r="U47" s="21"/>
      <c r="V47" s="21"/>
      <c r="W47" s="22" t="str">
        <f t="shared" si="21"/>
        <v/>
      </c>
      <c r="X47" s="21"/>
      <c r="Y47" s="21"/>
      <c r="Z47" s="22" t="str">
        <f t="shared" si="22"/>
        <v/>
      </c>
      <c r="AA47" s="21"/>
      <c r="AB47" s="21"/>
      <c r="AC47" s="22" t="str">
        <f t="shared" si="23"/>
        <v/>
      </c>
      <c r="AD47" s="21"/>
      <c r="AE47" s="21"/>
      <c r="AF47" s="22" t="str">
        <f t="shared" si="24"/>
        <v/>
      </c>
      <c r="AG47" s="18" t="str">
        <f t="shared" si="25"/>
        <v/>
      </c>
      <c r="AH47" s="18" t="str">
        <f t="shared" si="26"/>
        <v/>
      </c>
      <c r="AI47" s="18" t="str">
        <f t="shared" si="27"/>
        <v/>
      </c>
      <c r="AJ47" s="18" t="str">
        <f t="shared" si="28"/>
        <v/>
      </c>
      <c r="AK47" s="18" t="str">
        <f t="shared" si="29"/>
        <v/>
      </c>
      <c r="AL47" s="44" t="str">
        <f t="shared" si="30"/>
        <v/>
      </c>
      <c r="AM47" s="30"/>
      <c r="AN47" s="23"/>
      <c r="AO47" s="23"/>
      <c r="AP47" s="23"/>
      <c r="AQ47" s="23"/>
      <c r="AR47" s="25" t="str">
        <f t="shared" si="31"/>
        <v/>
      </c>
      <c r="AT47" s="30"/>
      <c r="AU47" s="23"/>
      <c r="AV47" s="23"/>
      <c r="AW47" s="23"/>
      <c r="AX47" s="23"/>
      <c r="AY47" s="34" t="str">
        <f t="shared" si="32"/>
        <v/>
      </c>
      <c r="BA47" s="35"/>
    </row>
    <row r="48" spans="1:53" x14ac:dyDescent="0.25">
      <c r="A48" s="18"/>
      <c r="B48" s="18"/>
      <c r="C48" s="18"/>
      <c r="E48" s="19" t="str">
        <f t="shared" si="14"/>
        <v/>
      </c>
      <c r="F48" s="20"/>
      <c r="G48" s="112" t="str">
        <f t="shared" si="15"/>
        <v/>
      </c>
      <c r="H48" s="112" t="str">
        <f t="shared" si="16"/>
        <v/>
      </c>
      <c r="I48" s="112" t="str">
        <f t="shared" si="17"/>
        <v/>
      </c>
      <c r="J48" s="112" t="str">
        <f t="shared" si="18"/>
        <v/>
      </c>
      <c r="K48" s="113" t="str">
        <f t="shared" si="19"/>
        <v/>
      </c>
      <c r="L48" s="19"/>
      <c r="N48" s="43" t="str">
        <f t="shared" si="0"/>
        <v/>
      </c>
      <c r="O48" s="23"/>
      <c r="P48" s="23"/>
      <c r="R48" s="24"/>
      <c r="S48" s="21"/>
      <c r="T48" s="22" t="str">
        <f t="shared" si="20"/>
        <v/>
      </c>
      <c r="U48" s="21"/>
      <c r="V48" s="21"/>
      <c r="W48" s="22" t="str">
        <f t="shared" si="21"/>
        <v/>
      </c>
      <c r="X48" s="21"/>
      <c r="Y48" s="21"/>
      <c r="Z48" s="22" t="str">
        <f t="shared" si="22"/>
        <v/>
      </c>
      <c r="AA48" s="21"/>
      <c r="AB48" s="21"/>
      <c r="AC48" s="22" t="str">
        <f t="shared" si="23"/>
        <v/>
      </c>
      <c r="AD48" s="21"/>
      <c r="AE48" s="21"/>
      <c r="AF48" s="22" t="str">
        <f t="shared" si="24"/>
        <v/>
      </c>
      <c r="AG48" s="18" t="str">
        <f t="shared" si="25"/>
        <v/>
      </c>
      <c r="AH48" s="18" t="str">
        <f t="shared" si="26"/>
        <v/>
      </c>
      <c r="AI48" s="18" t="str">
        <f t="shared" si="27"/>
        <v/>
      </c>
      <c r="AJ48" s="18" t="str">
        <f t="shared" si="28"/>
        <v/>
      </c>
      <c r="AK48" s="18" t="str">
        <f t="shared" si="29"/>
        <v/>
      </c>
      <c r="AL48" s="44" t="str">
        <f t="shared" si="30"/>
        <v/>
      </c>
      <c r="AM48" s="30"/>
      <c r="AN48" s="23"/>
      <c r="AO48" s="23"/>
      <c r="AP48" s="23"/>
      <c r="AQ48" s="23"/>
      <c r="AR48" s="25" t="str">
        <f t="shared" si="31"/>
        <v/>
      </c>
      <c r="AT48" s="30"/>
      <c r="AU48" s="23"/>
      <c r="AV48" s="23"/>
      <c r="AW48" s="23"/>
      <c r="AX48" s="23"/>
      <c r="AY48" s="34" t="str">
        <f t="shared" si="32"/>
        <v/>
      </c>
      <c r="BA48" s="35"/>
    </row>
    <row r="49" spans="1:53" x14ac:dyDescent="0.25">
      <c r="A49" s="18"/>
      <c r="B49" s="18"/>
      <c r="C49" s="18"/>
      <c r="E49" s="19" t="str">
        <f t="shared" si="14"/>
        <v/>
      </c>
      <c r="F49" s="20"/>
      <c r="G49" s="112" t="str">
        <f t="shared" si="15"/>
        <v/>
      </c>
      <c r="H49" s="112" t="str">
        <f t="shared" si="16"/>
        <v/>
      </c>
      <c r="I49" s="112" t="str">
        <f t="shared" si="17"/>
        <v/>
      </c>
      <c r="J49" s="112" t="str">
        <f t="shared" si="18"/>
        <v/>
      </c>
      <c r="K49" s="113" t="str">
        <f t="shared" si="19"/>
        <v/>
      </c>
      <c r="L49" s="19"/>
      <c r="N49" s="43" t="str">
        <f t="shared" si="0"/>
        <v/>
      </c>
      <c r="O49" s="23"/>
      <c r="P49" s="23"/>
      <c r="R49" s="24"/>
      <c r="S49" s="21"/>
      <c r="T49" s="22" t="str">
        <f t="shared" si="20"/>
        <v/>
      </c>
      <c r="U49" s="21"/>
      <c r="V49" s="21"/>
      <c r="W49" s="22" t="str">
        <f t="shared" si="21"/>
        <v/>
      </c>
      <c r="X49" s="21"/>
      <c r="Y49" s="21"/>
      <c r="Z49" s="22" t="str">
        <f t="shared" si="22"/>
        <v/>
      </c>
      <c r="AA49" s="21"/>
      <c r="AB49" s="21"/>
      <c r="AC49" s="22" t="str">
        <f t="shared" si="23"/>
        <v/>
      </c>
      <c r="AD49" s="21"/>
      <c r="AE49" s="21"/>
      <c r="AF49" s="22" t="str">
        <f t="shared" si="24"/>
        <v/>
      </c>
      <c r="AG49" s="18" t="str">
        <f t="shared" si="25"/>
        <v/>
      </c>
      <c r="AH49" s="18" t="str">
        <f t="shared" si="26"/>
        <v/>
      </c>
      <c r="AI49" s="18" t="str">
        <f t="shared" si="27"/>
        <v/>
      </c>
      <c r="AJ49" s="18" t="str">
        <f t="shared" si="28"/>
        <v/>
      </c>
      <c r="AK49" s="18" t="str">
        <f t="shared" si="29"/>
        <v/>
      </c>
      <c r="AL49" s="44" t="str">
        <f t="shared" si="30"/>
        <v/>
      </c>
      <c r="AM49" s="30"/>
      <c r="AN49" s="23"/>
      <c r="AO49" s="23"/>
      <c r="AP49" s="23"/>
      <c r="AQ49" s="23"/>
      <c r="AR49" s="25" t="str">
        <f t="shared" si="31"/>
        <v/>
      </c>
      <c r="AT49" s="30"/>
      <c r="AU49" s="23"/>
      <c r="AV49" s="23"/>
      <c r="AW49" s="23"/>
      <c r="AX49" s="23"/>
      <c r="AY49" s="34" t="str">
        <f t="shared" si="32"/>
        <v/>
      </c>
      <c r="BA49" s="35"/>
    </row>
    <row r="50" spans="1:53" ht="15.75" thickBot="1" x14ac:dyDescent="0.3">
      <c r="A50" s="18"/>
      <c r="B50" s="18"/>
      <c r="C50" s="18"/>
      <c r="E50" s="19" t="str">
        <f t="shared" si="14"/>
        <v/>
      </c>
      <c r="F50" s="20"/>
      <c r="G50" s="112" t="str">
        <f t="shared" si="15"/>
        <v/>
      </c>
      <c r="H50" s="112" t="str">
        <f t="shared" si="16"/>
        <v/>
      </c>
      <c r="I50" s="112" t="str">
        <f t="shared" si="17"/>
        <v/>
      </c>
      <c r="J50" s="112" t="str">
        <f t="shared" si="18"/>
        <v/>
      </c>
      <c r="K50" s="113" t="str">
        <f t="shared" si="19"/>
        <v/>
      </c>
      <c r="L50" s="19"/>
      <c r="N50" s="43" t="str">
        <f t="shared" si="0"/>
        <v/>
      </c>
      <c r="O50" s="23"/>
      <c r="P50" s="23"/>
      <c r="R50" s="26"/>
      <c r="S50" s="27"/>
      <c r="T50" s="28" t="str">
        <f t="shared" si="20"/>
        <v/>
      </c>
      <c r="U50" s="27"/>
      <c r="V50" s="27"/>
      <c r="W50" s="28" t="str">
        <f t="shared" si="21"/>
        <v/>
      </c>
      <c r="X50" s="27"/>
      <c r="Y50" s="27"/>
      <c r="Z50" s="28" t="str">
        <f t="shared" si="22"/>
        <v/>
      </c>
      <c r="AA50" s="27"/>
      <c r="AB50" s="27"/>
      <c r="AC50" s="28" t="str">
        <f t="shared" si="23"/>
        <v/>
      </c>
      <c r="AD50" s="27"/>
      <c r="AE50" s="27"/>
      <c r="AF50" s="28" t="str">
        <f t="shared" si="24"/>
        <v/>
      </c>
      <c r="AG50" s="33" t="str">
        <f t="shared" si="25"/>
        <v/>
      </c>
      <c r="AH50" s="33" t="str">
        <f t="shared" si="26"/>
        <v/>
      </c>
      <c r="AI50" s="33" t="str">
        <f t="shared" si="27"/>
        <v/>
      </c>
      <c r="AJ50" s="33" t="str">
        <f t="shared" si="28"/>
        <v/>
      </c>
      <c r="AK50" s="33" t="str">
        <f t="shared" si="29"/>
        <v/>
      </c>
      <c r="AL50" s="45" t="str">
        <f t="shared" si="30"/>
        <v/>
      </c>
      <c r="AM50" s="31"/>
      <c r="AN50" s="32"/>
      <c r="AO50" s="32"/>
      <c r="AP50" s="32"/>
      <c r="AQ50" s="32"/>
      <c r="AR50" s="29" t="str">
        <f t="shared" si="31"/>
        <v/>
      </c>
      <c r="AT50" s="31"/>
      <c r="AU50" s="32"/>
      <c r="AV50" s="32"/>
      <c r="AW50" s="32"/>
      <c r="AX50" s="32"/>
      <c r="AY50" s="34" t="str">
        <f t="shared" si="32"/>
        <v/>
      </c>
      <c r="BA50" s="35"/>
    </row>
    <row r="52" spans="1:53" x14ac:dyDescent="0.25">
      <c r="C52" t="s">
        <v>41</v>
      </c>
      <c r="G52" s="104" t="s">
        <v>49</v>
      </c>
      <c r="H52" s="104"/>
      <c r="I52" s="46" t="str">
        <f>IF(COUNTBLANK($H$11:$H$50)=40,"",MAX($H$11:$H$50))</f>
        <v/>
      </c>
      <c r="M52" t="s">
        <v>43</v>
      </c>
    </row>
    <row r="53" spans="1:53" x14ac:dyDescent="0.25">
      <c r="C53" t="s">
        <v>42</v>
      </c>
      <c r="G53" s="104" t="s">
        <v>48</v>
      </c>
      <c r="H53" s="104"/>
      <c r="I53" t="str">
        <f>IF(COUNTBLANK($H$11:$H$50)=40,"",MIN($H$11:$H$50))</f>
        <v/>
      </c>
      <c r="M53" t="s">
        <v>44</v>
      </c>
    </row>
    <row r="54" spans="1:53" x14ac:dyDescent="0.25">
      <c r="G54" s="104" t="s">
        <v>47</v>
      </c>
      <c r="H54" s="104"/>
      <c r="I54" t="str">
        <f>IF(COUNTBLANK($H$11:$H$50)=40,"",AVERAGE($H$11:$H$50))</f>
        <v/>
      </c>
    </row>
    <row r="55" spans="1:53" x14ac:dyDescent="0.25">
      <c r="G55" s="104" t="s">
        <v>50</v>
      </c>
      <c r="H55" s="104"/>
      <c r="I55" t="str">
        <f>IF(COUNTBLANK($P$11:$P$50)=40,"",AVERAGE($P$11:$P$50))</f>
        <v/>
      </c>
    </row>
    <row r="56" spans="1:53" x14ac:dyDescent="0.25">
      <c r="C56" t="s">
        <v>53</v>
      </c>
      <c r="M56" t="s">
        <v>45</v>
      </c>
    </row>
    <row r="57" spans="1:53" x14ac:dyDescent="0.25">
      <c r="C57" t="s">
        <v>52</v>
      </c>
      <c r="M57" t="s">
        <v>46</v>
      </c>
    </row>
  </sheetData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:T50">
    <cfRule type="cellIs" dxfId="10" priority="21" operator="lessThan">
      <formula>$C$4</formula>
    </cfRule>
  </conditionalFormatting>
  <conditionalFormatting sqref="W11:W50">
    <cfRule type="cellIs" dxfId="9" priority="20" operator="lessThan">
      <formula>$C$4</formula>
    </cfRule>
  </conditionalFormatting>
  <conditionalFormatting sqref="Z11:Z50">
    <cfRule type="cellIs" dxfId="8" priority="19" operator="lessThan">
      <formula>$C$4</formula>
    </cfRule>
  </conditionalFormatting>
  <conditionalFormatting sqref="AC11:AC50">
    <cfRule type="cellIs" dxfId="7" priority="18" operator="lessThan">
      <formula>$C$4</formula>
    </cfRule>
  </conditionalFormatting>
  <conditionalFormatting sqref="AF11:AF50">
    <cfRule type="cellIs" dxfId="6" priority="17" operator="lessThan">
      <formula>$C$4</formula>
    </cfRule>
  </conditionalFormatting>
  <conditionalFormatting sqref="AL11:AL50">
    <cfRule type="cellIs" dxfId="5" priority="14" operator="lessThan">
      <formula>$C$4</formula>
    </cfRule>
  </conditionalFormatting>
  <conditionalFormatting sqref="AR11:AR50">
    <cfRule type="cellIs" dxfId="4" priority="13" operator="lessThan">
      <formula>$C$4</formula>
    </cfRule>
  </conditionalFormatting>
  <conditionalFormatting sqref="AY11:AY50">
    <cfRule type="cellIs" dxfId="3" priority="10" operator="lessThan">
      <formula>$C$4</formula>
    </cfRule>
  </conditionalFormatting>
  <conditionalFormatting sqref="I52 G11:J50">
    <cfRule type="cellIs" dxfId="2" priority="7" operator="lessThan">
      <formula>$C$4</formula>
    </cfRule>
  </conditionalFormatting>
  <conditionalFormatting sqref="E11:E50">
    <cfRule type="cellIs" dxfId="1" priority="2" operator="lessThan">
      <formula>$C$4</formula>
    </cfRule>
  </conditionalFormatting>
  <conditionalFormatting sqref="I53:I55">
    <cfRule type="cellIs" dxfId="0" priority="1" operator="lessThan">
      <formula>$C$4</formula>
    </cfRule>
  </conditionalFormatting>
  <dataValidations count="2">
    <dataValidation type="whole" allowBlank="1" showDropDown="1" showInputMessage="1" showErrorMessage="1" errorTitle="Masukan salah" error="Isian Anda salah!" promptTitle="Input yg diisikan" prompt="nilai angka antara 0 sampai 100." sqref="AA11:AB50 X11:Y50 R11:S50 AM11:AQ50 AD11:AE50 U11:V50 O11:P50 AT11:AX50">
      <formula1>0</formula1>
      <formula2>100</formula2>
    </dataValidation>
    <dataValidation allowBlank="1" showInputMessage="1" showErrorMessage="1" promptTitle="Input yg diisikan" prompt="Input isian A , B , C atau D " sqref="BA11:BA50"/>
  </dataValidations>
  <pageMargins left="0.7" right="0.7" top="0.75" bottom="0.75" header="0.3" footer="0.3"/>
  <pageSetup scale="62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dwi PC</cp:lastModifiedBy>
  <cp:lastPrinted>2016-01-28T21:01:37Z</cp:lastPrinted>
  <dcterms:created xsi:type="dcterms:W3CDTF">2016-01-14T22:19:27Z</dcterms:created>
  <dcterms:modified xsi:type="dcterms:W3CDTF">2018-04-03T08:32:05Z</dcterms:modified>
</cp:coreProperties>
</file>