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/>
  </bookViews>
  <sheets>
    <sheet name="nilai_pelajaran" sheetId="1" r:id="rId1"/>
  </sheets>
  <definedNames>
    <definedName name="des">nilai_pelajaran!$CJ$8:$DY$17</definedName>
    <definedName name="desk1">nilai_pelajaran!$CJ$14:$DC$17</definedName>
    <definedName name="desk2">nilai_pelajaran!$CJ$21:$EA$25</definedName>
    <definedName name="desk3">nilai_pelajaran!$CJ$29:$EA$33</definedName>
    <definedName name="table1">nilai_pelajaran!$CJ$14:$DC$17</definedName>
    <definedName name="table2">nilai_pelajaran!$CJ$22:$DC$24</definedName>
    <definedName name="table3">nilai_pelajaran!$CJ$29:$DC$31</definedName>
  </definedNames>
  <calcPr calcId="144525" iterateDelta="1E-4"/>
</workbook>
</file>

<file path=xl/calcChain.xml><?xml version="1.0" encoding="utf-8"?>
<calcChain xmlns="http://schemas.openxmlformats.org/spreadsheetml/2006/main">
  <c r="CG22" i="1" l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N6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CH22" i="1" l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CC12" i="1" l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CD12" i="1" l="1"/>
  <c r="CE12" i="1" s="1"/>
  <c r="AR63" i="1"/>
  <c r="CG12" i="1" l="1"/>
  <c r="CF12" i="1"/>
  <c r="CC61" i="1"/>
  <c r="CD61" i="1" s="1"/>
  <c r="BT61" i="1"/>
  <c r="BR61" i="1"/>
  <c r="BQ61" i="1"/>
  <c r="BP61" i="1"/>
  <c r="BO61" i="1"/>
  <c r="BN61" i="1"/>
  <c r="BM61" i="1"/>
  <c r="BL61" i="1"/>
  <c r="BK61" i="1"/>
  <c r="BJ61" i="1"/>
  <c r="AJ61" i="1"/>
  <c r="AM61" i="1" s="1"/>
  <c r="AI61" i="1"/>
  <c r="AH61" i="1"/>
  <c r="AG61" i="1"/>
  <c r="AF61" i="1"/>
  <c r="AE61" i="1"/>
  <c r="AD61" i="1"/>
  <c r="AC61" i="1"/>
  <c r="AB61" i="1"/>
  <c r="AA61" i="1"/>
  <c r="Z61" i="1"/>
  <c r="CC60" i="1"/>
  <c r="CD60" i="1" s="1"/>
  <c r="BT60" i="1"/>
  <c r="BR60" i="1"/>
  <c r="BQ60" i="1"/>
  <c r="BP60" i="1"/>
  <c r="BO60" i="1"/>
  <c r="BN60" i="1"/>
  <c r="BM60" i="1"/>
  <c r="BL60" i="1"/>
  <c r="BK60" i="1"/>
  <c r="BJ60" i="1"/>
  <c r="AJ60" i="1"/>
  <c r="AM60" i="1" s="1"/>
  <c r="AI60" i="1"/>
  <c r="AH60" i="1"/>
  <c r="AG60" i="1"/>
  <c r="AF60" i="1"/>
  <c r="AE60" i="1"/>
  <c r="AD60" i="1"/>
  <c r="AC60" i="1"/>
  <c r="AB60" i="1"/>
  <c r="AA60" i="1"/>
  <c r="Z60" i="1"/>
  <c r="CC59" i="1"/>
  <c r="CD59" i="1" s="1"/>
  <c r="BT59" i="1"/>
  <c r="BR59" i="1"/>
  <c r="BQ59" i="1"/>
  <c r="BP59" i="1"/>
  <c r="BO59" i="1"/>
  <c r="BN59" i="1"/>
  <c r="BM59" i="1"/>
  <c r="BL59" i="1"/>
  <c r="BK59" i="1"/>
  <c r="BJ59" i="1"/>
  <c r="AM59" i="1"/>
  <c r="AJ59" i="1"/>
  <c r="AI59" i="1"/>
  <c r="AH59" i="1"/>
  <c r="AG59" i="1"/>
  <c r="AF59" i="1"/>
  <c r="AE59" i="1"/>
  <c r="AD59" i="1"/>
  <c r="AC59" i="1"/>
  <c r="AB59" i="1"/>
  <c r="AA59" i="1"/>
  <c r="Z59" i="1"/>
  <c r="CD58" i="1"/>
  <c r="CC58" i="1"/>
  <c r="BT58" i="1"/>
  <c r="BR58" i="1"/>
  <c r="BQ58" i="1"/>
  <c r="BP58" i="1"/>
  <c r="BO58" i="1"/>
  <c r="BN58" i="1"/>
  <c r="BM58" i="1"/>
  <c r="BL58" i="1"/>
  <c r="BK58" i="1"/>
  <c r="BJ58" i="1"/>
  <c r="AJ58" i="1"/>
  <c r="AM58" i="1" s="1"/>
  <c r="AI58" i="1"/>
  <c r="AH58" i="1"/>
  <c r="AG58" i="1"/>
  <c r="AF58" i="1"/>
  <c r="AE58" i="1"/>
  <c r="AD58" i="1"/>
  <c r="AC58" i="1"/>
  <c r="AB58" i="1"/>
  <c r="AA58" i="1"/>
  <c r="Z58" i="1"/>
  <c r="CC57" i="1"/>
  <c r="CD57" i="1" s="1"/>
  <c r="BT57" i="1"/>
  <c r="BR57" i="1"/>
  <c r="BQ57" i="1"/>
  <c r="BP57" i="1"/>
  <c r="BO57" i="1"/>
  <c r="BN57" i="1"/>
  <c r="BM57" i="1"/>
  <c r="BL57" i="1"/>
  <c r="BK57" i="1"/>
  <c r="BJ57" i="1"/>
  <c r="AJ57" i="1"/>
  <c r="AM57" i="1" s="1"/>
  <c r="AI57" i="1"/>
  <c r="AH57" i="1"/>
  <c r="AG57" i="1"/>
  <c r="AF57" i="1"/>
  <c r="AE57" i="1"/>
  <c r="AD57" i="1"/>
  <c r="AC57" i="1"/>
  <c r="AB57" i="1"/>
  <c r="AA57" i="1"/>
  <c r="Z57" i="1"/>
  <c r="CC56" i="1"/>
  <c r="CD56" i="1" s="1"/>
  <c r="BT56" i="1"/>
  <c r="BR56" i="1"/>
  <c r="BQ56" i="1"/>
  <c r="BP56" i="1"/>
  <c r="BO56" i="1"/>
  <c r="BN56" i="1"/>
  <c r="BM56" i="1"/>
  <c r="BL56" i="1"/>
  <c r="BK56" i="1"/>
  <c r="BJ56" i="1"/>
  <c r="AJ56" i="1"/>
  <c r="AM56" i="1" s="1"/>
  <c r="AI56" i="1"/>
  <c r="AH56" i="1"/>
  <c r="AG56" i="1"/>
  <c r="AF56" i="1"/>
  <c r="AE56" i="1"/>
  <c r="AD56" i="1"/>
  <c r="AC56" i="1"/>
  <c r="AB56" i="1"/>
  <c r="AA56" i="1"/>
  <c r="Z56" i="1"/>
  <c r="CC55" i="1"/>
  <c r="CD55" i="1" s="1"/>
  <c r="BT55" i="1"/>
  <c r="BR55" i="1"/>
  <c r="BQ55" i="1"/>
  <c r="BP55" i="1"/>
  <c r="BO55" i="1"/>
  <c r="BN55" i="1"/>
  <c r="BM55" i="1"/>
  <c r="BL55" i="1"/>
  <c r="BK55" i="1"/>
  <c r="BJ55" i="1"/>
  <c r="AM55" i="1"/>
  <c r="AJ55" i="1"/>
  <c r="AI55" i="1"/>
  <c r="AH55" i="1"/>
  <c r="AG55" i="1"/>
  <c r="AF55" i="1"/>
  <c r="AE55" i="1"/>
  <c r="AD55" i="1"/>
  <c r="AC55" i="1"/>
  <c r="AB55" i="1"/>
  <c r="AA55" i="1"/>
  <c r="Z55" i="1"/>
  <c r="CD54" i="1"/>
  <c r="CC54" i="1"/>
  <c r="BT54" i="1"/>
  <c r="BR54" i="1"/>
  <c r="BQ54" i="1"/>
  <c r="BP54" i="1"/>
  <c r="BO54" i="1"/>
  <c r="BN54" i="1"/>
  <c r="BM54" i="1"/>
  <c r="BL54" i="1"/>
  <c r="BK54" i="1"/>
  <c r="BJ54" i="1"/>
  <c r="AJ54" i="1"/>
  <c r="AM54" i="1" s="1"/>
  <c r="AI54" i="1"/>
  <c r="AH54" i="1"/>
  <c r="AG54" i="1"/>
  <c r="AF54" i="1"/>
  <c r="AE54" i="1"/>
  <c r="AD54" i="1"/>
  <c r="AC54" i="1"/>
  <c r="AB54" i="1"/>
  <c r="AA54" i="1"/>
  <c r="Z54" i="1"/>
  <c r="CC53" i="1"/>
  <c r="CD53" i="1" s="1"/>
  <c r="BT53" i="1"/>
  <c r="BR53" i="1"/>
  <c r="BQ53" i="1"/>
  <c r="BP53" i="1"/>
  <c r="BO53" i="1"/>
  <c r="BN53" i="1"/>
  <c r="BM53" i="1"/>
  <c r="BL53" i="1"/>
  <c r="BK53" i="1"/>
  <c r="BJ53" i="1"/>
  <c r="AJ53" i="1"/>
  <c r="AM53" i="1" s="1"/>
  <c r="AI53" i="1"/>
  <c r="AH53" i="1"/>
  <c r="AG53" i="1"/>
  <c r="AF53" i="1"/>
  <c r="AE53" i="1"/>
  <c r="AD53" i="1"/>
  <c r="AC53" i="1"/>
  <c r="AB53" i="1"/>
  <c r="AA53" i="1"/>
  <c r="Z53" i="1"/>
  <c r="CD52" i="1"/>
  <c r="CC52" i="1"/>
  <c r="BT52" i="1"/>
  <c r="BR52" i="1"/>
  <c r="BQ52" i="1"/>
  <c r="BP52" i="1"/>
  <c r="BO52" i="1"/>
  <c r="BN52" i="1"/>
  <c r="BM52" i="1"/>
  <c r="BL52" i="1"/>
  <c r="BK52" i="1"/>
  <c r="BJ52" i="1"/>
  <c r="AJ52" i="1"/>
  <c r="AM52" i="1" s="1"/>
  <c r="AI52" i="1"/>
  <c r="AH52" i="1"/>
  <c r="AG52" i="1"/>
  <c r="AF52" i="1"/>
  <c r="AE52" i="1"/>
  <c r="AD52" i="1"/>
  <c r="AC52" i="1"/>
  <c r="AB52" i="1"/>
  <c r="AA52" i="1"/>
  <c r="Z52" i="1"/>
  <c r="CC51" i="1"/>
  <c r="CD51" i="1" s="1"/>
  <c r="BT51" i="1"/>
  <c r="BR51" i="1"/>
  <c r="BQ51" i="1"/>
  <c r="BP51" i="1"/>
  <c r="BO51" i="1"/>
  <c r="BN51" i="1"/>
  <c r="BM51" i="1"/>
  <c r="BL51" i="1"/>
  <c r="BK51" i="1"/>
  <c r="BJ51" i="1"/>
  <c r="AM51" i="1"/>
  <c r="AJ51" i="1"/>
  <c r="AI51" i="1"/>
  <c r="AH51" i="1"/>
  <c r="AG51" i="1"/>
  <c r="AF51" i="1"/>
  <c r="AE51" i="1"/>
  <c r="AD51" i="1"/>
  <c r="AC51" i="1"/>
  <c r="AB51" i="1"/>
  <c r="AA51" i="1"/>
  <c r="Z51" i="1"/>
  <c r="CD50" i="1"/>
  <c r="CC50" i="1"/>
  <c r="BT50" i="1"/>
  <c r="BR50" i="1"/>
  <c r="BQ50" i="1"/>
  <c r="BP50" i="1"/>
  <c r="BO50" i="1"/>
  <c r="BN50" i="1"/>
  <c r="BM50" i="1"/>
  <c r="BL50" i="1"/>
  <c r="BK50" i="1"/>
  <c r="BJ50" i="1"/>
  <c r="AJ50" i="1"/>
  <c r="AM50" i="1" s="1"/>
  <c r="AI50" i="1"/>
  <c r="AH50" i="1"/>
  <c r="AG50" i="1"/>
  <c r="AF50" i="1"/>
  <c r="AE50" i="1"/>
  <c r="AD50" i="1"/>
  <c r="AC50" i="1"/>
  <c r="AB50" i="1"/>
  <c r="AA50" i="1"/>
  <c r="Z50" i="1"/>
  <c r="CC49" i="1"/>
  <c r="CD49" i="1" s="1"/>
  <c r="BT49" i="1"/>
  <c r="BR49" i="1"/>
  <c r="BQ49" i="1"/>
  <c r="BP49" i="1"/>
  <c r="BO49" i="1"/>
  <c r="BN49" i="1"/>
  <c r="BM49" i="1"/>
  <c r="BL49" i="1"/>
  <c r="BK49" i="1"/>
  <c r="BJ49" i="1"/>
  <c r="AJ49" i="1"/>
  <c r="AM49" i="1" s="1"/>
  <c r="AI49" i="1"/>
  <c r="AH49" i="1"/>
  <c r="AG49" i="1"/>
  <c r="AF49" i="1"/>
  <c r="AE49" i="1"/>
  <c r="AD49" i="1"/>
  <c r="AC49" i="1"/>
  <c r="AB49" i="1"/>
  <c r="AA49" i="1"/>
  <c r="Z49" i="1"/>
  <c r="CD48" i="1"/>
  <c r="CC48" i="1"/>
  <c r="BT48" i="1"/>
  <c r="BR48" i="1"/>
  <c r="BQ48" i="1"/>
  <c r="BP48" i="1"/>
  <c r="BO48" i="1"/>
  <c r="BN48" i="1"/>
  <c r="BM48" i="1"/>
  <c r="BL48" i="1"/>
  <c r="BK48" i="1"/>
  <c r="BJ48" i="1"/>
  <c r="AJ48" i="1"/>
  <c r="AM48" i="1" s="1"/>
  <c r="AI48" i="1"/>
  <c r="AH48" i="1"/>
  <c r="AG48" i="1"/>
  <c r="AF48" i="1"/>
  <c r="AE48" i="1"/>
  <c r="AD48" i="1"/>
  <c r="AC48" i="1"/>
  <c r="AB48" i="1"/>
  <c r="AA48" i="1"/>
  <c r="Z48" i="1"/>
  <c r="CC47" i="1"/>
  <c r="CD47" i="1" s="1"/>
  <c r="BT47" i="1"/>
  <c r="BR47" i="1"/>
  <c r="BQ47" i="1"/>
  <c r="BP47" i="1"/>
  <c r="BO47" i="1"/>
  <c r="BN47" i="1"/>
  <c r="BM47" i="1"/>
  <c r="BL47" i="1"/>
  <c r="BK47" i="1"/>
  <c r="BJ47" i="1"/>
  <c r="AJ47" i="1"/>
  <c r="AM47" i="1" s="1"/>
  <c r="AI47" i="1"/>
  <c r="AH47" i="1"/>
  <c r="AG47" i="1"/>
  <c r="AF47" i="1"/>
  <c r="AE47" i="1"/>
  <c r="AD47" i="1"/>
  <c r="AC47" i="1"/>
  <c r="AB47" i="1"/>
  <c r="AA47" i="1"/>
  <c r="Z47" i="1"/>
  <c r="CC46" i="1"/>
  <c r="CD46" i="1" s="1"/>
  <c r="BT46" i="1"/>
  <c r="BR46" i="1"/>
  <c r="BQ46" i="1"/>
  <c r="BP46" i="1"/>
  <c r="BO46" i="1"/>
  <c r="BN46" i="1"/>
  <c r="BM46" i="1"/>
  <c r="BL46" i="1"/>
  <c r="BK46" i="1"/>
  <c r="BJ46" i="1"/>
  <c r="AJ46" i="1"/>
  <c r="AM46" i="1" s="1"/>
  <c r="AI46" i="1"/>
  <c r="AH46" i="1"/>
  <c r="AG46" i="1"/>
  <c r="AF46" i="1"/>
  <c r="AE46" i="1"/>
  <c r="AD46" i="1"/>
  <c r="AC46" i="1"/>
  <c r="AB46" i="1"/>
  <c r="AA46" i="1"/>
  <c r="Z46" i="1"/>
  <c r="CC45" i="1"/>
  <c r="CD45" i="1" s="1"/>
  <c r="BT45" i="1"/>
  <c r="BR45" i="1"/>
  <c r="BQ45" i="1"/>
  <c r="BP45" i="1"/>
  <c r="BO45" i="1"/>
  <c r="BN45" i="1"/>
  <c r="BM45" i="1"/>
  <c r="BL45" i="1"/>
  <c r="BK45" i="1"/>
  <c r="BJ45" i="1"/>
  <c r="AM45" i="1"/>
  <c r="AJ45" i="1"/>
  <c r="AI45" i="1"/>
  <c r="AH45" i="1"/>
  <c r="AG45" i="1"/>
  <c r="AF45" i="1"/>
  <c r="AE45" i="1"/>
  <c r="AD45" i="1"/>
  <c r="AC45" i="1"/>
  <c r="AB45" i="1"/>
  <c r="AA45" i="1"/>
  <c r="Z45" i="1"/>
  <c r="CC44" i="1"/>
  <c r="CD44" i="1" s="1"/>
  <c r="BT44" i="1"/>
  <c r="BR44" i="1"/>
  <c r="BQ44" i="1"/>
  <c r="BP44" i="1"/>
  <c r="BO44" i="1"/>
  <c r="BN44" i="1"/>
  <c r="BM44" i="1"/>
  <c r="BL44" i="1"/>
  <c r="BK44" i="1"/>
  <c r="BJ44" i="1"/>
  <c r="AJ44" i="1"/>
  <c r="AM44" i="1" s="1"/>
  <c r="AI44" i="1"/>
  <c r="AH44" i="1"/>
  <c r="AG44" i="1"/>
  <c r="AF44" i="1"/>
  <c r="AE44" i="1"/>
  <c r="AD44" i="1"/>
  <c r="AC44" i="1"/>
  <c r="AB44" i="1"/>
  <c r="AA44" i="1"/>
  <c r="Z44" i="1"/>
  <c r="CC43" i="1"/>
  <c r="CD43" i="1" s="1"/>
  <c r="BT43" i="1"/>
  <c r="BR43" i="1"/>
  <c r="BQ43" i="1"/>
  <c r="BP43" i="1"/>
  <c r="BO43" i="1"/>
  <c r="BN43" i="1"/>
  <c r="BM43" i="1"/>
  <c r="BL43" i="1"/>
  <c r="BK43" i="1"/>
  <c r="BJ43" i="1"/>
  <c r="AM43" i="1"/>
  <c r="AJ43" i="1"/>
  <c r="AI43" i="1"/>
  <c r="AH43" i="1"/>
  <c r="AG43" i="1"/>
  <c r="AF43" i="1"/>
  <c r="AE43" i="1"/>
  <c r="AD43" i="1"/>
  <c r="AC43" i="1"/>
  <c r="AB43" i="1"/>
  <c r="AA43" i="1"/>
  <c r="Z43" i="1"/>
  <c r="CC42" i="1"/>
  <c r="CD42" i="1" s="1"/>
  <c r="BT42" i="1"/>
  <c r="BR42" i="1"/>
  <c r="BQ42" i="1"/>
  <c r="BP42" i="1"/>
  <c r="BO42" i="1"/>
  <c r="BN42" i="1"/>
  <c r="BM42" i="1"/>
  <c r="BL42" i="1"/>
  <c r="BK42" i="1"/>
  <c r="BJ42" i="1"/>
  <c r="AM42" i="1"/>
  <c r="AJ42" i="1"/>
  <c r="AI42" i="1"/>
  <c r="AH42" i="1"/>
  <c r="AG42" i="1"/>
  <c r="AF42" i="1"/>
  <c r="AE42" i="1"/>
  <c r="AD42" i="1"/>
  <c r="AC42" i="1"/>
  <c r="AB42" i="1"/>
  <c r="AA42" i="1"/>
  <c r="Z42" i="1"/>
  <c r="CD41" i="1"/>
  <c r="CC41" i="1"/>
  <c r="BT41" i="1"/>
  <c r="BR41" i="1"/>
  <c r="BQ41" i="1"/>
  <c r="BP41" i="1"/>
  <c r="BO41" i="1"/>
  <c r="BN41" i="1"/>
  <c r="BM41" i="1"/>
  <c r="BL41" i="1"/>
  <c r="BK41" i="1"/>
  <c r="BJ41" i="1"/>
  <c r="AJ41" i="1"/>
  <c r="AM41" i="1" s="1"/>
  <c r="AI41" i="1"/>
  <c r="AH41" i="1"/>
  <c r="AG41" i="1"/>
  <c r="AF41" i="1"/>
  <c r="AE41" i="1"/>
  <c r="AD41" i="1"/>
  <c r="AC41" i="1"/>
  <c r="AB41" i="1"/>
  <c r="AA41" i="1"/>
  <c r="Z41" i="1"/>
  <c r="CD40" i="1"/>
  <c r="CC40" i="1"/>
  <c r="BT40" i="1"/>
  <c r="BR40" i="1"/>
  <c r="BQ40" i="1"/>
  <c r="BP40" i="1"/>
  <c r="BO40" i="1"/>
  <c r="BN40" i="1"/>
  <c r="BM40" i="1"/>
  <c r="BL40" i="1"/>
  <c r="BK40" i="1"/>
  <c r="BJ40" i="1"/>
  <c r="AJ40" i="1"/>
  <c r="AM40" i="1" s="1"/>
  <c r="AI40" i="1"/>
  <c r="AH40" i="1"/>
  <c r="AG40" i="1"/>
  <c r="AF40" i="1"/>
  <c r="AE40" i="1"/>
  <c r="AD40" i="1"/>
  <c r="AC40" i="1"/>
  <c r="AB40" i="1"/>
  <c r="AA40" i="1"/>
  <c r="Z40" i="1"/>
  <c r="CC39" i="1"/>
  <c r="CD39" i="1" s="1"/>
  <c r="BT39" i="1"/>
  <c r="BR39" i="1"/>
  <c r="BQ39" i="1"/>
  <c r="BP39" i="1"/>
  <c r="BO39" i="1"/>
  <c r="BN39" i="1"/>
  <c r="BM39" i="1"/>
  <c r="BL39" i="1"/>
  <c r="BK39" i="1"/>
  <c r="BJ39" i="1"/>
  <c r="AM39" i="1"/>
  <c r="AJ39" i="1"/>
  <c r="AI39" i="1"/>
  <c r="AH39" i="1"/>
  <c r="AG39" i="1"/>
  <c r="AF39" i="1"/>
  <c r="AE39" i="1"/>
  <c r="AD39" i="1"/>
  <c r="AC39" i="1"/>
  <c r="AB39" i="1"/>
  <c r="AA39" i="1"/>
  <c r="Z39" i="1"/>
  <c r="CD38" i="1"/>
  <c r="CC38" i="1"/>
  <c r="BT38" i="1"/>
  <c r="BR38" i="1"/>
  <c r="BQ38" i="1"/>
  <c r="BP38" i="1"/>
  <c r="BO38" i="1"/>
  <c r="BN38" i="1"/>
  <c r="BM38" i="1"/>
  <c r="BL38" i="1"/>
  <c r="BK38" i="1"/>
  <c r="BJ38" i="1"/>
  <c r="AM38" i="1"/>
  <c r="AJ38" i="1"/>
  <c r="AI38" i="1"/>
  <c r="AH38" i="1"/>
  <c r="AG38" i="1"/>
  <c r="AF38" i="1"/>
  <c r="AE38" i="1"/>
  <c r="AD38" i="1"/>
  <c r="AC38" i="1"/>
  <c r="AB38" i="1"/>
  <c r="AA38" i="1"/>
  <c r="Z38" i="1"/>
  <c r="CC37" i="1"/>
  <c r="CD37" i="1" s="1"/>
  <c r="BT37" i="1"/>
  <c r="BR37" i="1"/>
  <c r="BQ37" i="1"/>
  <c r="BP37" i="1"/>
  <c r="BO37" i="1"/>
  <c r="BN37" i="1"/>
  <c r="BM37" i="1"/>
  <c r="BL37" i="1"/>
  <c r="BK37" i="1"/>
  <c r="BJ37" i="1"/>
  <c r="AJ37" i="1"/>
  <c r="AM37" i="1" s="1"/>
  <c r="AI37" i="1"/>
  <c r="AH37" i="1"/>
  <c r="AG37" i="1"/>
  <c r="AF37" i="1"/>
  <c r="AE37" i="1"/>
  <c r="AD37" i="1"/>
  <c r="AC37" i="1"/>
  <c r="AB37" i="1"/>
  <c r="AA37" i="1"/>
  <c r="Z37" i="1"/>
  <c r="CC36" i="1"/>
  <c r="CD36" i="1" s="1"/>
  <c r="BT36" i="1"/>
  <c r="BR36" i="1"/>
  <c r="BQ36" i="1"/>
  <c r="BP36" i="1"/>
  <c r="BO36" i="1"/>
  <c r="BN36" i="1"/>
  <c r="BM36" i="1"/>
  <c r="BL36" i="1"/>
  <c r="BK36" i="1"/>
  <c r="BJ36" i="1"/>
  <c r="AJ36" i="1"/>
  <c r="AM36" i="1" s="1"/>
  <c r="AI36" i="1"/>
  <c r="AH36" i="1"/>
  <c r="AG36" i="1"/>
  <c r="AF36" i="1"/>
  <c r="AE36" i="1"/>
  <c r="AD36" i="1"/>
  <c r="AC36" i="1"/>
  <c r="AB36" i="1"/>
  <c r="AA36" i="1"/>
  <c r="Z36" i="1"/>
  <c r="CC35" i="1"/>
  <c r="CD35" i="1" s="1"/>
  <c r="BT35" i="1"/>
  <c r="BR35" i="1"/>
  <c r="BQ35" i="1"/>
  <c r="BP35" i="1"/>
  <c r="BO35" i="1"/>
  <c r="BN35" i="1"/>
  <c r="BM35" i="1"/>
  <c r="BL35" i="1"/>
  <c r="BK35" i="1"/>
  <c r="BJ35" i="1"/>
  <c r="AJ35" i="1"/>
  <c r="AM35" i="1" s="1"/>
  <c r="AI35" i="1"/>
  <c r="AH35" i="1"/>
  <c r="AG35" i="1"/>
  <c r="AF35" i="1"/>
  <c r="AE35" i="1"/>
  <c r="AD35" i="1"/>
  <c r="AC35" i="1"/>
  <c r="AB35" i="1"/>
  <c r="AA35" i="1"/>
  <c r="Z35" i="1"/>
  <c r="CD34" i="1"/>
  <c r="CC34" i="1"/>
  <c r="BT34" i="1"/>
  <c r="BR34" i="1"/>
  <c r="BQ34" i="1"/>
  <c r="BP34" i="1"/>
  <c r="BO34" i="1"/>
  <c r="BN34" i="1"/>
  <c r="BM34" i="1"/>
  <c r="BL34" i="1"/>
  <c r="BK34" i="1"/>
  <c r="BJ34" i="1"/>
  <c r="AJ34" i="1"/>
  <c r="AM34" i="1" s="1"/>
  <c r="AI34" i="1"/>
  <c r="AH34" i="1"/>
  <c r="AG34" i="1"/>
  <c r="AF34" i="1"/>
  <c r="AE34" i="1"/>
  <c r="AD34" i="1"/>
  <c r="AC34" i="1"/>
  <c r="AB34" i="1"/>
  <c r="AA34" i="1"/>
  <c r="Z34" i="1"/>
  <c r="CC33" i="1"/>
  <c r="CD33" i="1" s="1"/>
  <c r="BT33" i="1"/>
  <c r="BR33" i="1"/>
  <c r="BQ33" i="1"/>
  <c r="BP33" i="1"/>
  <c r="BO33" i="1"/>
  <c r="BN33" i="1"/>
  <c r="BM33" i="1"/>
  <c r="BL33" i="1"/>
  <c r="BK33" i="1"/>
  <c r="BJ33" i="1"/>
  <c r="AJ33" i="1"/>
  <c r="AM33" i="1" s="1"/>
  <c r="AI33" i="1"/>
  <c r="AH33" i="1"/>
  <c r="AG33" i="1"/>
  <c r="AF33" i="1"/>
  <c r="AE33" i="1"/>
  <c r="AD33" i="1"/>
  <c r="AC33" i="1"/>
  <c r="AB33" i="1"/>
  <c r="AA33" i="1"/>
  <c r="Z33" i="1"/>
  <c r="CC32" i="1"/>
  <c r="CD32" i="1" s="1"/>
  <c r="BT32" i="1"/>
  <c r="BR32" i="1"/>
  <c r="BQ32" i="1"/>
  <c r="BP32" i="1"/>
  <c r="BO32" i="1"/>
  <c r="BN32" i="1"/>
  <c r="BM32" i="1"/>
  <c r="BL32" i="1"/>
  <c r="BK32" i="1"/>
  <c r="BJ32" i="1"/>
  <c r="AJ32" i="1"/>
  <c r="AM32" i="1" s="1"/>
  <c r="AI32" i="1"/>
  <c r="AH32" i="1"/>
  <c r="AG32" i="1"/>
  <c r="AF32" i="1"/>
  <c r="AE32" i="1"/>
  <c r="AD32" i="1"/>
  <c r="AC32" i="1"/>
  <c r="AB32" i="1"/>
  <c r="AA32" i="1"/>
  <c r="Z32" i="1"/>
  <c r="CC31" i="1"/>
  <c r="CD31" i="1" s="1"/>
  <c r="BT31" i="1"/>
  <c r="BR31" i="1"/>
  <c r="BQ31" i="1"/>
  <c r="BP31" i="1"/>
  <c r="BO31" i="1"/>
  <c r="BN31" i="1"/>
  <c r="BM31" i="1"/>
  <c r="BL31" i="1"/>
  <c r="BK31" i="1"/>
  <c r="BJ31" i="1"/>
  <c r="AJ31" i="1"/>
  <c r="AM31" i="1" s="1"/>
  <c r="AI31" i="1"/>
  <c r="AH31" i="1"/>
  <c r="AG31" i="1"/>
  <c r="AF31" i="1"/>
  <c r="AE31" i="1"/>
  <c r="AD31" i="1"/>
  <c r="AC31" i="1"/>
  <c r="AB31" i="1"/>
  <c r="AA31" i="1"/>
  <c r="Z31" i="1"/>
  <c r="CC30" i="1"/>
  <c r="CD30" i="1" s="1"/>
  <c r="BT30" i="1"/>
  <c r="BR30" i="1"/>
  <c r="BQ30" i="1"/>
  <c r="BP30" i="1"/>
  <c r="BO30" i="1"/>
  <c r="BN30" i="1"/>
  <c r="BM30" i="1"/>
  <c r="BL30" i="1"/>
  <c r="BK30" i="1"/>
  <c r="BJ30" i="1"/>
  <c r="AJ30" i="1"/>
  <c r="AM30" i="1" s="1"/>
  <c r="AI30" i="1"/>
  <c r="AH30" i="1"/>
  <c r="AG30" i="1"/>
  <c r="AF30" i="1"/>
  <c r="AE30" i="1"/>
  <c r="AD30" i="1"/>
  <c r="AC30" i="1"/>
  <c r="AB30" i="1"/>
  <c r="AA30" i="1"/>
  <c r="Z30" i="1"/>
  <c r="CC29" i="1"/>
  <c r="CD29" i="1" s="1"/>
  <c r="BT29" i="1"/>
  <c r="BR29" i="1"/>
  <c r="BQ29" i="1"/>
  <c r="BP29" i="1"/>
  <c r="BO29" i="1"/>
  <c r="BN29" i="1"/>
  <c r="BM29" i="1"/>
  <c r="BL29" i="1"/>
  <c r="BK29" i="1"/>
  <c r="BJ29" i="1"/>
  <c r="AM29" i="1"/>
  <c r="AJ29" i="1"/>
  <c r="AI29" i="1"/>
  <c r="AH29" i="1"/>
  <c r="AG29" i="1"/>
  <c r="AF29" i="1"/>
  <c r="AE29" i="1"/>
  <c r="AD29" i="1"/>
  <c r="AC29" i="1"/>
  <c r="AB29" i="1"/>
  <c r="AA29" i="1"/>
  <c r="Z29" i="1"/>
  <c r="CC28" i="1"/>
  <c r="CD28" i="1" s="1"/>
  <c r="BT28" i="1"/>
  <c r="BR28" i="1"/>
  <c r="BQ28" i="1"/>
  <c r="BP28" i="1"/>
  <c r="BO28" i="1"/>
  <c r="BN28" i="1"/>
  <c r="BM28" i="1"/>
  <c r="BL28" i="1"/>
  <c r="BK28" i="1"/>
  <c r="BJ28" i="1"/>
  <c r="AJ28" i="1"/>
  <c r="AM28" i="1" s="1"/>
  <c r="AI28" i="1"/>
  <c r="AH28" i="1"/>
  <c r="AG28" i="1"/>
  <c r="AF28" i="1"/>
  <c r="AE28" i="1"/>
  <c r="AD28" i="1"/>
  <c r="AC28" i="1"/>
  <c r="AB28" i="1"/>
  <c r="AA28" i="1"/>
  <c r="Z28" i="1"/>
  <c r="CC27" i="1"/>
  <c r="CD27" i="1" s="1"/>
  <c r="BT27" i="1"/>
  <c r="BR27" i="1"/>
  <c r="BQ27" i="1"/>
  <c r="BP27" i="1"/>
  <c r="BO27" i="1"/>
  <c r="BN27" i="1"/>
  <c r="BM27" i="1"/>
  <c r="BL27" i="1"/>
  <c r="BK27" i="1"/>
  <c r="BJ27" i="1"/>
  <c r="AM27" i="1"/>
  <c r="AJ27" i="1"/>
  <c r="AI27" i="1"/>
  <c r="AH27" i="1"/>
  <c r="AG27" i="1"/>
  <c r="AF27" i="1"/>
  <c r="AE27" i="1"/>
  <c r="AD27" i="1"/>
  <c r="AC27" i="1"/>
  <c r="AB27" i="1"/>
  <c r="AA27" i="1"/>
  <c r="Z27" i="1"/>
  <c r="CD26" i="1"/>
  <c r="CC26" i="1"/>
  <c r="BT26" i="1"/>
  <c r="BR26" i="1"/>
  <c r="BQ26" i="1"/>
  <c r="BP26" i="1"/>
  <c r="BO26" i="1"/>
  <c r="BN26" i="1"/>
  <c r="BM26" i="1"/>
  <c r="BL26" i="1"/>
  <c r="BK26" i="1"/>
  <c r="BJ26" i="1"/>
  <c r="AJ26" i="1"/>
  <c r="AM26" i="1" s="1"/>
  <c r="AI26" i="1"/>
  <c r="AH26" i="1"/>
  <c r="AG26" i="1"/>
  <c r="AF26" i="1"/>
  <c r="AE26" i="1"/>
  <c r="AD26" i="1"/>
  <c r="AC26" i="1"/>
  <c r="AB26" i="1"/>
  <c r="AA26" i="1"/>
  <c r="Z26" i="1"/>
  <c r="CC25" i="1"/>
  <c r="CD25" i="1" s="1"/>
  <c r="BT25" i="1"/>
  <c r="BR25" i="1"/>
  <c r="BQ25" i="1"/>
  <c r="BP25" i="1"/>
  <c r="BO25" i="1"/>
  <c r="BN25" i="1"/>
  <c r="BM25" i="1"/>
  <c r="BL25" i="1"/>
  <c r="BK25" i="1"/>
  <c r="BJ25" i="1"/>
  <c r="AJ25" i="1"/>
  <c r="AM25" i="1" s="1"/>
  <c r="AI25" i="1"/>
  <c r="AH25" i="1"/>
  <c r="AG25" i="1"/>
  <c r="AF25" i="1"/>
  <c r="AE25" i="1"/>
  <c r="AD25" i="1"/>
  <c r="AC25" i="1"/>
  <c r="AB25" i="1"/>
  <c r="AA25" i="1"/>
  <c r="Z25" i="1"/>
  <c r="CC24" i="1"/>
  <c r="CD24" i="1" s="1"/>
  <c r="BT24" i="1"/>
  <c r="BR24" i="1"/>
  <c r="BQ24" i="1"/>
  <c r="BP24" i="1"/>
  <c r="BO24" i="1"/>
  <c r="BN24" i="1"/>
  <c r="BM24" i="1"/>
  <c r="BL24" i="1"/>
  <c r="BK24" i="1"/>
  <c r="BJ24" i="1"/>
  <c r="AJ24" i="1"/>
  <c r="AM24" i="1" s="1"/>
  <c r="AI24" i="1"/>
  <c r="AH24" i="1"/>
  <c r="AG24" i="1"/>
  <c r="AF24" i="1"/>
  <c r="AE24" i="1"/>
  <c r="AD24" i="1"/>
  <c r="AC24" i="1"/>
  <c r="AB24" i="1"/>
  <c r="AA24" i="1"/>
  <c r="Z24" i="1"/>
  <c r="CC23" i="1"/>
  <c r="CD23" i="1" s="1"/>
  <c r="BT23" i="1"/>
  <c r="BR23" i="1"/>
  <c r="BQ23" i="1"/>
  <c r="BP23" i="1"/>
  <c r="BO23" i="1"/>
  <c r="BN23" i="1"/>
  <c r="BM23" i="1"/>
  <c r="BL23" i="1"/>
  <c r="BK23" i="1"/>
  <c r="BJ23" i="1"/>
  <c r="AJ23" i="1"/>
  <c r="AM23" i="1" s="1"/>
  <c r="AI23" i="1"/>
  <c r="AH23" i="1"/>
  <c r="AG23" i="1"/>
  <c r="AF23" i="1"/>
  <c r="AE23" i="1"/>
  <c r="AD23" i="1"/>
  <c r="AC23" i="1"/>
  <c r="AB23" i="1"/>
  <c r="AA23" i="1"/>
  <c r="Z23" i="1"/>
  <c r="CC22" i="1"/>
  <c r="CD22" i="1" s="1"/>
  <c r="BT22" i="1"/>
  <c r="BR22" i="1"/>
  <c r="BQ22" i="1"/>
  <c r="BP22" i="1"/>
  <c r="BO22" i="1"/>
  <c r="BN22" i="1"/>
  <c r="BM22" i="1"/>
  <c r="BL22" i="1"/>
  <c r="BK22" i="1"/>
  <c r="BJ22" i="1"/>
  <c r="AJ22" i="1"/>
  <c r="AM22" i="1" s="1"/>
  <c r="AI22" i="1"/>
  <c r="AH22" i="1"/>
  <c r="AG22" i="1"/>
  <c r="AF22" i="1"/>
  <c r="AE22" i="1"/>
  <c r="AD22" i="1"/>
  <c r="AC22" i="1"/>
  <c r="AB22" i="1"/>
  <c r="AA22" i="1"/>
  <c r="Z22" i="1"/>
  <c r="CC21" i="1"/>
  <c r="CD21" i="1" s="1"/>
  <c r="CE21" i="1" s="1"/>
  <c r="BR21" i="1"/>
  <c r="BQ21" i="1"/>
  <c r="BP21" i="1"/>
  <c r="BO21" i="1"/>
  <c r="BN21" i="1"/>
  <c r="BM21" i="1"/>
  <c r="BL21" i="1"/>
  <c r="BK21" i="1"/>
  <c r="BJ21" i="1"/>
  <c r="BS21" i="1" s="1"/>
  <c r="BT21" i="1" s="1"/>
  <c r="BU21" i="1" s="1"/>
  <c r="AJ21" i="1"/>
  <c r="AM21" i="1" s="1"/>
  <c r="AN21" i="1" s="1"/>
  <c r="AI21" i="1"/>
  <c r="AH21" i="1"/>
  <c r="AG21" i="1"/>
  <c r="AF21" i="1"/>
  <c r="AE21" i="1"/>
  <c r="AD21" i="1"/>
  <c r="AC21" i="1"/>
  <c r="AB21" i="1"/>
  <c r="AA21" i="1"/>
  <c r="Z21" i="1"/>
  <c r="CC20" i="1"/>
  <c r="CD20" i="1" s="1"/>
  <c r="CE20" i="1" s="1"/>
  <c r="BR20" i="1"/>
  <c r="BQ20" i="1"/>
  <c r="BP20" i="1"/>
  <c r="BO20" i="1"/>
  <c r="BN20" i="1"/>
  <c r="BM20" i="1"/>
  <c r="BL20" i="1"/>
  <c r="BK20" i="1"/>
  <c r="BJ20" i="1"/>
  <c r="BS20" i="1" s="1"/>
  <c r="BT20" i="1" s="1"/>
  <c r="BU20" i="1" s="1"/>
  <c r="AI20" i="1"/>
  <c r="AH20" i="1"/>
  <c r="AG20" i="1"/>
  <c r="AF20" i="1"/>
  <c r="AE20" i="1"/>
  <c r="AD20" i="1"/>
  <c r="AC20" i="1"/>
  <c r="AB20" i="1"/>
  <c r="AA20" i="1"/>
  <c r="Z20" i="1"/>
  <c r="AJ20" i="1" s="1"/>
  <c r="AM20" i="1" s="1"/>
  <c r="AN20" i="1" s="1"/>
  <c r="CC19" i="1"/>
  <c r="CD19" i="1" s="1"/>
  <c r="CE19" i="1" s="1"/>
  <c r="BR19" i="1"/>
  <c r="BQ19" i="1"/>
  <c r="BP19" i="1"/>
  <c r="BO19" i="1"/>
  <c r="BN19" i="1"/>
  <c r="BM19" i="1"/>
  <c r="BL19" i="1"/>
  <c r="BK19" i="1"/>
  <c r="BJ19" i="1"/>
  <c r="BS19" i="1" s="1"/>
  <c r="BT19" i="1" s="1"/>
  <c r="BU19" i="1" s="1"/>
  <c r="AI19" i="1"/>
  <c r="AH19" i="1"/>
  <c r="AG19" i="1"/>
  <c r="AF19" i="1"/>
  <c r="AE19" i="1"/>
  <c r="AD19" i="1"/>
  <c r="AC19" i="1"/>
  <c r="AB19" i="1"/>
  <c r="AA19" i="1"/>
  <c r="Z19" i="1"/>
  <c r="AJ19" i="1" s="1"/>
  <c r="AM19" i="1" s="1"/>
  <c r="AN19" i="1" s="1"/>
  <c r="CC18" i="1"/>
  <c r="CD18" i="1" s="1"/>
  <c r="CE18" i="1" s="1"/>
  <c r="BR18" i="1"/>
  <c r="BQ18" i="1"/>
  <c r="BP18" i="1"/>
  <c r="BO18" i="1"/>
  <c r="BN18" i="1"/>
  <c r="BM18" i="1"/>
  <c r="BL18" i="1"/>
  <c r="BK18" i="1"/>
  <c r="BJ18" i="1"/>
  <c r="BS18" i="1" s="1"/>
  <c r="BT18" i="1" s="1"/>
  <c r="BU18" i="1" s="1"/>
  <c r="AJ18" i="1"/>
  <c r="AM18" i="1" s="1"/>
  <c r="AN18" i="1" s="1"/>
  <c r="AI18" i="1"/>
  <c r="AH18" i="1"/>
  <c r="AG18" i="1"/>
  <c r="AF18" i="1"/>
  <c r="AE18" i="1"/>
  <c r="AD18" i="1"/>
  <c r="AC18" i="1"/>
  <c r="AB18" i="1"/>
  <c r="AA18" i="1"/>
  <c r="Z18" i="1"/>
  <c r="CC17" i="1"/>
  <c r="CD17" i="1" s="1"/>
  <c r="CE17" i="1" s="1"/>
  <c r="BR17" i="1"/>
  <c r="BQ17" i="1"/>
  <c r="BP17" i="1"/>
  <c r="BO17" i="1"/>
  <c r="BN17" i="1"/>
  <c r="BM17" i="1"/>
  <c r="BL17" i="1"/>
  <c r="BK17" i="1"/>
  <c r="BJ17" i="1"/>
  <c r="BS17" i="1" s="1"/>
  <c r="BT17" i="1" s="1"/>
  <c r="BU17" i="1" s="1"/>
  <c r="AI17" i="1"/>
  <c r="AH17" i="1"/>
  <c r="AG17" i="1"/>
  <c r="AF17" i="1"/>
  <c r="AE17" i="1"/>
  <c r="AD17" i="1"/>
  <c r="AC17" i="1"/>
  <c r="AB17" i="1"/>
  <c r="AA17" i="1"/>
  <c r="Z17" i="1"/>
  <c r="AJ17" i="1" s="1"/>
  <c r="AM17" i="1" s="1"/>
  <c r="AN17" i="1" s="1"/>
  <c r="CC16" i="1"/>
  <c r="CD16" i="1" s="1"/>
  <c r="CE16" i="1" s="1"/>
  <c r="BR16" i="1"/>
  <c r="BQ16" i="1"/>
  <c r="BP16" i="1"/>
  <c r="BO16" i="1"/>
  <c r="BN16" i="1"/>
  <c r="BM16" i="1"/>
  <c r="BL16" i="1"/>
  <c r="BK16" i="1"/>
  <c r="BJ16" i="1"/>
  <c r="BS16" i="1" s="1"/>
  <c r="BT16" i="1" s="1"/>
  <c r="BU16" i="1" s="1"/>
  <c r="AJ16" i="1"/>
  <c r="AM16" i="1" s="1"/>
  <c r="AN16" i="1" s="1"/>
  <c r="AI16" i="1"/>
  <c r="AH16" i="1"/>
  <c r="AG16" i="1"/>
  <c r="AF16" i="1"/>
  <c r="AE16" i="1"/>
  <c r="AD16" i="1"/>
  <c r="AC16" i="1"/>
  <c r="AB16" i="1"/>
  <c r="AA16" i="1"/>
  <c r="Z16" i="1"/>
  <c r="CC15" i="1"/>
  <c r="CD15" i="1" s="1"/>
  <c r="CE15" i="1" s="1"/>
  <c r="BR15" i="1"/>
  <c r="BQ15" i="1"/>
  <c r="BP15" i="1"/>
  <c r="BO15" i="1"/>
  <c r="BN15" i="1"/>
  <c r="BM15" i="1"/>
  <c r="BL15" i="1"/>
  <c r="BK15" i="1"/>
  <c r="BJ15" i="1"/>
  <c r="BS15" i="1" s="1"/>
  <c r="BT15" i="1" s="1"/>
  <c r="BU15" i="1" s="1"/>
  <c r="AI15" i="1"/>
  <c r="AH15" i="1"/>
  <c r="AG15" i="1"/>
  <c r="AF15" i="1"/>
  <c r="AE15" i="1"/>
  <c r="AD15" i="1"/>
  <c r="AC15" i="1"/>
  <c r="AB15" i="1"/>
  <c r="AA15" i="1"/>
  <c r="Z15" i="1"/>
  <c r="AJ15" i="1" s="1"/>
  <c r="AM15" i="1" s="1"/>
  <c r="AN15" i="1" s="1"/>
  <c r="CC14" i="1"/>
  <c r="CD14" i="1" s="1"/>
  <c r="CE14" i="1" s="1"/>
  <c r="BR14" i="1"/>
  <c r="BQ14" i="1"/>
  <c r="BP14" i="1"/>
  <c r="BO14" i="1"/>
  <c r="BN14" i="1"/>
  <c r="BM14" i="1"/>
  <c r="BL14" i="1"/>
  <c r="BK14" i="1"/>
  <c r="BJ14" i="1"/>
  <c r="BS14" i="1" s="1"/>
  <c r="BT14" i="1" s="1"/>
  <c r="BU14" i="1" s="1"/>
  <c r="AI14" i="1"/>
  <c r="AH14" i="1"/>
  <c r="AG14" i="1"/>
  <c r="AF14" i="1"/>
  <c r="AE14" i="1"/>
  <c r="AD14" i="1"/>
  <c r="AC14" i="1"/>
  <c r="AB14" i="1"/>
  <c r="AA14" i="1"/>
  <c r="Z14" i="1"/>
  <c r="AJ14" i="1" s="1"/>
  <c r="AM14" i="1" s="1"/>
  <c r="AN14" i="1" s="1"/>
  <c r="CC13" i="1"/>
  <c r="CD13" i="1" s="1"/>
  <c r="CE13" i="1" s="1"/>
  <c r="BR13" i="1"/>
  <c r="BQ13" i="1"/>
  <c r="BP13" i="1"/>
  <c r="BO13" i="1"/>
  <c r="BN13" i="1"/>
  <c r="BM13" i="1"/>
  <c r="BL13" i="1"/>
  <c r="BK13" i="1"/>
  <c r="BJ13" i="1"/>
  <c r="BS13" i="1" s="1"/>
  <c r="BT13" i="1" s="1"/>
  <c r="BU13" i="1" s="1"/>
  <c r="AI13" i="1"/>
  <c r="AH13" i="1"/>
  <c r="AG13" i="1"/>
  <c r="AF13" i="1"/>
  <c r="AE13" i="1"/>
  <c r="AD13" i="1"/>
  <c r="AC13" i="1"/>
  <c r="AB13" i="1"/>
  <c r="AA13" i="1"/>
  <c r="Z13" i="1"/>
  <c r="AJ13" i="1" s="1"/>
  <c r="AM13" i="1" s="1"/>
  <c r="AN13" i="1" s="1"/>
  <c r="BR12" i="1"/>
  <c r="BQ12" i="1"/>
  <c r="BP12" i="1"/>
  <c r="BO12" i="1"/>
  <c r="BN12" i="1"/>
  <c r="BM12" i="1"/>
  <c r="BL12" i="1"/>
  <c r="BK12" i="1"/>
  <c r="BJ12" i="1"/>
  <c r="BS12" i="1" s="1"/>
  <c r="BT12" i="1" s="1"/>
  <c r="BU12" i="1" s="1"/>
  <c r="AI12" i="1"/>
  <c r="AH12" i="1"/>
  <c r="AG12" i="1"/>
  <c r="AF12" i="1"/>
  <c r="AE12" i="1"/>
  <c r="AD12" i="1"/>
  <c r="AC12" i="1"/>
  <c r="AB12" i="1"/>
  <c r="AA12" i="1"/>
  <c r="Z12" i="1"/>
  <c r="AJ12" i="1" s="1"/>
  <c r="AM12" i="1" s="1"/>
  <c r="AN12" i="1" s="1"/>
  <c r="CG14" i="1" l="1"/>
  <c r="CH14" i="1" s="1"/>
  <c r="CF14" i="1"/>
  <c r="CG15" i="1"/>
  <c r="CH15" i="1" s="1"/>
  <c r="CF15" i="1"/>
  <c r="CF20" i="1"/>
  <c r="CG20" i="1"/>
  <c r="CH20" i="1" s="1"/>
  <c r="CF16" i="1"/>
  <c r="CG16" i="1"/>
  <c r="CH16" i="1" s="1"/>
  <c r="CG21" i="1"/>
  <c r="CH21" i="1" s="1"/>
  <c r="CF21" i="1"/>
  <c r="CG13" i="1"/>
  <c r="CH13" i="1" s="1"/>
  <c r="CF13" i="1"/>
  <c r="CG17" i="1"/>
  <c r="CH17" i="1" s="1"/>
  <c r="CF17" i="1"/>
  <c r="CG18" i="1"/>
  <c r="CH18" i="1" s="1"/>
  <c r="CF18" i="1"/>
  <c r="CG19" i="1"/>
  <c r="CH19" i="1" s="1"/>
  <c r="CF19" i="1"/>
  <c r="AP15" i="1"/>
  <c r="AQ15" i="1" s="1"/>
  <c r="AO15" i="1"/>
  <c r="AP20" i="1"/>
  <c r="AQ20" i="1" s="1"/>
  <c r="AO20" i="1"/>
  <c r="AP16" i="1"/>
  <c r="AQ16" i="1" s="1"/>
  <c r="AO16" i="1"/>
  <c r="AO14" i="1"/>
  <c r="AP14" i="1"/>
  <c r="AQ14" i="1" s="1"/>
  <c r="AO17" i="1"/>
  <c r="AP17" i="1"/>
  <c r="AQ17" i="1" s="1"/>
  <c r="AP13" i="1"/>
  <c r="AQ13" i="1" s="1"/>
  <c r="AO13" i="1"/>
  <c r="AP19" i="1"/>
  <c r="AQ19" i="1" s="1"/>
  <c r="AO19" i="1"/>
  <c r="AO18" i="1"/>
  <c r="AP18" i="1"/>
  <c r="AQ18" i="1" s="1"/>
  <c r="AP21" i="1"/>
  <c r="AQ21" i="1" s="1"/>
  <c r="AO21" i="1"/>
  <c r="BV21" i="1"/>
  <c r="BW21" i="1"/>
  <c r="BX21" i="1" s="1"/>
  <c r="BV20" i="1"/>
  <c r="BW20" i="1"/>
  <c r="BX20" i="1" s="1"/>
  <c r="BV19" i="1"/>
  <c r="BW19" i="1"/>
  <c r="BX19" i="1" s="1"/>
  <c r="BW18" i="1"/>
  <c r="BX18" i="1" s="1"/>
  <c r="BV18" i="1"/>
  <c r="BV17" i="1"/>
  <c r="BW17" i="1"/>
  <c r="BX17" i="1" s="1"/>
  <c r="BV16" i="1"/>
  <c r="BW16" i="1"/>
  <c r="BX16" i="1" s="1"/>
  <c r="BV15" i="1"/>
  <c r="BW15" i="1"/>
  <c r="BX15" i="1" s="1"/>
  <c r="BW14" i="1"/>
  <c r="BX14" i="1" s="1"/>
  <c r="BV14" i="1"/>
  <c r="BV13" i="1"/>
  <c r="BW13" i="1"/>
  <c r="BX13" i="1" s="1"/>
  <c r="BW12" i="1"/>
  <c r="BX12" i="1" s="1"/>
  <c r="BV12" i="1"/>
  <c r="AO12" i="1"/>
  <c r="AP12" i="1"/>
  <c r="CH12" i="1"/>
  <c r="AQ12" i="1" l="1"/>
</calcChain>
</file>

<file path=xl/sharedStrings.xml><?xml version="1.0" encoding="utf-8"?>
<sst xmlns="http://schemas.openxmlformats.org/spreadsheetml/2006/main" count="207" uniqueCount="142">
  <si>
    <t>No</t>
  </si>
  <si>
    <t>ABSEN</t>
  </si>
  <si>
    <t>NIS</t>
  </si>
  <si>
    <t>NAMA</t>
  </si>
  <si>
    <t>L/P</t>
  </si>
  <si>
    <t>PENGETAHUAN</t>
  </si>
  <si>
    <t>KETRAMPILAN</t>
  </si>
  <si>
    <t>SIKAP</t>
  </si>
  <si>
    <t>Nilai Harian</t>
  </si>
  <si>
    <t>RNH</t>
  </si>
  <si>
    <t>NTS</t>
  </si>
  <si>
    <t>NAS</t>
  </si>
  <si>
    <t>R.Nilai</t>
  </si>
  <si>
    <t>Raport LHB</t>
  </si>
  <si>
    <t>KODE</t>
  </si>
  <si>
    <t>CATATAN</t>
  </si>
  <si>
    <t>Praktik 1</t>
  </si>
  <si>
    <t>R</t>
  </si>
  <si>
    <t>Praktik 2</t>
  </si>
  <si>
    <t>Praktik 3</t>
  </si>
  <si>
    <t>Project 1</t>
  </si>
  <si>
    <t>Project 2</t>
  </si>
  <si>
    <t>Project 3</t>
  </si>
  <si>
    <t>Portofolio 1</t>
  </si>
  <si>
    <t>Portofolio 2</t>
  </si>
  <si>
    <t>Portofolio 3</t>
  </si>
  <si>
    <t>H1</t>
  </si>
  <si>
    <t>H2</t>
  </si>
  <si>
    <t>H3</t>
  </si>
  <si>
    <t>R.Ket</t>
  </si>
  <si>
    <t>OBS</t>
  </si>
  <si>
    <t>PD</t>
  </si>
  <si>
    <t>PS</t>
  </si>
  <si>
    <t>JURN</t>
  </si>
  <si>
    <t>R.NIL</t>
  </si>
  <si>
    <t>KD1</t>
  </si>
  <si>
    <t>KD2</t>
  </si>
  <si>
    <t>KD3</t>
  </si>
  <si>
    <t>KD4</t>
  </si>
  <si>
    <t>KD5</t>
  </si>
  <si>
    <t>KD6</t>
  </si>
  <si>
    <t>KD7</t>
  </si>
  <si>
    <t>KD8</t>
  </si>
  <si>
    <t>KD9</t>
  </si>
  <si>
    <t>KD10</t>
  </si>
  <si>
    <t>KONV.</t>
  </si>
  <si>
    <t>PRED.</t>
  </si>
  <si>
    <t>KUALF.</t>
  </si>
  <si>
    <t>Mengetahui</t>
  </si>
  <si>
    <t>Kepala Sekolah</t>
  </si>
  <si>
    <t>Guru Mata Pelajaran</t>
  </si>
  <si>
    <t>R. Chandra Bayu Herwana</t>
  </si>
  <si>
    <t>NIP. 19560615 197903 2 005</t>
  </si>
  <si>
    <t>NIP.19830108 200903 1 003</t>
  </si>
  <si>
    <t>KETERANGAN NILAI PENGETAHUAN</t>
  </si>
  <si>
    <t>Rata-rata Nilai Harian</t>
  </si>
  <si>
    <t>Nilai Tengah Semester</t>
  </si>
  <si>
    <t>Nilai Akhir Semester</t>
  </si>
  <si>
    <t>R. Nilai</t>
  </si>
  <si>
    <t>Rerata RNH, NTS, dan NAS</t>
  </si>
  <si>
    <t>KETERANGAN NILAI KETRAMPILAN</t>
  </si>
  <si>
    <t>Praktik</t>
  </si>
  <si>
    <t>Nilai Praktik</t>
  </si>
  <si>
    <t>Project</t>
  </si>
  <si>
    <t>Nilai Project</t>
  </si>
  <si>
    <t>Portofolio</t>
  </si>
  <si>
    <t>Nilai Portofolio</t>
  </si>
  <si>
    <t>Rerata Nilai Praktik, Project, dan Portofolio</t>
  </si>
  <si>
    <t>DESKRIPSI PENGETAHUAN</t>
  </si>
  <si>
    <t>Kode</t>
  </si>
  <si>
    <t>Catatan</t>
  </si>
  <si>
    <t>DESKRIPSI KETRAMPILAN</t>
  </si>
  <si>
    <t>DESKRIPSI SIKAP SPIRITUAL DAN SOSIAL</t>
  </si>
  <si>
    <t>Sangat baik, menunjukkan sikap beriman, bertaqwa, jujur, tanggung jawab, disiplin, bekerjasama, proaktif, kreatif, teliti dan kontrol diri</t>
  </si>
  <si>
    <t>Baik, menunjukkan sikap beriman, bertaqwa, jujur,tanggung jawab, disiplin, bekerjasama, proaktif, kreatif dan teliti, tetapi masih harus meningkatkan kontrol diri</t>
  </si>
  <si>
    <t>Cukup, belum sepenuhnya menunjukkan sikap beriman, bertaqwa, jujur,tanggung jawab, bekerjasama, proaktif, kreatif dan teliti, tetapi masih harus meningkatkan kontrol diri dan disiplin</t>
  </si>
  <si>
    <t>KETERANGAN NILAI SIKAP</t>
  </si>
  <si>
    <t>KETERANGAN KUALIFIKASI</t>
  </si>
  <si>
    <t>:</t>
  </si>
  <si>
    <t>Observasi</t>
  </si>
  <si>
    <t>SB</t>
  </si>
  <si>
    <t>SANGAT BAIK</t>
  </si>
  <si>
    <t>Penilaian Diri</t>
  </si>
  <si>
    <t>B</t>
  </si>
  <si>
    <t>BAIK</t>
  </si>
  <si>
    <t>Penilaian Sejawat</t>
  </si>
  <si>
    <t>C</t>
  </si>
  <si>
    <t>CUKUP</t>
  </si>
  <si>
    <t>Jurnal</t>
  </si>
  <si>
    <t>K</t>
  </si>
  <si>
    <t>KURANG</t>
  </si>
  <si>
    <t xml:space="preserve">R. Nilai </t>
  </si>
  <si>
    <t>Rerata OBS, PD, PS, dan JURN</t>
  </si>
  <si>
    <t>INTERVAL NILAI</t>
  </si>
  <si>
    <t>NO</t>
  </si>
  <si>
    <t>Predikat</t>
  </si>
  <si>
    <t>Kualifikasi</t>
  </si>
  <si>
    <t>A</t>
  </si>
  <si>
    <t>A-</t>
  </si>
  <si>
    <t>B+</t>
  </si>
  <si>
    <t>B-</t>
  </si>
  <si>
    <t>C+</t>
  </si>
  <si>
    <t>C-</t>
  </si>
  <si>
    <t>D+</t>
  </si>
  <si>
    <t>D</t>
  </si>
  <si>
    <t xml:space="preserve">KKM </t>
  </si>
  <si>
    <t xml:space="preserve">Guru Mata Pelajaran </t>
  </si>
  <si>
    <t xml:space="preserve">Mata Pelajaran </t>
  </si>
  <si>
    <t xml:space="preserve">Wali Kelas </t>
  </si>
  <si>
    <t xml:space="preserve">KELAS </t>
  </si>
  <si>
    <t>Sangat baik, sudah memahami seluruh kompetensi. Terus berlatih agar lebih baik dalam kompetensi (yg terendah dr KD yg lain)</t>
  </si>
  <si>
    <t>Baik, sudah memahami seluruh kompetensi. Terus berlatih agar lebih baik dalam kompetensi (yg terendah dr KD yg lain)</t>
  </si>
  <si>
    <t>Cukup, sudah memahami beberapa kompetensi . Terus berlatih agar lebih baik dalam kompetensi yang lain (yg terendah dr KD yg lain)</t>
  </si>
  <si>
    <t>Sangat terampil (KD nilai tertinggi), namun masih perlu banyak berlatih .(KD nilai terendah)</t>
  </si>
  <si>
    <t>Terampil  (KD nilai tertinggi), namun masih perlu banyak berlatih . (KD nilai terendah)</t>
  </si>
  <si>
    <t>Belum terampil , namun masih perlu banyak berlatih . (KD nilai terendah)</t>
  </si>
  <si>
    <t>H4</t>
  </si>
  <si>
    <t>H5</t>
  </si>
  <si>
    <t>H6</t>
  </si>
  <si>
    <t>H7</t>
  </si>
  <si>
    <t>H8</t>
  </si>
  <si>
    <t>H9</t>
  </si>
  <si>
    <t>H10</t>
  </si>
  <si>
    <t>Teori</t>
  </si>
  <si>
    <t>Praktek</t>
  </si>
  <si>
    <t>Sikap</t>
  </si>
  <si>
    <t xml:space="preserve">Kode Catatan </t>
  </si>
  <si>
    <t>Hj. Kastri Wahyuni, S.Pd, MM</t>
  </si>
  <si>
    <t>KONVERSI NILAI</t>
  </si>
  <si>
    <t>RENTANG NILAI</t>
  </si>
  <si>
    <t>NILAI / 25</t>
  </si>
  <si>
    <t>3.85 - 4.00</t>
  </si>
  <si>
    <t>3.51 - 3.84</t>
  </si>
  <si>
    <t>3.18 - 3.50</t>
  </si>
  <si>
    <t>2.85 - 3.17</t>
  </si>
  <si>
    <t>2.51 - 2.84</t>
  </si>
  <si>
    <t>2.18 - 2.50</t>
  </si>
  <si>
    <t>1.85 - 2.17</t>
  </si>
  <si>
    <t>1.51 - 1.84</t>
  </si>
  <si>
    <t>1.18 - 1.50</t>
  </si>
  <si>
    <t>1.00 - 1.17</t>
  </si>
  <si>
    <t>TIDAK TUNTAS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</si>
</sst>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u/>
      <sz val="11"/>
      <name val="Times New Roman"/>
      <family val="1"/>
    </font>
    <font>
      <u/>
      <sz val="10"/>
      <name val="Times New Roman"/>
      <family val="1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b/>
      <sz val="16"/>
      <name val="Times New Roman"/>
      <family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3" fillId="3" borderId="22" xfId="0" applyFont="1" applyFill="1" applyBorder="1" applyAlignment="1" applyProtection="1">
      <alignment horizontal="center" vertical="center"/>
      <protection locked="0"/>
    </xf>
    <xf numFmtId="0" fontId="6" fillId="3" borderId="15" xfId="0" applyFont="1" applyFill="1" applyBorder="1" applyAlignment="1" applyProtection="1">
      <alignment horizontal="center" vertical="center" wrapText="1"/>
      <protection locked="0"/>
    </xf>
    <xf numFmtId="0" fontId="6" fillId="3" borderId="16" xfId="0" applyFont="1" applyFill="1" applyBorder="1" applyAlignment="1" applyProtection="1">
      <alignment horizontal="center" vertical="center" wrapText="1"/>
      <protection locked="0"/>
    </xf>
    <xf numFmtId="0" fontId="6" fillId="4" borderId="13" xfId="0" applyFont="1" applyFill="1" applyBorder="1" applyAlignment="1" applyProtection="1">
      <alignment horizontal="center" vertical="center" wrapText="1"/>
      <protection locked="0"/>
    </xf>
    <xf numFmtId="0" fontId="6" fillId="5" borderId="15" xfId="0" applyFont="1" applyFill="1" applyBorder="1" applyAlignment="1" applyProtection="1">
      <alignment horizontal="center" vertical="center" wrapText="1"/>
      <protection locked="0"/>
    </xf>
    <xf numFmtId="0" fontId="6" fillId="5" borderId="16" xfId="0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Border="1"/>
    <xf numFmtId="0" fontId="5" fillId="0" borderId="13" xfId="0" applyFont="1" applyBorder="1"/>
    <xf numFmtId="0" fontId="5" fillId="0" borderId="13" xfId="0" applyFont="1" applyBorder="1" applyAlignment="1">
      <alignment horizontal="center"/>
    </xf>
    <xf numFmtId="0" fontId="5" fillId="0" borderId="13" xfId="0" applyFont="1" applyBorder="1" applyAlignment="1" applyProtection="1">
      <alignment horizontal="left"/>
      <protection hidden="1"/>
    </xf>
    <xf numFmtId="0" fontId="5" fillId="0" borderId="14" xfId="0" applyFont="1" applyBorder="1" applyAlignment="1" applyProtection="1">
      <alignment horizontal="left"/>
      <protection hidden="1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hidden="1"/>
    </xf>
    <xf numFmtId="0" fontId="5" fillId="0" borderId="27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/>
      <protection locked="0"/>
    </xf>
    <xf numFmtId="0" fontId="8" fillId="0" borderId="21" xfId="0" applyFont="1" applyBorder="1" applyAlignment="1" applyProtection="1">
      <alignment horizontal="left" vertical="center"/>
      <protection hidden="1"/>
    </xf>
    <xf numFmtId="0" fontId="5" fillId="0" borderId="14" xfId="0" applyFont="1" applyBorder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13" xfId="0" applyFont="1" applyBorder="1" applyProtection="1">
      <protection locked="0"/>
    </xf>
    <xf numFmtId="0" fontId="5" fillId="0" borderId="11" xfId="0" applyFont="1" applyBorder="1" applyAlignment="1" applyProtection="1">
      <alignment horizontal="center"/>
      <protection locked="0"/>
    </xf>
    <xf numFmtId="0" fontId="5" fillId="0" borderId="29" xfId="0" applyFont="1" applyBorder="1" applyAlignment="1" applyProtection="1">
      <alignment horizontal="left"/>
      <protection hidden="1"/>
    </xf>
    <xf numFmtId="0" fontId="5" fillId="0" borderId="29" xfId="0" applyFont="1" applyBorder="1" applyAlignment="1" applyProtection="1">
      <alignment horizontal="center"/>
      <protection locked="0"/>
    </xf>
    <xf numFmtId="0" fontId="5" fillId="0" borderId="15" xfId="0" applyFont="1" applyBorder="1" applyAlignment="1" applyProtection="1">
      <alignment horizontal="center"/>
      <protection locked="0"/>
    </xf>
    <xf numFmtId="0" fontId="5" fillId="0" borderId="15" xfId="0" applyFont="1" applyBorder="1" applyProtection="1">
      <protection locked="0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/>
      <protection locked="0"/>
    </xf>
    <xf numFmtId="0" fontId="5" fillId="0" borderId="15" xfId="0" applyFont="1" applyBorder="1" applyAlignment="1" applyProtection="1">
      <alignment horizontal="center" vertical="center"/>
      <protection locked="0"/>
    </xf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 applyProtection="1">
      <alignment horizontal="left"/>
      <protection hidden="1"/>
    </xf>
    <xf numFmtId="0" fontId="5" fillId="0" borderId="30" xfId="0" applyFont="1" applyBorder="1"/>
    <xf numFmtId="0" fontId="5" fillId="0" borderId="31" xfId="0" applyFont="1" applyBorder="1"/>
    <xf numFmtId="0" fontId="5" fillId="0" borderId="31" xfId="0" applyFont="1" applyBorder="1" applyAlignment="1">
      <alignment horizontal="center"/>
    </xf>
    <xf numFmtId="0" fontId="5" fillId="0" borderId="31" xfId="0" applyFont="1" applyBorder="1" applyAlignment="1" applyProtection="1">
      <alignment horizontal="left"/>
      <protection hidden="1"/>
    </xf>
    <xf numFmtId="0" fontId="5" fillId="0" borderId="32" xfId="0" applyFont="1" applyBorder="1" applyAlignment="1" applyProtection="1">
      <alignment horizontal="left"/>
      <protection hidden="1"/>
    </xf>
    <xf numFmtId="0" fontId="5" fillId="0" borderId="32" xfId="0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center"/>
      <protection locked="0"/>
    </xf>
    <xf numFmtId="0" fontId="5" fillId="0" borderId="31" xfId="0" applyFont="1" applyBorder="1" applyProtection="1">
      <protection locked="0"/>
    </xf>
    <xf numFmtId="0" fontId="5" fillId="0" borderId="31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/>
      <protection hidden="1"/>
    </xf>
    <xf numFmtId="0" fontId="5" fillId="0" borderId="31" xfId="0" applyFont="1" applyBorder="1" applyAlignment="1" applyProtection="1">
      <alignment horizontal="center" vertical="center"/>
      <protection locked="0"/>
    </xf>
    <xf numFmtId="0" fontId="5" fillId="0" borderId="30" xfId="0" applyFont="1" applyBorder="1" applyAlignment="1" applyProtection="1">
      <alignment horizontal="center"/>
      <protection locked="0"/>
    </xf>
    <xf numFmtId="0" fontId="8" fillId="0" borderId="34" xfId="0" applyFont="1" applyBorder="1" applyAlignment="1" applyProtection="1">
      <alignment horizontal="left" vertical="center"/>
      <protection hidden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7" fillId="0" borderId="0" xfId="0" applyFont="1" applyAlignme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7" fillId="0" borderId="0" xfId="0" applyFont="1" applyBorder="1" applyProtection="1">
      <protection locked="0"/>
    </xf>
    <xf numFmtId="0" fontId="9" fillId="0" borderId="0" xfId="0" applyFont="1" applyBorder="1" applyAlignment="1" applyProtection="1">
      <protection hidden="1"/>
    </xf>
    <xf numFmtId="0" fontId="9" fillId="0" borderId="0" xfId="0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0" fontId="7" fillId="0" borderId="0" xfId="0" applyFont="1" applyAlignment="1" applyProtection="1">
      <protection hidden="1"/>
    </xf>
    <xf numFmtId="0" fontId="0" fillId="0" borderId="0" xfId="0" applyAlignment="1">
      <alignment horizont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center"/>
    </xf>
    <xf numFmtId="0" fontId="7" fillId="0" borderId="13" xfId="0" applyFont="1" applyBorder="1" applyAlignment="1" applyProtection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0" fontId="0" fillId="5" borderId="13" xfId="0" applyFill="1" applyBorder="1"/>
    <xf numFmtId="0" fontId="12" fillId="0" borderId="0" xfId="0" applyFont="1"/>
    <xf numFmtId="0" fontId="11" fillId="0" borderId="0" xfId="0" applyFont="1"/>
    <xf numFmtId="0" fontId="7" fillId="0" borderId="14" xfId="0" applyFont="1" applyBorder="1" applyAlignment="1" applyProtection="1">
      <alignment horizontal="left"/>
    </xf>
    <xf numFmtId="0" fontId="7" fillId="0" borderId="13" xfId="0" applyFont="1" applyBorder="1" applyAlignment="1" applyProtection="1">
      <alignment horizontal="center"/>
    </xf>
    <xf numFmtId="0" fontId="7" fillId="0" borderId="0" xfId="0" applyFont="1" applyBorder="1"/>
    <xf numFmtId="0" fontId="7" fillId="0" borderId="13" xfId="0" applyFont="1" applyBorder="1" applyAlignment="1" applyProtection="1">
      <alignment horizontal="left"/>
    </xf>
    <xf numFmtId="0" fontId="7" fillId="0" borderId="14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left"/>
    </xf>
    <xf numFmtId="0" fontId="13" fillId="0" borderId="35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7" xfId="0" applyFont="1" applyBorder="1" applyAlignment="1" applyProtection="1">
      <alignment horizontal="left"/>
    </xf>
    <xf numFmtId="0" fontId="7" fillId="0" borderId="36" xfId="0" applyFont="1" applyBorder="1" applyAlignment="1" applyProtection="1">
      <alignment horizontal="left"/>
    </xf>
    <xf numFmtId="0" fontId="5" fillId="0" borderId="34" xfId="0" applyFont="1" applyBorder="1" applyAlignment="1" applyProtection="1">
      <alignment horizontal="left" vertical="center"/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Fill="1"/>
    <xf numFmtId="0" fontId="1" fillId="0" borderId="15" xfId="0" applyFont="1" applyFill="1" applyBorder="1" applyAlignment="1" applyProtection="1">
      <alignment horizontal="center" vertical="center"/>
      <protection locked="0"/>
    </xf>
    <xf numFmtId="0" fontId="3" fillId="0" borderId="22" xfId="0" applyFont="1" applyFill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hidden="1"/>
    </xf>
    <xf numFmtId="0" fontId="7" fillId="0" borderId="31" xfId="0" applyFont="1" applyBorder="1" applyAlignment="1" applyProtection="1">
      <alignment horizontal="center" vertical="center"/>
      <protection hidden="1"/>
    </xf>
    <xf numFmtId="0" fontId="7" fillId="0" borderId="13" xfId="0" applyFont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3" fillId="3" borderId="39" xfId="0" applyFont="1" applyFill="1" applyBorder="1" applyAlignment="1" applyProtection="1">
      <alignment horizontal="center" vertical="center"/>
      <protection locked="0"/>
    </xf>
    <xf numFmtId="0" fontId="5" fillId="0" borderId="23" xfId="0" applyFont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13" xfId="0" applyFont="1" applyBorder="1" applyAlignment="1" applyProtection="1">
      <alignment horizont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0" fillId="6" borderId="27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27" xfId="0" applyFill="1" applyBorder="1" applyAlignment="1">
      <alignment horizontal="left"/>
    </xf>
    <xf numFmtId="0" fontId="0" fillId="5" borderId="36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7" fillId="0" borderId="27" xfId="0" applyFon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7" xfId="0" applyFont="1" applyBorder="1" applyAlignment="1" applyProtection="1">
      <alignment horizontal="left" vertical="center"/>
    </xf>
    <xf numFmtId="0" fontId="7" fillId="0" borderId="36" xfId="0" applyFont="1" applyBorder="1" applyAlignment="1" applyProtection="1">
      <alignment horizontal="left" vertical="center"/>
    </xf>
    <xf numFmtId="0" fontId="7" fillId="0" borderId="14" xfId="0" applyFont="1" applyBorder="1" applyAlignment="1" applyProtection="1">
      <alignment horizontal="left" vertical="center"/>
    </xf>
    <xf numFmtId="0" fontId="7" fillId="0" borderId="27" xfId="0" applyFont="1" applyBorder="1" applyAlignment="1" applyProtection="1">
      <alignment horizontal="left"/>
    </xf>
    <xf numFmtId="0" fontId="7" fillId="0" borderId="36" xfId="0" applyFont="1" applyBorder="1" applyAlignment="1" applyProtection="1">
      <alignment horizontal="left"/>
    </xf>
    <xf numFmtId="0" fontId="7" fillId="0" borderId="14" xfId="0" applyFont="1" applyBorder="1" applyAlignment="1" applyProtection="1">
      <alignment horizontal="left"/>
    </xf>
    <xf numFmtId="0" fontId="0" fillId="6" borderId="13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3" borderId="13" xfId="0" applyFont="1" applyFill="1" applyBorder="1" applyAlignment="1" applyProtection="1">
      <alignment horizontal="center" vertical="center"/>
      <protection locked="0"/>
    </xf>
    <xf numFmtId="0" fontId="3" fillId="3" borderId="15" xfId="0" applyFont="1" applyFill="1" applyBorder="1" applyAlignment="1" applyProtection="1">
      <alignment horizontal="center" vertical="center" shrinkToFit="1"/>
      <protection locked="0"/>
    </xf>
    <xf numFmtId="0" fontId="3" fillId="3" borderId="22" xfId="0" applyFont="1" applyFill="1" applyBorder="1" applyAlignment="1" applyProtection="1">
      <alignment horizontal="center" vertical="center" shrinkToFit="1"/>
      <protection locked="0"/>
    </xf>
    <xf numFmtId="0" fontId="4" fillId="3" borderId="13" xfId="0" applyFont="1" applyFill="1" applyBorder="1" applyAlignment="1" applyProtection="1">
      <alignment horizontal="center" vertical="center" textRotation="90" wrapText="1"/>
      <protection locked="0"/>
    </xf>
    <xf numFmtId="0" fontId="1" fillId="3" borderId="16" xfId="0" applyFont="1" applyFill="1" applyBorder="1" applyAlignment="1" applyProtection="1">
      <alignment horizontal="center" vertical="center" wrapText="1"/>
      <protection locked="0"/>
    </xf>
    <xf numFmtId="0" fontId="1" fillId="3" borderId="17" xfId="0" applyFont="1" applyFill="1" applyBorder="1" applyAlignment="1" applyProtection="1">
      <alignment horizontal="center"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textRotation="90" wrapText="1"/>
      <protection locked="0"/>
    </xf>
    <xf numFmtId="0" fontId="1" fillId="3" borderId="22" xfId="0" applyFont="1" applyFill="1" applyBorder="1" applyAlignment="1" applyProtection="1">
      <alignment horizontal="center" vertical="center" textRotation="90" wrapText="1"/>
      <protection locked="0"/>
    </xf>
    <xf numFmtId="0" fontId="1" fillId="3" borderId="18" xfId="0" applyFont="1" applyFill="1" applyBorder="1" applyAlignment="1" applyProtection="1">
      <alignment horizontal="center" vertical="center" wrapText="1"/>
      <protection locked="0"/>
    </xf>
    <xf numFmtId="0" fontId="1" fillId="3" borderId="24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4" borderId="15" xfId="0" applyFont="1" applyFill="1" applyBorder="1" applyAlignment="1" applyProtection="1">
      <alignment horizontal="center" vertical="center"/>
      <protection locked="0"/>
    </xf>
    <xf numFmtId="0" fontId="5" fillId="4" borderId="22" xfId="0" applyFont="1" applyFill="1" applyBorder="1" applyAlignment="1" applyProtection="1">
      <alignment horizontal="center" vertical="center"/>
      <protection locked="0"/>
    </xf>
    <xf numFmtId="0" fontId="5" fillId="4" borderId="19" xfId="0" applyFont="1" applyFill="1" applyBorder="1" applyAlignment="1" applyProtection="1">
      <alignment horizontal="center" vertical="center" textRotation="90"/>
      <protection locked="0"/>
    </xf>
    <xf numFmtId="0" fontId="5" fillId="4" borderId="25" xfId="0" applyFont="1" applyFill="1" applyBorder="1" applyAlignment="1" applyProtection="1">
      <alignment horizontal="center" vertical="center" textRotation="90"/>
      <protection locked="0"/>
    </xf>
    <xf numFmtId="0" fontId="5" fillId="4" borderId="13" xfId="0" applyFont="1" applyFill="1" applyBorder="1" applyAlignment="1" applyProtection="1">
      <alignment horizontal="center" vertical="center"/>
      <protection locked="0"/>
    </xf>
    <xf numFmtId="0" fontId="5" fillId="4" borderId="15" xfId="0" applyFont="1" applyFill="1" applyBorder="1" applyAlignment="1" applyProtection="1">
      <alignment horizontal="center" vertical="center" textRotation="90"/>
      <protection locked="0"/>
    </xf>
    <xf numFmtId="0" fontId="5" fillId="4" borderId="22" xfId="0" applyFont="1" applyFill="1" applyBorder="1" applyAlignment="1" applyProtection="1">
      <alignment horizontal="center" vertical="center" textRotation="90"/>
      <protection locked="0"/>
    </xf>
    <xf numFmtId="0" fontId="5" fillId="0" borderId="15" xfId="0" applyFont="1" applyFill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14" fillId="6" borderId="27" xfId="0" applyFont="1" applyFill="1" applyBorder="1" applyAlignment="1">
      <alignment horizontal="center" vertical="center"/>
    </xf>
    <xf numFmtId="0" fontId="14" fillId="6" borderId="36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left"/>
      <protection locked="0"/>
    </xf>
    <xf numFmtId="0" fontId="3" fillId="5" borderId="13" xfId="0" applyFont="1" applyFill="1" applyBorder="1" applyAlignment="1" applyProtection="1">
      <alignment horizontal="center" vertical="center" shrinkToFit="1"/>
      <protection locked="0"/>
    </xf>
    <xf numFmtId="0" fontId="4" fillId="5" borderId="13" xfId="0" applyFont="1" applyFill="1" applyBorder="1" applyAlignment="1" applyProtection="1">
      <alignment horizontal="center" vertical="center" textRotation="90" wrapText="1"/>
      <protection locked="0"/>
    </xf>
    <xf numFmtId="0" fontId="1" fillId="5" borderId="16" xfId="0" applyFont="1" applyFill="1" applyBorder="1" applyAlignment="1" applyProtection="1">
      <alignment horizontal="center" vertical="center" wrapText="1"/>
      <protection locked="0"/>
    </xf>
    <xf numFmtId="0" fontId="1" fillId="5" borderId="17" xfId="0" applyFont="1" applyFill="1" applyBorder="1" applyAlignment="1" applyProtection="1">
      <alignment horizontal="center" vertical="center" wrapText="1"/>
      <protection locked="0"/>
    </xf>
    <xf numFmtId="0" fontId="4" fillId="5" borderId="13" xfId="0" applyFont="1" applyFill="1" applyBorder="1" applyAlignment="1">
      <alignment horizontal="center" vertical="center" textRotation="90" wrapText="1"/>
    </xf>
    <xf numFmtId="0" fontId="1" fillId="5" borderId="2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5" borderId="13" xfId="0" applyFont="1" applyFill="1" applyBorder="1" applyAlignment="1" applyProtection="1">
      <alignment horizontal="center" vertical="center"/>
      <protection locked="0"/>
    </xf>
    <xf numFmtId="0" fontId="3" fillId="0" borderId="13" xfId="0" applyFont="1" applyFill="1" applyBorder="1" applyAlignment="1">
      <alignment horizontal="center" vertical="center"/>
    </xf>
    <xf numFmtId="0" fontId="3" fillId="4" borderId="13" xfId="0" applyFont="1" applyFill="1" applyBorder="1" applyAlignment="1" applyProtection="1">
      <alignment horizontal="center" vertical="center" shrinkToFit="1"/>
      <protection locked="0"/>
    </xf>
    <xf numFmtId="0" fontId="4" fillId="4" borderId="13" xfId="0" applyFont="1" applyFill="1" applyBorder="1" applyAlignment="1" applyProtection="1">
      <alignment horizontal="center" vertical="center" textRotation="90" wrapText="1"/>
      <protection locked="0"/>
    </xf>
    <xf numFmtId="0" fontId="1" fillId="4" borderId="13" xfId="0" applyFont="1" applyFill="1" applyBorder="1" applyAlignment="1" applyProtection="1">
      <alignment horizontal="center" vertical="center" wrapText="1"/>
      <protection locked="0"/>
    </xf>
    <xf numFmtId="0" fontId="1" fillId="4" borderId="15" xfId="0" applyFont="1" applyFill="1" applyBorder="1" applyAlignment="1" applyProtection="1">
      <alignment horizontal="center" vertical="center" textRotation="90" wrapText="1"/>
      <protection locked="0"/>
    </xf>
    <xf numFmtId="0" fontId="1" fillId="4" borderId="22" xfId="0" applyFont="1" applyFill="1" applyBorder="1" applyAlignment="1" applyProtection="1">
      <alignment horizontal="center" vertical="center" textRotation="90" wrapText="1"/>
      <protection locked="0"/>
    </xf>
    <xf numFmtId="0" fontId="1" fillId="4" borderId="20" xfId="0" applyFont="1" applyFill="1" applyBorder="1" applyAlignment="1" applyProtection="1">
      <alignment horizontal="center" vertical="center" wrapText="1"/>
      <protection locked="0"/>
    </xf>
    <xf numFmtId="0" fontId="1" fillId="4" borderId="26" xfId="0" applyFont="1" applyFill="1" applyBorder="1" applyAlignment="1" applyProtection="1">
      <alignment horizontal="center" vertical="center" wrapText="1"/>
      <protection locked="0"/>
    </xf>
    <xf numFmtId="0" fontId="3" fillId="5" borderId="1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96"/>
  <sheetViews>
    <sheetView tabSelected="1" zoomScaleNormal="100" workbookViewId="0">
      <pane xSplit="5" topLeftCell="F1" activePane="topRight" state="frozen"/>
      <selection pane="topRight" sqref="A1:D1"/>
    </sheetView>
  </sheetViews>
  <sheetFormatPr defaultRowHeight="15" x14ac:dyDescent="0.25"/>
  <cols>
    <col min="1" max="1" width="6.7109375" customWidth="1"/>
    <col min="2" max="2" width="11.5703125" customWidth="1"/>
    <col min="3" max="3" width="14.28515625" customWidth="1"/>
    <col min="4" max="4" width="45.85546875" customWidth="1"/>
    <col min="5" max="5" width="4.5703125" customWidth="1"/>
    <col min="6" max="35" width="4.85546875" customWidth="1"/>
    <col min="36" max="39" width="6.7109375" customWidth="1"/>
    <col min="42" max="42" width="5.28515625" customWidth="1"/>
    <col min="43" max="43" width="51.7109375" customWidth="1"/>
    <col min="44" max="70" width="4.85546875" customWidth="1"/>
    <col min="71" max="71" width="7.5703125" customWidth="1"/>
    <col min="72" max="72" width="5.140625" customWidth="1"/>
    <col min="75" max="75" width="5" customWidth="1"/>
    <col min="76" max="76" width="61.7109375" customWidth="1"/>
    <col min="77" max="81" width="6.7109375" customWidth="1"/>
    <col min="82" max="82" width="5.28515625" customWidth="1"/>
    <col min="85" max="85" width="4.5703125" customWidth="1"/>
    <col min="86" max="86" width="50.85546875" customWidth="1"/>
    <col min="106" max="106" width="9.140625" customWidth="1"/>
  </cols>
  <sheetData>
    <row r="1" spans="1:107" ht="18.75" x14ac:dyDescent="0.3">
      <c r="A1" s="186"/>
      <c r="B1" s="186"/>
      <c r="C1" s="186"/>
      <c r="D1" s="186"/>
    </row>
    <row r="2" spans="1:107" x14ac:dyDescent="0.25">
      <c r="A2" s="187"/>
      <c r="B2" s="187"/>
      <c r="C2" s="187"/>
      <c r="D2" s="187"/>
    </row>
    <row r="4" spans="1:107" x14ac:dyDescent="0.25">
      <c r="A4" s="85" t="s">
        <v>109</v>
      </c>
      <c r="E4" t="s">
        <v>78</v>
      </c>
    </row>
    <row r="5" spans="1:107" x14ac:dyDescent="0.25">
      <c r="A5" s="85" t="s">
        <v>108</v>
      </c>
      <c r="E5" t="s">
        <v>78</v>
      </c>
    </row>
    <row r="6" spans="1:107" x14ac:dyDescent="0.25">
      <c r="A6" s="85" t="s">
        <v>107</v>
      </c>
      <c r="E6" t="s">
        <v>78</v>
      </c>
    </row>
    <row r="7" spans="1:107" x14ac:dyDescent="0.25">
      <c r="A7" s="85" t="s">
        <v>106</v>
      </c>
      <c r="E7" t="s">
        <v>78</v>
      </c>
    </row>
    <row r="8" spans="1:107" ht="15.75" thickBot="1" x14ac:dyDescent="0.3">
      <c r="A8" s="85" t="s">
        <v>105</v>
      </c>
      <c r="E8" t="s">
        <v>78</v>
      </c>
    </row>
    <row r="9" spans="1:107" ht="15.75" x14ac:dyDescent="0.25">
      <c r="A9" s="137" t="s">
        <v>0</v>
      </c>
      <c r="B9" s="139" t="s">
        <v>1</v>
      </c>
      <c r="C9" s="139" t="s">
        <v>2</v>
      </c>
      <c r="D9" s="142" t="s">
        <v>3</v>
      </c>
      <c r="E9" s="144" t="s">
        <v>4</v>
      </c>
      <c r="F9" s="164" t="s">
        <v>5</v>
      </c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166"/>
      <c r="AR9" s="147" t="s">
        <v>6</v>
      </c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9"/>
      <c r="BY9" s="150" t="s">
        <v>7</v>
      </c>
      <c r="BZ9" s="151"/>
      <c r="CA9" s="151"/>
      <c r="CB9" s="151"/>
      <c r="CC9" s="151"/>
      <c r="CD9" s="151"/>
      <c r="CE9" s="151"/>
      <c r="CF9" s="151"/>
      <c r="CG9" s="151"/>
      <c r="CH9" s="152"/>
    </row>
    <row r="10" spans="1:107" ht="32.25" customHeight="1" x14ac:dyDescent="0.25">
      <c r="A10" s="138"/>
      <c r="B10" s="140"/>
      <c r="C10" s="140"/>
      <c r="D10" s="143"/>
      <c r="E10" s="145"/>
      <c r="F10" s="153" t="s">
        <v>8</v>
      </c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155" t="s">
        <v>9</v>
      </c>
      <c r="AK10" s="155" t="s">
        <v>10</v>
      </c>
      <c r="AL10" s="155" t="s">
        <v>11</v>
      </c>
      <c r="AM10" s="157" t="s">
        <v>12</v>
      </c>
      <c r="AN10" s="158" t="s">
        <v>13</v>
      </c>
      <c r="AO10" s="159"/>
      <c r="AP10" s="160" t="s">
        <v>14</v>
      </c>
      <c r="AQ10" s="162" t="s">
        <v>15</v>
      </c>
      <c r="AR10" s="169" t="s">
        <v>16</v>
      </c>
      <c r="AS10" s="171" t="s">
        <v>17</v>
      </c>
      <c r="AT10" s="172" t="s">
        <v>18</v>
      </c>
      <c r="AU10" s="167" t="s">
        <v>17</v>
      </c>
      <c r="AV10" s="172" t="s">
        <v>19</v>
      </c>
      <c r="AW10" s="167" t="s">
        <v>17</v>
      </c>
      <c r="AX10" s="172" t="s">
        <v>20</v>
      </c>
      <c r="AY10" s="171" t="s">
        <v>17</v>
      </c>
      <c r="AZ10" s="172" t="s">
        <v>21</v>
      </c>
      <c r="BA10" s="167" t="s">
        <v>17</v>
      </c>
      <c r="BB10" s="172" t="s">
        <v>22</v>
      </c>
      <c r="BC10" s="167" t="s">
        <v>17</v>
      </c>
      <c r="BD10" s="172" t="s">
        <v>23</v>
      </c>
      <c r="BE10" s="167" t="s">
        <v>17</v>
      </c>
      <c r="BF10" s="172" t="s">
        <v>24</v>
      </c>
      <c r="BG10" s="167" t="s">
        <v>17</v>
      </c>
      <c r="BH10" s="172" t="s">
        <v>25</v>
      </c>
      <c r="BI10" s="171" t="s">
        <v>17</v>
      </c>
      <c r="BJ10" s="174" t="s">
        <v>26</v>
      </c>
      <c r="BK10" s="174" t="s">
        <v>27</v>
      </c>
      <c r="BL10" s="174" t="s">
        <v>28</v>
      </c>
      <c r="BM10" s="174" t="s">
        <v>26</v>
      </c>
      <c r="BN10" s="174" t="s">
        <v>27</v>
      </c>
      <c r="BO10" s="174" t="s">
        <v>28</v>
      </c>
      <c r="BP10" s="174" t="s">
        <v>26</v>
      </c>
      <c r="BQ10" s="174" t="s">
        <v>27</v>
      </c>
      <c r="BR10" s="189" t="s">
        <v>28</v>
      </c>
      <c r="BS10" s="190" t="s">
        <v>29</v>
      </c>
      <c r="BT10" s="191" t="s">
        <v>12</v>
      </c>
      <c r="BU10" s="192" t="s">
        <v>13</v>
      </c>
      <c r="BV10" s="192"/>
      <c r="BW10" s="193" t="s">
        <v>14</v>
      </c>
      <c r="BX10" s="195" t="s">
        <v>15</v>
      </c>
      <c r="BY10" s="197" t="s">
        <v>30</v>
      </c>
      <c r="BZ10" s="188" t="s">
        <v>31</v>
      </c>
      <c r="CA10" s="188" t="s">
        <v>32</v>
      </c>
      <c r="CB10" s="188" t="s">
        <v>33</v>
      </c>
      <c r="CC10" s="180" t="s">
        <v>34</v>
      </c>
      <c r="CD10" s="181" t="s">
        <v>12</v>
      </c>
      <c r="CE10" s="182" t="s">
        <v>13</v>
      </c>
      <c r="CF10" s="183"/>
      <c r="CG10" s="184" t="s">
        <v>14</v>
      </c>
      <c r="CH10" s="185" t="s">
        <v>15</v>
      </c>
    </row>
    <row r="11" spans="1:107" ht="33" customHeight="1" x14ac:dyDescent="0.25">
      <c r="A11" s="138"/>
      <c r="B11" s="141"/>
      <c r="C11" s="141"/>
      <c r="D11" s="143"/>
      <c r="E11" s="146"/>
      <c r="F11" s="92" t="s">
        <v>35</v>
      </c>
      <c r="G11" s="1" t="s">
        <v>17</v>
      </c>
      <c r="H11" s="1" t="s">
        <v>36</v>
      </c>
      <c r="I11" s="1" t="s">
        <v>17</v>
      </c>
      <c r="J11" s="1" t="s">
        <v>37</v>
      </c>
      <c r="K11" s="1" t="s">
        <v>17</v>
      </c>
      <c r="L11" s="1" t="s">
        <v>38</v>
      </c>
      <c r="M11" s="1" t="s">
        <v>17</v>
      </c>
      <c r="N11" s="1" t="s">
        <v>39</v>
      </c>
      <c r="O11" s="1" t="s">
        <v>17</v>
      </c>
      <c r="P11" s="1" t="s">
        <v>40</v>
      </c>
      <c r="Q11" s="1" t="s">
        <v>17</v>
      </c>
      <c r="R11" s="1" t="s">
        <v>41</v>
      </c>
      <c r="S11" s="1" t="s">
        <v>17</v>
      </c>
      <c r="T11" s="1" t="s">
        <v>42</v>
      </c>
      <c r="U11" s="1" t="s">
        <v>17</v>
      </c>
      <c r="V11" s="1" t="s">
        <v>43</v>
      </c>
      <c r="W11" s="1" t="s">
        <v>17</v>
      </c>
      <c r="X11" s="1" t="s">
        <v>44</v>
      </c>
      <c r="Y11" s="1" t="s">
        <v>17</v>
      </c>
      <c r="Z11" s="87" t="s">
        <v>26</v>
      </c>
      <c r="AA11" s="87" t="s">
        <v>27</v>
      </c>
      <c r="AB11" s="87" t="s">
        <v>28</v>
      </c>
      <c r="AC11" s="87" t="s">
        <v>116</v>
      </c>
      <c r="AD11" s="87" t="s">
        <v>117</v>
      </c>
      <c r="AE11" s="87" t="s">
        <v>118</v>
      </c>
      <c r="AF11" s="87" t="s">
        <v>119</v>
      </c>
      <c r="AG11" s="87" t="s">
        <v>120</v>
      </c>
      <c r="AH11" s="87" t="s">
        <v>121</v>
      </c>
      <c r="AI11" s="87" t="s">
        <v>122</v>
      </c>
      <c r="AJ11" s="156"/>
      <c r="AK11" s="156"/>
      <c r="AL11" s="156"/>
      <c r="AM11" s="157"/>
      <c r="AN11" s="2" t="s">
        <v>45</v>
      </c>
      <c r="AO11" s="3" t="s">
        <v>46</v>
      </c>
      <c r="AP11" s="161"/>
      <c r="AQ11" s="163"/>
      <c r="AR11" s="170"/>
      <c r="AS11" s="171"/>
      <c r="AT11" s="173"/>
      <c r="AU11" s="168"/>
      <c r="AV11" s="173"/>
      <c r="AW11" s="168"/>
      <c r="AX11" s="173"/>
      <c r="AY11" s="171"/>
      <c r="AZ11" s="173"/>
      <c r="BA11" s="168"/>
      <c r="BB11" s="173"/>
      <c r="BC11" s="168"/>
      <c r="BD11" s="173"/>
      <c r="BE11" s="168"/>
      <c r="BF11" s="173"/>
      <c r="BG11" s="168"/>
      <c r="BH11" s="173"/>
      <c r="BI11" s="171"/>
      <c r="BJ11" s="175"/>
      <c r="BK11" s="175"/>
      <c r="BL11" s="175"/>
      <c r="BM11" s="175"/>
      <c r="BN11" s="175"/>
      <c r="BO11" s="175"/>
      <c r="BP11" s="175"/>
      <c r="BQ11" s="175"/>
      <c r="BR11" s="189"/>
      <c r="BS11" s="190"/>
      <c r="BT11" s="191"/>
      <c r="BU11" s="4" t="s">
        <v>45</v>
      </c>
      <c r="BV11" s="4" t="s">
        <v>46</v>
      </c>
      <c r="BW11" s="194"/>
      <c r="BX11" s="196"/>
      <c r="BY11" s="197"/>
      <c r="BZ11" s="188"/>
      <c r="CA11" s="188"/>
      <c r="CB11" s="188"/>
      <c r="CC11" s="180"/>
      <c r="CD11" s="181"/>
      <c r="CE11" s="5" t="s">
        <v>45</v>
      </c>
      <c r="CF11" s="6" t="s">
        <v>47</v>
      </c>
      <c r="CG11" s="184"/>
      <c r="CH11" s="185"/>
    </row>
    <row r="12" spans="1:107" ht="18.75" customHeight="1" x14ac:dyDescent="0.3">
      <c r="A12" s="7"/>
      <c r="B12" s="8"/>
      <c r="C12" s="9"/>
      <c r="D12" s="10"/>
      <c r="E12" s="10"/>
      <c r="F12" s="13"/>
      <c r="G12" s="12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4" t="str">
        <f t="shared" ref="Z12:Z61" si="0">IF(F12="","",IF(G12&gt;F12,G12,F12))</f>
        <v/>
      </c>
      <c r="AA12" s="14" t="str">
        <f t="shared" ref="AA12:AA61" si="1">IF(H12="","",IF(I12&gt;H12,I12,H12))</f>
        <v/>
      </c>
      <c r="AB12" s="14" t="str">
        <f t="shared" ref="AB12:AB61" si="2">IF(J12="","",IF(K12&gt;J12,K12,J12))</f>
        <v/>
      </c>
      <c r="AC12" s="14" t="str">
        <f t="shared" ref="AC12:AC61" si="3">IF(L12="","",IF(M12&gt;L12,M12,L12))</f>
        <v/>
      </c>
      <c r="AD12" s="14" t="str">
        <f t="shared" ref="AD12:AD61" si="4">IF(N12="","",IF(N12&gt;O12,N12,O12))</f>
        <v/>
      </c>
      <c r="AE12" s="14" t="str">
        <f t="shared" ref="AE12:AE61" si="5">IF(P12="","",IF(P12&gt;Q12,P12,Q12))</f>
        <v/>
      </c>
      <c r="AF12" s="14" t="str">
        <f t="shared" ref="AF12:AF61" si="6">IF(R12="","",IF(R12&gt;S12,R12,S12))</f>
        <v/>
      </c>
      <c r="AG12" s="14" t="str">
        <f t="shared" ref="AG12:AG61" si="7">IF(T12="","",IF(T12&gt;U12,T12,U12))</f>
        <v/>
      </c>
      <c r="AH12" s="14" t="str">
        <f t="shared" ref="AH12:AH61" si="8">IF(V12="","",IF(V12&gt;W12,V12,W12))</f>
        <v/>
      </c>
      <c r="AI12" s="14" t="str">
        <f t="shared" ref="AI12:AI61" si="9">IF(X12="","",IF(Y12&gt;X12,Y12,X12))</f>
        <v/>
      </c>
      <c r="AJ12" s="14" t="str">
        <f t="shared" ref="AJ12:AJ61" si="10">IF(F12="","",ROUND(AVERAGE(Z12:AI12),0))</f>
        <v/>
      </c>
      <c r="AK12" s="13"/>
      <c r="AL12" s="13"/>
      <c r="AM12" s="14" t="str">
        <f>IF(AJ12="","",ROUND(AVERAGE(AJ12:AL12),0))</f>
        <v/>
      </c>
      <c r="AN12" s="14" t="str">
        <f>IF(AM12="","",IF(AM12/25&gt;1,AM12/25,1))</f>
        <v/>
      </c>
      <c r="AO12" s="15" t="str">
        <f>IF(AN12="","",IF(AN12&gt;3.84,"A",IF(AN12&gt;3.5,"A-",IF(AN12&gt;3.17,"B+",IF(AN12&gt;2.84,"B",IF(AN12&gt;2.5,"B-",IF(AN12&gt;2.17,"C+",IF(AN12&gt;1.84,"C",IF(AN12&gt;1.5,"C-",IF(AN12&gt;1.17,"D+",IF(AN12&gt;0.99,"D")))))))))))</f>
        <v/>
      </c>
      <c r="AP12" s="14" t="str">
        <f>IF(AN12&lt;1.51,4,IF(AN12&lt;2.51,3,IF(AN12&lt;3.51,2,IF(AN12&lt;4.01,1,""))))</f>
        <v/>
      </c>
      <c r="AQ12" s="16" t="str">
        <f>IF(AP12=1,CK$14,IF(AP12=2,CK$15,IF(AP12=3,CK$16,IF(AP12=4,CK$17,""))))</f>
        <v/>
      </c>
      <c r="AR12" s="17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 t="str">
        <f t="shared" ref="BJ12:BJ61" si="11">IF(AR12="","",IF(AR12&gt;AS12,AR12,AS12))</f>
        <v/>
      </c>
      <c r="BK12" s="13" t="str">
        <f t="shared" ref="BK12:BK61" si="12">IF(AT12="","",IF(AT12&gt;AU12,AT12,AU12))</f>
        <v/>
      </c>
      <c r="BL12" s="14" t="str">
        <f t="shared" ref="BL12:BL61" si="13">IF(AV12="","",IF(AV12&gt;AW12,AV12,AW12))</f>
        <v/>
      </c>
      <c r="BM12" s="14" t="str">
        <f t="shared" ref="BM12:BM61" si="14">IF(AX12="","",IF(AY12&gt;AX12,AY12,AX12))</f>
        <v/>
      </c>
      <c r="BN12" s="14" t="str">
        <f t="shared" ref="BN12:BN61" si="15">IF(AZ12="","",IF(AZ12&gt;BA12,AZ12,BA12))</f>
        <v/>
      </c>
      <c r="BO12" s="14" t="str">
        <f t="shared" ref="BO12:BO61" si="16">IF(BB12="","",IF(BB12&gt;BC12,BB12,BC12))</f>
        <v/>
      </c>
      <c r="BP12" s="14" t="str">
        <f t="shared" ref="BP12:BP61" si="17">IF(BD12="","",IF(BD12&gt;BE12,BD12,BE12))</f>
        <v/>
      </c>
      <c r="BQ12" s="14" t="str">
        <f t="shared" ref="BQ12:BQ61" si="18">IF(BF12="","",IF(BF12&gt;BG12,BF12,BG12))</f>
        <v/>
      </c>
      <c r="BR12" s="14" t="str">
        <f t="shared" ref="BR12:BR61" si="19">IF(BH12="","",IF(BI12&gt;BH12,BI12,BH12))</f>
        <v/>
      </c>
      <c r="BS12" s="14" t="str">
        <f>IF(AR12="","",ROUND(AVERAGE(BJ12:BR12),0))</f>
        <v/>
      </c>
      <c r="BT12" s="14" t="str">
        <f t="shared" ref="BT12:BT61" si="20">BS12</f>
        <v/>
      </c>
      <c r="BU12" s="14" t="str">
        <f>IF(BT12="","",IF(BT12/25&gt;1,BT12/25,1))</f>
        <v/>
      </c>
      <c r="BV12" s="14" t="str">
        <f>IF(BU12="","",IF(BU12&gt;3.84,"A",IF(BU12&gt;3.5,"A-",IF(BU12&gt;3.17,"B+",IF(BU12&gt;2.84,"B",IF(BU12&gt;2.5,"B-",IF(BU12&gt;2.17,"C+",IF(BU12&gt;1.84,"C",IF(BU12&gt;1.5,"C-",IF(BU12&gt;1.17,"D+",IF(BU12&gt;0.99,"D")))))))))))</f>
        <v/>
      </c>
      <c r="BW12" s="14" t="str">
        <f>IF(BU12&lt;2.51,3,IF(BU12&lt;3.51,2,IF(BU12&lt;4.01,1,"")))</f>
        <v/>
      </c>
      <c r="BX12" s="16" t="str">
        <f>IF(BW12=1,CK$22,IF(BW12=2,CK$23,IF(BW12=3,CK$24,"")))</f>
        <v/>
      </c>
      <c r="BY12" s="17"/>
      <c r="BZ12" s="13"/>
      <c r="CA12" s="13"/>
      <c r="CB12" s="13"/>
      <c r="CC12" s="13" t="str">
        <f t="shared" ref="CC12:CC61" si="21">IF(BY12="","",ROUND(AVERAGE(BY12:CB12),0))</f>
        <v/>
      </c>
      <c r="CD12" s="14" t="str">
        <f>CC12</f>
        <v/>
      </c>
      <c r="CE12" s="14" t="str">
        <f>IF(CD12="","",IF(CD12/25&gt;1,CD12/25,1))</f>
        <v/>
      </c>
      <c r="CF12" s="14" t="str">
        <f>IF(CE12="","",IF(CE12&gt;3.5,"SB",IF(CE12&gt;2.5,"B",IF(CE12&gt;1.5,"C",IF(CE12&gt;0.99,"K","")))))</f>
        <v/>
      </c>
      <c r="CG12" s="88" t="str">
        <f>IF(CE12&lt;2.51,3,IF(CE12&lt;3.51,2,IF(CE12&lt;4.01,1,"")))</f>
        <v/>
      </c>
      <c r="CH12" s="18" t="str">
        <f>IF(CG12=1,CK$29,IF(CG12=2,CK$30,IF(CG12=3,CK$31,"")))</f>
        <v/>
      </c>
      <c r="CJ12" s="69" t="s">
        <v>68</v>
      </c>
    </row>
    <row r="13" spans="1:107" ht="18.75" customHeight="1" x14ac:dyDescent="0.25">
      <c r="A13" s="7"/>
      <c r="B13" s="8"/>
      <c r="C13" s="9"/>
      <c r="D13" s="10"/>
      <c r="E13" s="10"/>
      <c r="F13" s="13"/>
      <c r="G13" s="12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4" t="str">
        <f t="shared" si="0"/>
        <v/>
      </c>
      <c r="AA13" s="14" t="str">
        <f t="shared" si="1"/>
        <v/>
      </c>
      <c r="AB13" s="14" t="str">
        <f t="shared" si="2"/>
        <v/>
      </c>
      <c r="AC13" s="14" t="str">
        <f t="shared" si="3"/>
        <v/>
      </c>
      <c r="AD13" s="14" t="str">
        <f t="shared" si="4"/>
        <v/>
      </c>
      <c r="AE13" s="14" t="str">
        <f t="shared" si="5"/>
        <v/>
      </c>
      <c r="AF13" s="14" t="str">
        <f t="shared" si="6"/>
        <v/>
      </c>
      <c r="AG13" s="14" t="str">
        <f t="shared" si="7"/>
        <v/>
      </c>
      <c r="AH13" s="14" t="str">
        <f t="shared" si="8"/>
        <v/>
      </c>
      <c r="AI13" s="14" t="str">
        <f t="shared" si="9"/>
        <v/>
      </c>
      <c r="AJ13" s="14" t="str">
        <f t="shared" si="10"/>
        <v/>
      </c>
      <c r="AK13" s="13"/>
      <c r="AL13" s="13"/>
      <c r="AM13" s="14" t="str">
        <f t="shared" ref="AM13:AM61" si="22">IF(AJ13="","",ROUND(AVERAGE(AJ13:AL13),0))</f>
        <v/>
      </c>
      <c r="AN13" s="14" t="str">
        <f t="shared" ref="AN13:AN60" si="23">IF(AM13="","",IF(AM13/25&gt;1,AM13/25,1))</f>
        <v/>
      </c>
      <c r="AO13" s="15" t="str">
        <f t="shared" ref="AO13:AO61" si="24">IF(AN13="","",IF(AN13&gt;3.84,"A",IF(AN13&gt;3.5,"A-",IF(AN13&gt;3.17,"B+",IF(AN13&gt;2.84,"B",IF(AN13&gt;2.5,"B-",IF(AN13&gt;2.17,"C+",IF(AN13&gt;1.84,"C",IF(AN13&gt;1.5,"C-",IF(AN13&gt;1.17,"D+",IF(AN13&gt;0.99,"D")))))))))))</f>
        <v/>
      </c>
      <c r="AP13" s="14" t="str">
        <f t="shared" ref="AP13:AP61" si="25">IF(AN13&lt;1.51,4,IF(AN13&lt;2.51,3,IF(AN13&lt;3.51,2,IF(AN13&lt;4.01,1,""))))</f>
        <v/>
      </c>
      <c r="AQ13" s="16" t="str">
        <f t="shared" ref="AQ13:AQ61" si="26">IF(AP13=1,CK$14,IF(AP13=2,CK$15,IF(AP13=3,CK$16,IF(AP13=4,CK$17,""))))</f>
        <v/>
      </c>
      <c r="AR13" s="17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 t="str">
        <f t="shared" si="11"/>
        <v/>
      </c>
      <c r="BK13" s="13" t="str">
        <f t="shared" si="12"/>
        <v/>
      </c>
      <c r="BL13" s="14" t="str">
        <f t="shared" si="13"/>
        <v/>
      </c>
      <c r="BM13" s="14" t="str">
        <f t="shared" si="14"/>
        <v/>
      </c>
      <c r="BN13" s="14" t="str">
        <f t="shared" si="15"/>
        <v/>
      </c>
      <c r="BO13" s="14" t="str">
        <f t="shared" si="16"/>
        <v/>
      </c>
      <c r="BP13" s="14" t="str">
        <f t="shared" si="17"/>
        <v/>
      </c>
      <c r="BQ13" s="14" t="str">
        <f t="shared" si="18"/>
        <v/>
      </c>
      <c r="BR13" s="14" t="str">
        <f t="shared" si="19"/>
        <v/>
      </c>
      <c r="BS13" s="14" t="str">
        <f t="shared" ref="BS13:BS61" si="27">IF(AR13="","",ROUND(AVERAGE(BJ13:BR13),0))</f>
        <v/>
      </c>
      <c r="BT13" s="14" t="str">
        <f t="shared" si="20"/>
        <v/>
      </c>
      <c r="BU13" s="14" t="str">
        <f t="shared" ref="BU13:BU61" si="28">IF(BT13="","",IF(BT13/25&gt;1,BT13/25,1))</f>
        <v/>
      </c>
      <c r="BV13" s="14" t="str">
        <f t="shared" ref="BV13:BV61" si="29">IF(BU13="","",IF(BU13&gt;3.84,"A",IF(BU13&gt;3.5,"A-",IF(BU13&gt;3.17,"B+",IF(BU13&gt;2.84,"B",IF(BU13&gt;2.5,"B-",IF(BU13&gt;2.17,"C+",IF(BU13&gt;1.84,"C",IF(BU13&gt;1.5,"C-",IF(BU13&gt;1.17,"D+",IF(BU13&gt;0.99,"D")))))))))))</f>
        <v/>
      </c>
      <c r="BW13" s="14" t="str">
        <f t="shared" ref="BW13:BW61" si="30">IF(BU13&lt;2.51,3,IF(BU13&lt;3.51,2,IF(BU13&lt;4.01,1,"")))</f>
        <v/>
      </c>
      <c r="BX13" s="16" t="str">
        <f t="shared" ref="BX13:BX61" si="31">IF(BW13=1,CK$22,IF(BW13=2,CK$23,IF(BW13=3,CK$24,"")))</f>
        <v/>
      </c>
      <c r="BY13" s="17"/>
      <c r="BZ13" s="13"/>
      <c r="CA13" s="13"/>
      <c r="CB13" s="13"/>
      <c r="CC13" s="13" t="str">
        <f t="shared" si="21"/>
        <v/>
      </c>
      <c r="CD13" s="14" t="str">
        <f t="shared" ref="CD13:CD61" si="32">CC13</f>
        <v/>
      </c>
      <c r="CE13" s="14" t="str">
        <f t="shared" ref="CE13:CE61" si="33">IF(CD13="","",IF(CD13/25&gt;1,CD13/25,1))</f>
        <v/>
      </c>
      <c r="CF13" s="14" t="str">
        <f t="shared" ref="CF13:CF61" si="34">IF(CE13="","",IF(CE13&gt;3.5,"SB",IF(CE13&gt;2.5,"B",IF(CE13&gt;1.5,"C",IF(CE13&gt;0.99,"K","")))))</f>
        <v/>
      </c>
      <c r="CG13" s="88" t="str">
        <f t="shared" ref="CG13:CG61" si="35">IF(CE13&lt;2.51,3,IF(CE13&lt;3.51,2,IF(CE13&lt;4.01,1,"")))</f>
        <v/>
      </c>
      <c r="CH13" s="18" t="str">
        <f t="shared" ref="CH13:CH61" si="36">IF(CG13=1,CK$29,IF(CG13=2,CK$30,IF(CG13=3,CK$31,"")))</f>
        <v/>
      </c>
      <c r="CJ13" s="67" t="s">
        <v>69</v>
      </c>
      <c r="CK13" s="121" t="s">
        <v>70</v>
      </c>
      <c r="CL13" s="122"/>
      <c r="CM13" s="122"/>
      <c r="CN13" s="122"/>
      <c r="CO13" s="122"/>
      <c r="CP13" s="122"/>
      <c r="CQ13" s="122"/>
      <c r="CR13" s="122"/>
      <c r="CS13" s="122"/>
      <c r="CT13" s="122"/>
      <c r="CU13" s="122"/>
      <c r="CV13" s="122"/>
      <c r="CW13" s="122"/>
      <c r="CX13" s="122"/>
      <c r="CY13" s="122"/>
      <c r="CZ13" s="122"/>
      <c r="DA13" s="122"/>
      <c r="DB13" s="122"/>
      <c r="DC13" s="123"/>
    </row>
    <row r="14" spans="1:107" ht="18.75" customHeight="1" x14ac:dyDescent="0.25">
      <c r="A14" s="7"/>
      <c r="B14" s="8"/>
      <c r="C14" s="9"/>
      <c r="D14" s="10"/>
      <c r="E14" s="10"/>
      <c r="F14" s="13"/>
      <c r="G14" s="12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4" t="str">
        <f t="shared" si="0"/>
        <v/>
      </c>
      <c r="AA14" s="14" t="str">
        <f t="shared" si="1"/>
        <v/>
      </c>
      <c r="AB14" s="14" t="str">
        <f t="shared" si="2"/>
        <v/>
      </c>
      <c r="AC14" s="14" t="str">
        <f t="shared" si="3"/>
        <v/>
      </c>
      <c r="AD14" s="14" t="str">
        <f t="shared" si="4"/>
        <v/>
      </c>
      <c r="AE14" s="14" t="str">
        <f t="shared" si="5"/>
        <v/>
      </c>
      <c r="AF14" s="14" t="str">
        <f t="shared" si="6"/>
        <v/>
      </c>
      <c r="AG14" s="14" t="str">
        <f t="shared" si="7"/>
        <v/>
      </c>
      <c r="AH14" s="14" t="str">
        <f t="shared" si="8"/>
        <v/>
      </c>
      <c r="AI14" s="14" t="str">
        <f t="shared" si="9"/>
        <v/>
      </c>
      <c r="AJ14" s="14" t="str">
        <f t="shared" si="10"/>
        <v/>
      </c>
      <c r="AK14" s="13"/>
      <c r="AL14" s="13"/>
      <c r="AM14" s="14" t="str">
        <f t="shared" si="22"/>
        <v/>
      </c>
      <c r="AN14" s="14" t="str">
        <f t="shared" si="23"/>
        <v/>
      </c>
      <c r="AO14" s="15" t="str">
        <f t="shared" si="24"/>
        <v/>
      </c>
      <c r="AP14" s="14" t="str">
        <f t="shared" si="25"/>
        <v/>
      </c>
      <c r="AQ14" s="16" t="str">
        <f t="shared" si="26"/>
        <v/>
      </c>
      <c r="AR14" s="17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 t="str">
        <f t="shared" si="11"/>
        <v/>
      </c>
      <c r="BK14" s="13" t="str">
        <f t="shared" si="12"/>
        <v/>
      </c>
      <c r="BL14" s="14" t="str">
        <f t="shared" si="13"/>
        <v/>
      </c>
      <c r="BM14" s="14" t="str">
        <f t="shared" si="14"/>
        <v/>
      </c>
      <c r="BN14" s="14" t="str">
        <f t="shared" si="15"/>
        <v/>
      </c>
      <c r="BO14" s="14" t="str">
        <f t="shared" si="16"/>
        <v/>
      </c>
      <c r="BP14" s="14" t="str">
        <f t="shared" si="17"/>
        <v/>
      </c>
      <c r="BQ14" s="14" t="str">
        <f t="shared" si="18"/>
        <v/>
      </c>
      <c r="BR14" s="14" t="str">
        <f t="shared" si="19"/>
        <v/>
      </c>
      <c r="BS14" s="14" t="str">
        <f t="shared" si="27"/>
        <v/>
      </c>
      <c r="BT14" s="14" t="str">
        <f t="shared" si="20"/>
        <v/>
      </c>
      <c r="BU14" s="14" t="str">
        <f t="shared" si="28"/>
        <v/>
      </c>
      <c r="BV14" s="14" t="str">
        <f t="shared" si="29"/>
        <v/>
      </c>
      <c r="BW14" s="14" t="str">
        <f t="shared" si="30"/>
        <v/>
      </c>
      <c r="BX14" s="16" t="str">
        <f t="shared" si="31"/>
        <v/>
      </c>
      <c r="BY14" s="17"/>
      <c r="BZ14" s="13"/>
      <c r="CA14" s="13"/>
      <c r="CB14" s="13"/>
      <c r="CC14" s="13" t="str">
        <f t="shared" si="21"/>
        <v/>
      </c>
      <c r="CD14" s="14" t="str">
        <f t="shared" si="32"/>
        <v/>
      </c>
      <c r="CE14" s="14" t="str">
        <f t="shared" si="33"/>
        <v/>
      </c>
      <c r="CF14" s="14" t="str">
        <f t="shared" si="34"/>
        <v/>
      </c>
      <c r="CG14" s="88" t="str">
        <f t="shared" si="35"/>
        <v/>
      </c>
      <c r="CH14" s="18" t="str">
        <f t="shared" si="36"/>
        <v/>
      </c>
      <c r="CJ14" s="68">
        <v>1</v>
      </c>
      <c r="CK14" s="124" t="s">
        <v>110</v>
      </c>
      <c r="CL14" s="125"/>
      <c r="CM14" s="125"/>
      <c r="CN14" s="125"/>
      <c r="CO14" s="125"/>
      <c r="CP14" s="125"/>
      <c r="CQ14" s="125"/>
      <c r="CR14" s="125"/>
      <c r="CS14" s="125"/>
      <c r="CT14" s="125"/>
      <c r="CU14" s="125"/>
      <c r="CV14" s="125"/>
      <c r="CW14" s="125"/>
      <c r="CX14" s="125"/>
      <c r="CY14" s="125"/>
      <c r="CZ14" s="125"/>
      <c r="DA14" s="125"/>
      <c r="DB14" s="125"/>
      <c r="DC14" s="126"/>
    </row>
    <row r="15" spans="1:107" ht="18.75" customHeight="1" x14ac:dyDescent="0.25">
      <c r="A15" s="7"/>
      <c r="B15" s="8"/>
      <c r="C15" s="9"/>
      <c r="D15" s="10"/>
      <c r="E15" s="10"/>
      <c r="F15" s="13"/>
      <c r="G15" s="12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4" t="str">
        <f t="shared" si="0"/>
        <v/>
      </c>
      <c r="AA15" s="14" t="str">
        <f t="shared" si="1"/>
        <v/>
      </c>
      <c r="AB15" s="14" t="str">
        <f t="shared" si="2"/>
        <v/>
      </c>
      <c r="AC15" s="14" t="str">
        <f t="shared" si="3"/>
        <v/>
      </c>
      <c r="AD15" s="14" t="str">
        <f t="shared" si="4"/>
        <v/>
      </c>
      <c r="AE15" s="14" t="str">
        <f t="shared" si="5"/>
        <v/>
      </c>
      <c r="AF15" s="14" t="str">
        <f t="shared" si="6"/>
        <v/>
      </c>
      <c r="AG15" s="14" t="str">
        <f t="shared" si="7"/>
        <v/>
      </c>
      <c r="AH15" s="14" t="str">
        <f t="shared" si="8"/>
        <v/>
      </c>
      <c r="AI15" s="14" t="str">
        <f t="shared" si="9"/>
        <v/>
      </c>
      <c r="AJ15" s="14" t="str">
        <f t="shared" si="10"/>
        <v/>
      </c>
      <c r="AK15" s="13"/>
      <c r="AL15" s="13"/>
      <c r="AM15" s="14" t="str">
        <f t="shared" si="22"/>
        <v/>
      </c>
      <c r="AN15" s="14" t="str">
        <f t="shared" si="23"/>
        <v/>
      </c>
      <c r="AO15" s="15" t="str">
        <f t="shared" si="24"/>
        <v/>
      </c>
      <c r="AP15" s="14" t="str">
        <f t="shared" si="25"/>
        <v/>
      </c>
      <c r="AQ15" s="16" t="str">
        <f t="shared" si="26"/>
        <v/>
      </c>
      <c r="AR15" s="17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 t="str">
        <f t="shared" si="11"/>
        <v/>
      </c>
      <c r="BK15" s="13" t="str">
        <f t="shared" si="12"/>
        <v/>
      </c>
      <c r="BL15" s="14" t="str">
        <f t="shared" si="13"/>
        <v/>
      </c>
      <c r="BM15" s="14" t="str">
        <f t="shared" si="14"/>
        <v/>
      </c>
      <c r="BN15" s="14" t="str">
        <f t="shared" si="15"/>
        <v/>
      </c>
      <c r="BO15" s="14" t="str">
        <f t="shared" si="16"/>
        <v/>
      </c>
      <c r="BP15" s="14" t="str">
        <f t="shared" si="17"/>
        <v/>
      </c>
      <c r="BQ15" s="14" t="str">
        <f t="shared" si="18"/>
        <v/>
      </c>
      <c r="BR15" s="14" t="str">
        <f t="shared" si="19"/>
        <v/>
      </c>
      <c r="BS15" s="14" t="str">
        <f t="shared" si="27"/>
        <v/>
      </c>
      <c r="BT15" s="14" t="str">
        <f t="shared" si="20"/>
        <v/>
      </c>
      <c r="BU15" s="14" t="str">
        <f t="shared" si="28"/>
        <v/>
      </c>
      <c r="BV15" s="14" t="str">
        <f t="shared" si="29"/>
        <v/>
      </c>
      <c r="BW15" s="14" t="str">
        <f t="shared" si="30"/>
        <v/>
      </c>
      <c r="BX15" s="16" t="str">
        <f t="shared" si="31"/>
        <v/>
      </c>
      <c r="BY15" s="17"/>
      <c r="BZ15" s="13"/>
      <c r="CA15" s="13"/>
      <c r="CB15" s="13"/>
      <c r="CC15" s="13" t="str">
        <f t="shared" si="21"/>
        <v/>
      </c>
      <c r="CD15" s="14" t="str">
        <f t="shared" si="32"/>
        <v/>
      </c>
      <c r="CE15" s="14" t="str">
        <f t="shared" si="33"/>
        <v/>
      </c>
      <c r="CF15" s="14" t="str">
        <f t="shared" si="34"/>
        <v/>
      </c>
      <c r="CG15" s="88" t="str">
        <f t="shared" si="35"/>
        <v/>
      </c>
      <c r="CH15" s="18" t="str">
        <f t="shared" si="36"/>
        <v/>
      </c>
      <c r="CJ15" s="68">
        <v>2</v>
      </c>
      <c r="CK15" s="124" t="s">
        <v>111</v>
      </c>
      <c r="CL15" s="125"/>
      <c r="CM15" s="125"/>
      <c r="CN15" s="125"/>
      <c r="CO15" s="125"/>
      <c r="CP15" s="125"/>
      <c r="CQ15" s="125"/>
      <c r="CR15" s="125"/>
      <c r="CS15" s="125"/>
      <c r="CT15" s="125"/>
      <c r="CU15" s="125"/>
      <c r="CV15" s="125"/>
      <c r="CW15" s="125"/>
      <c r="CX15" s="125"/>
      <c r="CY15" s="125"/>
      <c r="CZ15" s="125"/>
      <c r="DA15" s="125"/>
      <c r="DB15" s="125"/>
      <c r="DC15" s="126"/>
    </row>
    <row r="16" spans="1:107" ht="18.75" customHeight="1" x14ac:dyDescent="0.25">
      <c r="A16" s="7"/>
      <c r="B16" s="8"/>
      <c r="C16" s="9"/>
      <c r="D16" s="10"/>
      <c r="E16" s="10"/>
      <c r="F16" s="13"/>
      <c r="G16" s="12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4" t="str">
        <f t="shared" si="0"/>
        <v/>
      </c>
      <c r="AA16" s="14" t="str">
        <f t="shared" si="1"/>
        <v/>
      </c>
      <c r="AB16" s="14" t="str">
        <f t="shared" si="2"/>
        <v/>
      </c>
      <c r="AC16" s="14" t="str">
        <f t="shared" si="3"/>
        <v/>
      </c>
      <c r="AD16" s="14" t="str">
        <f t="shared" si="4"/>
        <v/>
      </c>
      <c r="AE16" s="14" t="str">
        <f t="shared" si="5"/>
        <v/>
      </c>
      <c r="AF16" s="14" t="str">
        <f t="shared" si="6"/>
        <v/>
      </c>
      <c r="AG16" s="14" t="str">
        <f t="shared" si="7"/>
        <v/>
      </c>
      <c r="AH16" s="14" t="str">
        <f t="shared" si="8"/>
        <v/>
      </c>
      <c r="AI16" s="14" t="str">
        <f t="shared" si="9"/>
        <v/>
      </c>
      <c r="AJ16" s="14" t="str">
        <f t="shared" si="10"/>
        <v/>
      </c>
      <c r="AK16" s="13"/>
      <c r="AL16" s="13"/>
      <c r="AM16" s="14" t="str">
        <f t="shared" si="22"/>
        <v/>
      </c>
      <c r="AN16" s="14" t="str">
        <f t="shared" si="23"/>
        <v/>
      </c>
      <c r="AO16" s="15" t="str">
        <f t="shared" si="24"/>
        <v/>
      </c>
      <c r="AP16" s="14" t="str">
        <f t="shared" si="25"/>
        <v/>
      </c>
      <c r="AQ16" s="16" t="str">
        <f t="shared" si="26"/>
        <v/>
      </c>
      <c r="AR16" s="17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 t="str">
        <f t="shared" si="11"/>
        <v/>
      </c>
      <c r="BK16" s="13" t="str">
        <f t="shared" si="12"/>
        <v/>
      </c>
      <c r="BL16" s="14" t="str">
        <f t="shared" si="13"/>
        <v/>
      </c>
      <c r="BM16" s="14" t="str">
        <f t="shared" si="14"/>
        <v/>
      </c>
      <c r="BN16" s="14" t="str">
        <f t="shared" si="15"/>
        <v/>
      </c>
      <c r="BO16" s="14" t="str">
        <f t="shared" si="16"/>
        <v/>
      </c>
      <c r="BP16" s="14" t="str">
        <f t="shared" si="17"/>
        <v/>
      </c>
      <c r="BQ16" s="14" t="str">
        <f t="shared" si="18"/>
        <v/>
      </c>
      <c r="BR16" s="14" t="str">
        <f t="shared" si="19"/>
        <v/>
      </c>
      <c r="BS16" s="14" t="str">
        <f t="shared" si="27"/>
        <v/>
      </c>
      <c r="BT16" s="14" t="str">
        <f t="shared" si="20"/>
        <v/>
      </c>
      <c r="BU16" s="14" t="str">
        <f t="shared" si="28"/>
        <v/>
      </c>
      <c r="BV16" s="14" t="str">
        <f t="shared" si="29"/>
        <v/>
      </c>
      <c r="BW16" s="14" t="str">
        <f t="shared" si="30"/>
        <v/>
      </c>
      <c r="BX16" s="16" t="str">
        <f t="shared" si="31"/>
        <v/>
      </c>
      <c r="BY16" s="17"/>
      <c r="BZ16" s="13"/>
      <c r="CA16" s="13"/>
      <c r="CB16" s="13"/>
      <c r="CC16" s="13" t="str">
        <f t="shared" si="21"/>
        <v/>
      </c>
      <c r="CD16" s="14" t="str">
        <f t="shared" si="32"/>
        <v/>
      </c>
      <c r="CE16" s="14" t="str">
        <f t="shared" si="33"/>
        <v/>
      </c>
      <c r="CF16" s="14" t="str">
        <f t="shared" si="34"/>
        <v/>
      </c>
      <c r="CG16" s="88" t="str">
        <f t="shared" si="35"/>
        <v/>
      </c>
      <c r="CH16" s="18" t="str">
        <f t="shared" si="36"/>
        <v/>
      </c>
      <c r="CJ16" s="68">
        <v>3</v>
      </c>
      <c r="CK16" s="124" t="s">
        <v>112</v>
      </c>
      <c r="CL16" s="125"/>
      <c r="CM16" s="125"/>
      <c r="CN16" s="125"/>
      <c r="CO16" s="125"/>
      <c r="CP16" s="125"/>
      <c r="CQ16" s="125"/>
      <c r="CR16" s="125"/>
      <c r="CS16" s="125"/>
      <c r="CT16" s="125"/>
      <c r="CU16" s="125"/>
      <c r="CV16" s="125"/>
      <c r="CW16" s="125"/>
      <c r="CX16" s="125"/>
      <c r="CY16" s="125"/>
      <c r="CZ16" s="125"/>
      <c r="DA16" s="125"/>
      <c r="DB16" s="125"/>
      <c r="DC16" s="126"/>
    </row>
    <row r="17" spans="1:107" ht="18.75" customHeight="1" x14ac:dyDescent="0.25">
      <c r="A17" s="7"/>
      <c r="B17" s="8"/>
      <c r="C17" s="9"/>
      <c r="D17" s="10"/>
      <c r="E17" s="10"/>
      <c r="F17" s="13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4" t="str">
        <f t="shared" si="0"/>
        <v/>
      </c>
      <c r="AA17" s="14" t="str">
        <f t="shared" si="1"/>
        <v/>
      </c>
      <c r="AB17" s="14" t="str">
        <f t="shared" si="2"/>
        <v/>
      </c>
      <c r="AC17" s="14" t="str">
        <f t="shared" si="3"/>
        <v/>
      </c>
      <c r="AD17" s="14" t="str">
        <f t="shared" si="4"/>
        <v/>
      </c>
      <c r="AE17" s="14" t="str">
        <f t="shared" si="5"/>
        <v/>
      </c>
      <c r="AF17" s="14" t="str">
        <f t="shared" si="6"/>
        <v/>
      </c>
      <c r="AG17" s="14" t="str">
        <f t="shared" si="7"/>
        <v/>
      </c>
      <c r="AH17" s="14" t="str">
        <f t="shared" si="8"/>
        <v/>
      </c>
      <c r="AI17" s="14" t="str">
        <f t="shared" si="9"/>
        <v/>
      </c>
      <c r="AJ17" s="14" t="str">
        <f t="shared" si="10"/>
        <v/>
      </c>
      <c r="AK17" s="13"/>
      <c r="AL17" s="13"/>
      <c r="AM17" s="14" t="str">
        <f t="shared" si="22"/>
        <v/>
      </c>
      <c r="AN17" s="14" t="str">
        <f t="shared" si="23"/>
        <v/>
      </c>
      <c r="AO17" s="15" t="str">
        <f t="shared" si="24"/>
        <v/>
      </c>
      <c r="AP17" s="14" t="str">
        <f t="shared" si="25"/>
        <v/>
      </c>
      <c r="AQ17" s="16" t="str">
        <f t="shared" si="26"/>
        <v/>
      </c>
      <c r="AR17" s="17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 t="str">
        <f t="shared" si="11"/>
        <v/>
      </c>
      <c r="BK17" s="13" t="str">
        <f t="shared" si="12"/>
        <v/>
      </c>
      <c r="BL17" s="14" t="str">
        <f t="shared" si="13"/>
        <v/>
      </c>
      <c r="BM17" s="14" t="str">
        <f t="shared" si="14"/>
        <v/>
      </c>
      <c r="BN17" s="14" t="str">
        <f t="shared" si="15"/>
        <v/>
      </c>
      <c r="BO17" s="14" t="str">
        <f t="shared" si="16"/>
        <v/>
      </c>
      <c r="BP17" s="14" t="str">
        <f t="shared" si="17"/>
        <v/>
      </c>
      <c r="BQ17" s="14" t="str">
        <f t="shared" si="18"/>
        <v/>
      </c>
      <c r="BR17" s="14" t="str">
        <f t="shared" si="19"/>
        <v/>
      </c>
      <c r="BS17" s="14" t="str">
        <f t="shared" si="27"/>
        <v/>
      </c>
      <c r="BT17" s="14" t="str">
        <f t="shared" si="20"/>
        <v/>
      </c>
      <c r="BU17" s="14" t="str">
        <f t="shared" si="28"/>
        <v/>
      </c>
      <c r="BV17" s="14" t="str">
        <f t="shared" si="29"/>
        <v/>
      </c>
      <c r="BW17" s="14" t="str">
        <f t="shared" si="30"/>
        <v/>
      </c>
      <c r="BX17" s="16" t="str">
        <f t="shared" si="31"/>
        <v/>
      </c>
      <c r="BY17" s="17"/>
      <c r="BZ17" s="13"/>
      <c r="CA17" s="13"/>
      <c r="CB17" s="13"/>
      <c r="CC17" s="13" t="str">
        <f t="shared" si="21"/>
        <v/>
      </c>
      <c r="CD17" s="14" t="str">
        <f t="shared" si="32"/>
        <v/>
      </c>
      <c r="CE17" s="14" t="str">
        <f t="shared" si="33"/>
        <v/>
      </c>
      <c r="CF17" s="14" t="str">
        <f t="shared" si="34"/>
        <v/>
      </c>
      <c r="CG17" s="88" t="str">
        <f t="shared" si="35"/>
        <v/>
      </c>
      <c r="CH17" s="18" t="str">
        <f t="shared" si="36"/>
        <v/>
      </c>
      <c r="CJ17" s="68">
        <v>4</v>
      </c>
      <c r="CK17" s="124" t="s">
        <v>141</v>
      </c>
      <c r="CL17" s="125"/>
      <c r="CM17" s="125"/>
      <c r="CN17" s="125"/>
      <c r="CO17" s="125"/>
      <c r="CP17" s="125"/>
      <c r="CQ17" s="125"/>
      <c r="CR17" s="125"/>
      <c r="CS17" s="125"/>
      <c r="CT17" s="125"/>
      <c r="CU17" s="125"/>
      <c r="CV17" s="125"/>
      <c r="CW17" s="125"/>
      <c r="CX17" s="125"/>
      <c r="CY17" s="125"/>
      <c r="CZ17" s="125"/>
      <c r="DA17" s="125"/>
      <c r="DB17" s="125"/>
      <c r="DC17" s="126"/>
    </row>
    <row r="18" spans="1:107" ht="18.75" customHeight="1" x14ac:dyDescent="0.25">
      <c r="A18" s="7"/>
      <c r="B18" s="8"/>
      <c r="C18" s="9"/>
      <c r="D18" s="10"/>
      <c r="E18" s="10"/>
      <c r="F18" s="13"/>
      <c r="G18" s="12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4" t="str">
        <f t="shared" si="0"/>
        <v/>
      </c>
      <c r="AA18" s="14" t="str">
        <f t="shared" si="1"/>
        <v/>
      </c>
      <c r="AB18" s="14" t="str">
        <f t="shared" si="2"/>
        <v/>
      </c>
      <c r="AC18" s="14" t="str">
        <f t="shared" si="3"/>
        <v/>
      </c>
      <c r="AD18" s="14" t="str">
        <f t="shared" si="4"/>
        <v/>
      </c>
      <c r="AE18" s="14" t="str">
        <f t="shared" si="5"/>
        <v/>
      </c>
      <c r="AF18" s="14" t="str">
        <f t="shared" si="6"/>
        <v/>
      </c>
      <c r="AG18" s="14" t="str">
        <f t="shared" si="7"/>
        <v/>
      </c>
      <c r="AH18" s="14" t="str">
        <f t="shared" si="8"/>
        <v/>
      </c>
      <c r="AI18" s="14" t="str">
        <f t="shared" si="9"/>
        <v/>
      </c>
      <c r="AJ18" s="14" t="str">
        <f t="shared" si="10"/>
        <v/>
      </c>
      <c r="AK18" s="13"/>
      <c r="AL18" s="13"/>
      <c r="AM18" s="14" t="str">
        <f t="shared" si="22"/>
        <v/>
      </c>
      <c r="AN18" s="14" t="str">
        <f t="shared" si="23"/>
        <v/>
      </c>
      <c r="AO18" s="15" t="str">
        <f t="shared" si="24"/>
        <v/>
      </c>
      <c r="AP18" s="14" t="str">
        <f t="shared" si="25"/>
        <v/>
      </c>
      <c r="AQ18" s="16" t="str">
        <f t="shared" si="26"/>
        <v/>
      </c>
      <c r="AR18" s="17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 t="str">
        <f t="shared" si="11"/>
        <v/>
      </c>
      <c r="BK18" s="13" t="str">
        <f t="shared" si="12"/>
        <v/>
      </c>
      <c r="BL18" s="14" t="str">
        <f t="shared" si="13"/>
        <v/>
      </c>
      <c r="BM18" s="14" t="str">
        <f t="shared" si="14"/>
        <v/>
      </c>
      <c r="BN18" s="14" t="str">
        <f t="shared" si="15"/>
        <v/>
      </c>
      <c r="BO18" s="14" t="str">
        <f t="shared" si="16"/>
        <v/>
      </c>
      <c r="BP18" s="14" t="str">
        <f t="shared" si="17"/>
        <v/>
      </c>
      <c r="BQ18" s="14" t="str">
        <f t="shared" si="18"/>
        <v/>
      </c>
      <c r="BR18" s="14" t="str">
        <f t="shared" si="19"/>
        <v/>
      </c>
      <c r="BS18" s="14" t="str">
        <f t="shared" si="27"/>
        <v/>
      </c>
      <c r="BT18" s="14" t="str">
        <f t="shared" si="20"/>
        <v/>
      </c>
      <c r="BU18" s="14" t="str">
        <f t="shared" si="28"/>
        <v/>
      </c>
      <c r="BV18" s="14" t="str">
        <f t="shared" si="29"/>
        <v/>
      </c>
      <c r="BW18" s="14" t="str">
        <f t="shared" si="30"/>
        <v/>
      </c>
      <c r="BX18" s="16" t="str">
        <f t="shared" si="31"/>
        <v/>
      </c>
      <c r="BY18" s="17"/>
      <c r="BZ18" s="13"/>
      <c r="CA18" s="13"/>
      <c r="CB18" s="13"/>
      <c r="CC18" s="13" t="str">
        <f t="shared" si="21"/>
        <v/>
      </c>
      <c r="CD18" s="14" t="str">
        <f t="shared" si="32"/>
        <v/>
      </c>
      <c r="CE18" s="14" t="str">
        <f t="shared" si="33"/>
        <v/>
      </c>
      <c r="CF18" s="14" t="str">
        <f t="shared" si="34"/>
        <v/>
      </c>
      <c r="CG18" s="88" t="str">
        <f t="shared" si="35"/>
        <v/>
      </c>
      <c r="CH18" s="18" t="str">
        <f t="shared" si="36"/>
        <v/>
      </c>
    </row>
    <row r="19" spans="1:107" ht="18.75" customHeight="1" x14ac:dyDescent="0.25">
      <c r="A19" s="7"/>
      <c r="B19" s="8"/>
      <c r="C19" s="9"/>
      <c r="D19" s="10"/>
      <c r="E19" s="10"/>
      <c r="F19" s="13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4" t="str">
        <f t="shared" si="0"/>
        <v/>
      </c>
      <c r="AA19" s="14" t="str">
        <f t="shared" si="1"/>
        <v/>
      </c>
      <c r="AB19" s="14" t="str">
        <f t="shared" si="2"/>
        <v/>
      </c>
      <c r="AC19" s="14" t="str">
        <f t="shared" si="3"/>
        <v/>
      </c>
      <c r="AD19" s="14" t="str">
        <f t="shared" si="4"/>
        <v/>
      </c>
      <c r="AE19" s="14" t="str">
        <f t="shared" si="5"/>
        <v/>
      </c>
      <c r="AF19" s="14" t="str">
        <f t="shared" si="6"/>
        <v/>
      </c>
      <c r="AG19" s="14" t="str">
        <f t="shared" si="7"/>
        <v/>
      </c>
      <c r="AH19" s="14" t="str">
        <f t="shared" si="8"/>
        <v/>
      </c>
      <c r="AI19" s="14" t="str">
        <f t="shared" si="9"/>
        <v/>
      </c>
      <c r="AJ19" s="14" t="str">
        <f t="shared" si="10"/>
        <v/>
      </c>
      <c r="AK19" s="13"/>
      <c r="AL19" s="13"/>
      <c r="AM19" s="14" t="str">
        <f t="shared" si="22"/>
        <v/>
      </c>
      <c r="AN19" s="14" t="str">
        <f t="shared" si="23"/>
        <v/>
      </c>
      <c r="AO19" s="15" t="str">
        <f t="shared" si="24"/>
        <v/>
      </c>
      <c r="AP19" s="14" t="str">
        <f t="shared" si="25"/>
        <v/>
      </c>
      <c r="AQ19" s="16" t="str">
        <f t="shared" si="26"/>
        <v/>
      </c>
      <c r="AR19" s="17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 t="str">
        <f t="shared" si="11"/>
        <v/>
      </c>
      <c r="BK19" s="13" t="str">
        <f t="shared" si="12"/>
        <v/>
      </c>
      <c r="BL19" s="14" t="str">
        <f t="shared" si="13"/>
        <v/>
      </c>
      <c r="BM19" s="14" t="str">
        <f t="shared" si="14"/>
        <v/>
      </c>
      <c r="BN19" s="14" t="str">
        <f t="shared" si="15"/>
        <v/>
      </c>
      <c r="BO19" s="14" t="str">
        <f t="shared" si="16"/>
        <v/>
      </c>
      <c r="BP19" s="14" t="str">
        <f t="shared" si="17"/>
        <v/>
      </c>
      <c r="BQ19" s="14" t="str">
        <f t="shared" si="18"/>
        <v/>
      </c>
      <c r="BR19" s="14" t="str">
        <f t="shared" si="19"/>
        <v/>
      </c>
      <c r="BS19" s="14" t="str">
        <f t="shared" si="27"/>
        <v/>
      </c>
      <c r="BT19" s="14" t="str">
        <f t="shared" si="20"/>
        <v/>
      </c>
      <c r="BU19" s="14" t="str">
        <f t="shared" si="28"/>
        <v/>
      </c>
      <c r="BV19" s="14" t="str">
        <f t="shared" si="29"/>
        <v/>
      </c>
      <c r="BW19" s="14" t="str">
        <f t="shared" si="30"/>
        <v/>
      </c>
      <c r="BX19" s="16" t="str">
        <f t="shared" si="31"/>
        <v/>
      </c>
      <c r="BY19" s="17"/>
      <c r="BZ19" s="13"/>
      <c r="CA19" s="13"/>
      <c r="CB19" s="13"/>
      <c r="CC19" s="13" t="str">
        <f t="shared" si="21"/>
        <v/>
      </c>
      <c r="CD19" s="14" t="str">
        <f t="shared" si="32"/>
        <v/>
      </c>
      <c r="CE19" s="14" t="str">
        <f t="shared" si="33"/>
        <v/>
      </c>
      <c r="CF19" s="14" t="str">
        <f t="shared" si="34"/>
        <v/>
      </c>
      <c r="CG19" s="88" t="str">
        <f t="shared" si="35"/>
        <v/>
      </c>
      <c r="CH19" s="18" t="str">
        <f t="shared" si="36"/>
        <v/>
      </c>
    </row>
    <row r="20" spans="1:107" ht="18.75" customHeight="1" x14ac:dyDescent="0.3">
      <c r="A20" s="7"/>
      <c r="B20" s="8"/>
      <c r="C20" s="9"/>
      <c r="D20" s="10"/>
      <c r="E20" s="10"/>
      <c r="F20" s="13"/>
      <c r="G20" s="12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4" t="str">
        <f t="shared" si="0"/>
        <v/>
      </c>
      <c r="AA20" s="14" t="str">
        <f t="shared" si="1"/>
        <v/>
      </c>
      <c r="AB20" s="14" t="str">
        <f t="shared" si="2"/>
        <v/>
      </c>
      <c r="AC20" s="14" t="str">
        <f t="shared" si="3"/>
        <v/>
      </c>
      <c r="AD20" s="14" t="str">
        <f t="shared" si="4"/>
        <v/>
      </c>
      <c r="AE20" s="14" t="str">
        <f t="shared" si="5"/>
        <v/>
      </c>
      <c r="AF20" s="14" t="str">
        <f t="shared" si="6"/>
        <v/>
      </c>
      <c r="AG20" s="14" t="str">
        <f t="shared" si="7"/>
        <v/>
      </c>
      <c r="AH20" s="14" t="str">
        <f t="shared" si="8"/>
        <v/>
      </c>
      <c r="AI20" s="14" t="str">
        <f t="shared" si="9"/>
        <v/>
      </c>
      <c r="AJ20" s="14" t="str">
        <f t="shared" si="10"/>
        <v/>
      </c>
      <c r="AK20" s="13"/>
      <c r="AL20" s="13"/>
      <c r="AM20" s="14" t="str">
        <f t="shared" si="22"/>
        <v/>
      </c>
      <c r="AN20" s="14" t="str">
        <f t="shared" si="23"/>
        <v/>
      </c>
      <c r="AO20" s="15" t="str">
        <f t="shared" si="24"/>
        <v/>
      </c>
      <c r="AP20" s="14" t="str">
        <f t="shared" si="25"/>
        <v/>
      </c>
      <c r="AQ20" s="16" t="str">
        <f t="shared" si="26"/>
        <v/>
      </c>
      <c r="AR20" s="17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 t="str">
        <f t="shared" si="11"/>
        <v/>
      </c>
      <c r="BK20" s="13" t="str">
        <f t="shared" si="12"/>
        <v/>
      </c>
      <c r="BL20" s="14" t="str">
        <f t="shared" si="13"/>
        <v/>
      </c>
      <c r="BM20" s="14" t="str">
        <f t="shared" si="14"/>
        <v/>
      </c>
      <c r="BN20" s="14" t="str">
        <f t="shared" si="15"/>
        <v/>
      </c>
      <c r="BO20" s="14" t="str">
        <f t="shared" si="16"/>
        <v/>
      </c>
      <c r="BP20" s="14" t="str">
        <f t="shared" si="17"/>
        <v/>
      </c>
      <c r="BQ20" s="14" t="str">
        <f t="shared" si="18"/>
        <v/>
      </c>
      <c r="BR20" s="14" t="str">
        <f t="shared" si="19"/>
        <v/>
      </c>
      <c r="BS20" s="14" t="str">
        <f t="shared" si="27"/>
        <v/>
      </c>
      <c r="BT20" s="14" t="str">
        <f t="shared" si="20"/>
        <v/>
      </c>
      <c r="BU20" s="14" t="str">
        <f t="shared" si="28"/>
        <v/>
      </c>
      <c r="BV20" s="14" t="str">
        <f t="shared" si="29"/>
        <v/>
      </c>
      <c r="BW20" s="14" t="str">
        <f t="shared" si="30"/>
        <v/>
      </c>
      <c r="BX20" s="16" t="str">
        <f t="shared" si="31"/>
        <v/>
      </c>
      <c r="BY20" s="17"/>
      <c r="BZ20" s="13"/>
      <c r="CA20" s="13"/>
      <c r="CB20" s="13"/>
      <c r="CC20" s="13" t="str">
        <f t="shared" si="21"/>
        <v/>
      </c>
      <c r="CD20" s="14" t="str">
        <f t="shared" si="32"/>
        <v/>
      </c>
      <c r="CE20" s="14" t="str">
        <f t="shared" si="33"/>
        <v/>
      </c>
      <c r="CF20" s="14" t="str">
        <f t="shared" si="34"/>
        <v/>
      </c>
      <c r="CG20" s="88" t="str">
        <f t="shared" si="35"/>
        <v/>
      </c>
      <c r="CH20" s="18" t="str">
        <f t="shared" si="36"/>
        <v/>
      </c>
      <c r="CJ20" s="69" t="s">
        <v>71</v>
      </c>
    </row>
    <row r="21" spans="1:107" ht="18.75" customHeight="1" x14ac:dyDescent="0.25">
      <c r="A21" s="7"/>
      <c r="B21" s="8"/>
      <c r="C21" s="9"/>
      <c r="D21" s="10"/>
      <c r="E21" s="10"/>
      <c r="F21" s="13"/>
      <c r="G21" s="12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4" t="str">
        <f t="shared" si="0"/>
        <v/>
      </c>
      <c r="AA21" s="14" t="str">
        <f t="shared" si="1"/>
        <v/>
      </c>
      <c r="AB21" s="14" t="str">
        <f t="shared" si="2"/>
        <v/>
      </c>
      <c r="AC21" s="14" t="str">
        <f t="shared" si="3"/>
        <v/>
      </c>
      <c r="AD21" s="14" t="str">
        <f t="shared" si="4"/>
        <v/>
      </c>
      <c r="AE21" s="14" t="str">
        <f t="shared" si="5"/>
        <v/>
      </c>
      <c r="AF21" s="14" t="str">
        <f t="shared" si="6"/>
        <v/>
      </c>
      <c r="AG21" s="14" t="str">
        <f t="shared" si="7"/>
        <v/>
      </c>
      <c r="AH21" s="14" t="str">
        <f t="shared" si="8"/>
        <v/>
      </c>
      <c r="AI21" s="14" t="str">
        <f t="shared" si="9"/>
        <v/>
      </c>
      <c r="AJ21" s="14" t="str">
        <f t="shared" si="10"/>
        <v/>
      </c>
      <c r="AK21" s="13"/>
      <c r="AL21" s="13"/>
      <c r="AM21" s="14" t="str">
        <f t="shared" si="22"/>
        <v/>
      </c>
      <c r="AN21" s="14" t="str">
        <f t="shared" si="23"/>
        <v/>
      </c>
      <c r="AO21" s="15" t="str">
        <f t="shared" si="24"/>
        <v/>
      </c>
      <c r="AP21" s="14" t="str">
        <f t="shared" si="25"/>
        <v/>
      </c>
      <c r="AQ21" s="16" t="str">
        <f t="shared" si="26"/>
        <v/>
      </c>
      <c r="AR21" s="17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 t="str">
        <f t="shared" si="11"/>
        <v/>
      </c>
      <c r="BK21" s="13" t="str">
        <f t="shared" si="12"/>
        <v/>
      </c>
      <c r="BL21" s="14" t="str">
        <f t="shared" si="13"/>
        <v/>
      </c>
      <c r="BM21" s="14" t="str">
        <f t="shared" si="14"/>
        <v/>
      </c>
      <c r="BN21" s="14" t="str">
        <f t="shared" si="15"/>
        <v/>
      </c>
      <c r="BO21" s="14" t="str">
        <f t="shared" si="16"/>
        <v/>
      </c>
      <c r="BP21" s="14" t="str">
        <f t="shared" si="17"/>
        <v/>
      </c>
      <c r="BQ21" s="14" t="str">
        <f t="shared" si="18"/>
        <v/>
      </c>
      <c r="BR21" s="14" t="str">
        <f t="shared" si="19"/>
        <v/>
      </c>
      <c r="BS21" s="14" t="str">
        <f t="shared" si="27"/>
        <v/>
      </c>
      <c r="BT21" s="14" t="str">
        <f t="shared" si="20"/>
        <v/>
      </c>
      <c r="BU21" s="14" t="str">
        <f t="shared" si="28"/>
        <v/>
      </c>
      <c r="BV21" s="14" t="str">
        <f t="shared" si="29"/>
        <v/>
      </c>
      <c r="BW21" s="14" t="str">
        <f t="shared" si="30"/>
        <v/>
      </c>
      <c r="BX21" s="16" t="str">
        <f t="shared" si="31"/>
        <v/>
      </c>
      <c r="BY21" s="17"/>
      <c r="BZ21" s="13"/>
      <c r="CA21" s="13"/>
      <c r="CB21" s="13"/>
      <c r="CC21" s="13" t="str">
        <f t="shared" si="21"/>
        <v/>
      </c>
      <c r="CD21" s="14" t="str">
        <f t="shared" si="32"/>
        <v/>
      </c>
      <c r="CE21" s="14" t="str">
        <f t="shared" si="33"/>
        <v/>
      </c>
      <c r="CF21" s="14" t="str">
        <f t="shared" si="34"/>
        <v/>
      </c>
      <c r="CG21" s="88" t="str">
        <f t="shared" si="35"/>
        <v/>
      </c>
      <c r="CH21" s="18" t="str">
        <f t="shared" si="36"/>
        <v/>
      </c>
      <c r="CJ21" s="67" t="s">
        <v>69</v>
      </c>
      <c r="CK21" s="121" t="s">
        <v>70</v>
      </c>
      <c r="CL21" s="122"/>
      <c r="CM21" s="122"/>
      <c r="CN21" s="122"/>
      <c r="CO21" s="122"/>
      <c r="CP21" s="122"/>
      <c r="CQ21" s="122"/>
      <c r="CR21" s="122"/>
      <c r="CS21" s="122"/>
      <c r="CT21" s="122"/>
      <c r="CU21" s="122"/>
      <c r="CV21" s="122"/>
      <c r="CW21" s="122"/>
      <c r="CX21" s="122"/>
      <c r="CY21" s="122"/>
      <c r="CZ21" s="122"/>
      <c r="DA21" s="122"/>
      <c r="DB21" s="122"/>
      <c r="DC21" s="123"/>
    </row>
    <row r="22" spans="1:107" ht="18.75" customHeight="1" x14ac:dyDescent="0.25">
      <c r="A22" s="7"/>
      <c r="B22" s="8"/>
      <c r="C22" s="9"/>
      <c r="D22" s="10"/>
      <c r="E22" s="11"/>
      <c r="F22" s="9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4" t="str">
        <f t="shared" si="0"/>
        <v/>
      </c>
      <c r="AA22" s="14" t="str">
        <f t="shared" si="1"/>
        <v/>
      </c>
      <c r="AB22" s="14" t="str">
        <f t="shared" si="2"/>
        <v/>
      </c>
      <c r="AC22" s="14" t="str">
        <f t="shared" si="3"/>
        <v/>
      </c>
      <c r="AD22" s="14" t="str">
        <f t="shared" si="4"/>
        <v/>
      </c>
      <c r="AE22" s="14" t="str">
        <f t="shared" si="5"/>
        <v/>
      </c>
      <c r="AF22" s="14" t="str">
        <f t="shared" si="6"/>
        <v/>
      </c>
      <c r="AG22" s="14" t="str">
        <f t="shared" si="7"/>
        <v/>
      </c>
      <c r="AH22" s="14" t="str">
        <f t="shared" si="8"/>
        <v/>
      </c>
      <c r="AI22" s="14" t="str">
        <f t="shared" si="9"/>
        <v/>
      </c>
      <c r="AJ22" s="14" t="str">
        <f t="shared" si="10"/>
        <v/>
      </c>
      <c r="AK22" s="13"/>
      <c r="AL22" s="13"/>
      <c r="AM22" s="14" t="str">
        <f t="shared" si="22"/>
        <v/>
      </c>
      <c r="AN22" s="14" t="str">
        <f t="shared" si="23"/>
        <v/>
      </c>
      <c r="AO22" s="15" t="str">
        <f t="shared" si="24"/>
        <v/>
      </c>
      <c r="AP22" s="14" t="str">
        <f t="shared" si="25"/>
        <v/>
      </c>
      <c r="AQ22" s="16" t="str">
        <f t="shared" si="26"/>
        <v/>
      </c>
      <c r="AR22" s="17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 t="str">
        <f t="shared" si="11"/>
        <v/>
      </c>
      <c r="BK22" s="13" t="str">
        <f t="shared" si="12"/>
        <v/>
      </c>
      <c r="BL22" s="14" t="str">
        <f t="shared" si="13"/>
        <v/>
      </c>
      <c r="BM22" s="14" t="str">
        <f t="shared" si="14"/>
        <v/>
      </c>
      <c r="BN22" s="14" t="str">
        <f t="shared" si="15"/>
        <v/>
      </c>
      <c r="BO22" s="14" t="str">
        <f t="shared" si="16"/>
        <v/>
      </c>
      <c r="BP22" s="14" t="str">
        <f t="shared" si="17"/>
        <v/>
      </c>
      <c r="BQ22" s="14" t="str">
        <f t="shared" si="18"/>
        <v/>
      </c>
      <c r="BR22" s="14" t="str">
        <f t="shared" si="19"/>
        <v/>
      </c>
      <c r="BS22" s="14" t="str">
        <f t="shared" si="27"/>
        <v/>
      </c>
      <c r="BT22" s="14" t="str">
        <f t="shared" si="20"/>
        <v/>
      </c>
      <c r="BU22" s="14" t="str">
        <f t="shared" si="28"/>
        <v/>
      </c>
      <c r="BV22" s="14" t="str">
        <f t="shared" si="29"/>
        <v/>
      </c>
      <c r="BW22" s="14" t="str">
        <f t="shared" si="30"/>
        <v/>
      </c>
      <c r="BX22" s="16" t="str">
        <f t="shared" si="31"/>
        <v/>
      </c>
      <c r="BY22" s="17"/>
      <c r="BZ22" s="13"/>
      <c r="CA22" s="13"/>
      <c r="CB22" s="13"/>
      <c r="CC22" s="13" t="str">
        <f t="shared" si="21"/>
        <v/>
      </c>
      <c r="CD22" s="14" t="str">
        <f t="shared" si="32"/>
        <v/>
      </c>
      <c r="CE22" s="14" t="str">
        <f t="shared" si="33"/>
        <v/>
      </c>
      <c r="CF22" s="14" t="str">
        <f t="shared" si="34"/>
        <v/>
      </c>
      <c r="CG22" s="88" t="str">
        <f t="shared" si="35"/>
        <v/>
      </c>
      <c r="CH22" s="18" t="str">
        <f t="shared" si="36"/>
        <v/>
      </c>
      <c r="CJ22" s="68">
        <v>1</v>
      </c>
      <c r="CK22" s="124" t="s">
        <v>113</v>
      </c>
      <c r="CL22" s="125"/>
      <c r="CM22" s="125"/>
      <c r="CN22" s="125"/>
      <c r="CO22" s="125"/>
      <c r="CP22" s="125"/>
      <c r="CQ22" s="125"/>
      <c r="CR22" s="125"/>
      <c r="CS22" s="125"/>
      <c r="CT22" s="125"/>
      <c r="CU22" s="125"/>
      <c r="CV22" s="125"/>
      <c r="CW22" s="125"/>
      <c r="CX22" s="125"/>
      <c r="CY22" s="125"/>
      <c r="CZ22" s="125"/>
      <c r="DA22" s="125"/>
      <c r="DB22" s="125"/>
      <c r="DC22" s="126"/>
    </row>
    <row r="23" spans="1:107" ht="18.75" customHeight="1" x14ac:dyDescent="0.25">
      <c r="A23" s="7"/>
      <c r="B23" s="8"/>
      <c r="C23" s="9"/>
      <c r="D23" s="10"/>
      <c r="E23" s="11"/>
      <c r="F23" s="12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4" t="str">
        <f t="shared" si="0"/>
        <v/>
      </c>
      <c r="AA23" s="14" t="str">
        <f t="shared" si="1"/>
        <v/>
      </c>
      <c r="AB23" s="14" t="str">
        <f t="shared" si="2"/>
        <v/>
      </c>
      <c r="AC23" s="14" t="str">
        <f t="shared" si="3"/>
        <v/>
      </c>
      <c r="AD23" s="14" t="str">
        <f t="shared" si="4"/>
        <v/>
      </c>
      <c r="AE23" s="14" t="str">
        <f t="shared" si="5"/>
        <v/>
      </c>
      <c r="AF23" s="14" t="str">
        <f t="shared" si="6"/>
        <v/>
      </c>
      <c r="AG23" s="14" t="str">
        <f t="shared" si="7"/>
        <v/>
      </c>
      <c r="AH23" s="14" t="str">
        <f t="shared" si="8"/>
        <v/>
      </c>
      <c r="AI23" s="14" t="str">
        <f t="shared" si="9"/>
        <v/>
      </c>
      <c r="AJ23" s="14" t="str">
        <f t="shared" si="10"/>
        <v/>
      </c>
      <c r="AK23" s="13"/>
      <c r="AL23" s="13"/>
      <c r="AM23" s="14" t="str">
        <f t="shared" si="22"/>
        <v/>
      </c>
      <c r="AN23" s="14" t="str">
        <f t="shared" si="23"/>
        <v/>
      </c>
      <c r="AO23" s="15" t="str">
        <f t="shared" si="24"/>
        <v/>
      </c>
      <c r="AP23" s="14" t="str">
        <f t="shared" si="25"/>
        <v/>
      </c>
      <c r="AQ23" s="16" t="str">
        <f t="shared" si="26"/>
        <v/>
      </c>
      <c r="AR23" s="17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 t="str">
        <f t="shared" si="11"/>
        <v/>
      </c>
      <c r="BK23" s="13" t="str">
        <f t="shared" si="12"/>
        <v/>
      </c>
      <c r="BL23" s="14" t="str">
        <f t="shared" si="13"/>
        <v/>
      </c>
      <c r="BM23" s="14" t="str">
        <f t="shared" si="14"/>
        <v/>
      </c>
      <c r="BN23" s="14" t="str">
        <f t="shared" si="15"/>
        <v/>
      </c>
      <c r="BO23" s="14" t="str">
        <f t="shared" si="16"/>
        <v/>
      </c>
      <c r="BP23" s="14" t="str">
        <f t="shared" si="17"/>
        <v/>
      </c>
      <c r="BQ23" s="14" t="str">
        <f t="shared" si="18"/>
        <v/>
      </c>
      <c r="BR23" s="14" t="str">
        <f t="shared" si="19"/>
        <v/>
      </c>
      <c r="BS23" s="14" t="str">
        <f t="shared" si="27"/>
        <v/>
      </c>
      <c r="BT23" s="14" t="str">
        <f t="shared" si="20"/>
        <v/>
      </c>
      <c r="BU23" s="14" t="str">
        <f t="shared" si="28"/>
        <v/>
      </c>
      <c r="BV23" s="14" t="str">
        <f t="shared" si="29"/>
        <v/>
      </c>
      <c r="BW23" s="14" t="str">
        <f t="shared" si="30"/>
        <v/>
      </c>
      <c r="BX23" s="16" t="str">
        <f t="shared" si="31"/>
        <v/>
      </c>
      <c r="BY23" s="17"/>
      <c r="BZ23" s="13"/>
      <c r="CA23" s="13"/>
      <c r="CB23" s="13"/>
      <c r="CC23" s="13" t="str">
        <f t="shared" si="21"/>
        <v/>
      </c>
      <c r="CD23" s="14" t="str">
        <f t="shared" si="32"/>
        <v/>
      </c>
      <c r="CE23" s="14" t="str">
        <f t="shared" si="33"/>
        <v/>
      </c>
      <c r="CF23" s="14" t="str">
        <f t="shared" si="34"/>
        <v/>
      </c>
      <c r="CG23" s="88" t="str">
        <f t="shared" si="35"/>
        <v/>
      </c>
      <c r="CH23" s="18" t="str">
        <f t="shared" si="36"/>
        <v/>
      </c>
      <c r="CJ23" s="68">
        <v>2</v>
      </c>
      <c r="CK23" s="124" t="s">
        <v>114</v>
      </c>
      <c r="CL23" s="125"/>
      <c r="CM23" s="125"/>
      <c r="CN23" s="125"/>
      <c r="CO23" s="125"/>
      <c r="CP23" s="125"/>
      <c r="CQ23" s="125"/>
      <c r="CR23" s="125"/>
      <c r="CS23" s="125"/>
      <c r="CT23" s="125"/>
      <c r="CU23" s="125"/>
      <c r="CV23" s="125"/>
      <c r="CW23" s="125"/>
      <c r="CX23" s="125"/>
      <c r="CY23" s="125"/>
      <c r="CZ23" s="125"/>
      <c r="DA23" s="125"/>
      <c r="DB23" s="125"/>
      <c r="DC23" s="126"/>
    </row>
    <row r="24" spans="1:107" ht="18.75" customHeight="1" x14ac:dyDescent="0.25">
      <c r="A24" s="7"/>
      <c r="B24" s="8"/>
      <c r="C24" s="9"/>
      <c r="D24" s="10"/>
      <c r="E24" s="11"/>
      <c r="F24" s="12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4" t="str">
        <f t="shared" si="0"/>
        <v/>
      </c>
      <c r="AA24" s="14" t="str">
        <f t="shared" si="1"/>
        <v/>
      </c>
      <c r="AB24" s="14" t="str">
        <f t="shared" si="2"/>
        <v/>
      </c>
      <c r="AC24" s="14" t="str">
        <f t="shared" si="3"/>
        <v/>
      </c>
      <c r="AD24" s="14" t="str">
        <f t="shared" si="4"/>
        <v/>
      </c>
      <c r="AE24" s="14" t="str">
        <f t="shared" si="5"/>
        <v/>
      </c>
      <c r="AF24" s="14" t="str">
        <f t="shared" si="6"/>
        <v/>
      </c>
      <c r="AG24" s="14" t="str">
        <f t="shared" si="7"/>
        <v/>
      </c>
      <c r="AH24" s="14" t="str">
        <f t="shared" si="8"/>
        <v/>
      </c>
      <c r="AI24" s="14" t="str">
        <f t="shared" si="9"/>
        <v/>
      </c>
      <c r="AJ24" s="14" t="str">
        <f t="shared" si="10"/>
        <v/>
      </c>
      <c r="AK24" s="13"/>
      <c r="AL24" s="13"/>
      <c r="AM24" s="14" t="str">
        <f t="shared" si="22"/>
        <v/>
      </c>
      <c r="AN24" s="14" t="str">
        <f t="shared" si="23"/>
        <v/>
      </c>
      <c r="AO24" s="15" t="str">
        <f t="shared" si="24"/>
        <v/>
      </c>
      <c r="AP24" s="14" t="str">
        <f t="shared" si="25"/>
        <v/>
      </c>
      <c r="AQ24" s="16" t="str">
        <f t="shared" si="26"/>
        <v/>
      </c>
      <c r="AR24" s="17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 t="str">
        <f t="shared" si="11"/>
        <v/>
      </c>
      <c r="BK24" s="13" t="str">
        <f t="shared" si="12"/>
        <v/>
      </c>
      <c r="BL24" s="14" t="str">
        <f t="shared" si="13"/>
        <v/>
      </c>
      <c r="BM24" s="14" t="str">
        <f t="shared" si="14"/>
        <v/>
      </c>
      <c r="BN24" s="14" t="str">
        <f t="shared" si="15"/>
        <v/>
      </c>
      <c r="BO24" s="14" t="str">
        <f t="shared" si="16"/>
        <v/>
      </c>
      <c r="BP24" s="14" t="str">
        <f t="shared" si="17"/>
        <v/>
      </c>
      <c r="BQ24" s="14" t="str">
        <f t="shared" si="18"/>
        <v/>
      </c>
      <c r="BR24" s="14" t="str">
        <f t="shared" si="19"/>
        <v/>
      </c>
      <c r="BS24" s="14" t="str">
        <f t="shared" si="27"/>
        <v/>
      </c>
      <c r="BT24" s="14" t="str">
        <f t="shared" si="20"/>
        <v/>
      </c>
      <c r="BU24" s="14" t="str">
        <f t="shared" si="28"/>
        <v/>
      </c>
      <c r="BV24" s="14" t="str">
        <f t="shared" si="29"/>
        <v/>
      </c>
      <c r="BW24" s="14" t="str">
        <f t="shared" si="30"/>
        <v/>
      </c>
      <c r="BX24" s="16" t="str">
        <f t="shared" si="31"/>
        <v/>
      </c>
      <c r="BY24" s="17"/>
      <c r="BZ24" s="13"/>
      <c r="CA24" s="13"/>
      <c r="CB24" s="13"/>
      <c r="CC24" s="13" t="str">
        <f t="shared" si="21"/>
        <v/>
      </c>
      <c r="CD24" s="14" t="str">
        <f t="shared" si="32"/>
        <v/>
      </c>
      <c r="CE24" s="14" t="str">
        <f t="shared" si="33"/>
        <v/>
      </c>
      <c r="CF24" s="14" t="str">
        <f t="shared" si="34"/>
        <v/>
      </c>
      <c r="CG24" s="88" t="str">
        <f t="shared" si="35"/>
        <v/>
      </c>
      <c r="CH24" s="18" t="str">
        <f t="shared" si="36"/>
        <v/>
      </c>
      <c r="CJ24" s="68">
        <v>3</v>
      </c>
      <c r="CK24" s="124" t="s">
        <v>115</v>
      </c>
      <c r="CL24" s="125"/>
      <c r="CM24" s="125"/>
      <c r="CN24" s="125"/>
      <c r="CO24" s="125"/>
      <c r="CP24" s="125"/>
      <c r="CQ24" s="125"/>
      <c r="CR24" s="125"/>
      <c r="CS24" s="125"/>
      <c r="CT24" s="125"/>
      <c r="CU24" s="125"/>
      <c r="CV24" s="125"/>
      <c r="CW24" s="125"/>
      <c r="CX24" s="125"/>
      <c r="CY24" s="125"/>
      <c r="CZ24" s="125"/>
      <c r="DA24" s="125"/>
      <c r="DB24" s="125"/>
      <c r="DC24" s="126"/>
    </row>
    <row r="25" spans="1:107" ht="18.75" customHeight="1" x14ac:dyDescent="0.25">
      <c r="A25" s="7"/>
      <c r="B25" s="8"/>
      <c r="C25" s="9"/>
      <c r="D25" s="10"/>
      <c r="E25" s="11"/>
      <c r="F25" s="12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4" t="str">
        <f t="shared" si="0"/>
        <v/>
      </c>
      <c r="AA25" s="14" t="str">
        <f t="shared" si="1"/>
        <v/>
      </c>
      <c r="AB25" s="14" t="str">
        <f t="shared" si="2"/>
        <v/>
      </c>
      <c r="AC25" s="14" t="str">
        <f t="shared" si="3"/>
        <v/>
      </c>
      <c r="AD25" s="14" t="str">
        <f t="shared" si="4"/>
        <v/>
      </c>
      <c r="AE25" s="14" t="str">
        <f t="shared" si="5"/>
        <v/>
      </c>
      <c r="AF25" s="14" t="str">
        <f t="shared" si="6"/>
        <v/>
      </c>
      <c r="AG25" s="14" t="str">
        <f t="shared" si="7"/>
        <v/>
      </c>
      <c r="AH25" s="14" t="str">
        <f t="shared" si="8"/>
        <v/>
      </c>
      <c r="AI25" s="14" t="str">
        <f t="shared" si="9"/>
        <v/>
      </c>
      <c r="AJ25" s="14" t="str">
        <f t="shared" si="10"/>
        <v/>
      </c>
      <c r="AK25" s="13"/>
      <c r="AL25" s="13"/>
      <c r="AM25" s="14" t="str">
        <f t="shared" si="22"/>
        <v/>
      </c>
      <c r="AN25" s="14" t="str">
        <f t="shared" si="23"/>
        <v/>
      </c>
      <c r="AO25" s="15" t="str">
        <f t="shared" si="24"/>
        <v/>
      </c>
      <c r="AP25" s="14" t="str">
        <f t="shared" si="25"/>
        <v/>
      </c>
      <c r="AQ25" s="16" t="str">
        <f t="shared" si="26"/>
        <v/>
      </c>
      <c r="AR25" s="17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 t="str">
        <f t="shared" si="11"/>
        <v/>
      </c>
      <c r="BK25" s="13" t="str">
        <f t="shared" si="12"/>
        <v/>
      </c>
      <c r="BL25" s="14" t="str">
        <f t="shared" si="13"/>
        <v/>
      </c>
      <c r="BM25" s="14" t="str">
        <f t="shared" si="14"/>
        <v/>
      </c>
      <c r="BN25" s="14" t="str">
        <f t="shared" si="15"/>
        <v/>
      </c>
      <c r="BO25" s="14" t="str">
        <f t="shared" si="16"/>
        <v/>
      </c>
      <c r="BP25" s="14" t="str">
        <f t="shared" si="17"/>
        <v/>
      </c>
      <c r="BQ25" s="14" t="str">
        <f t="shared" si="18"/>
        <v/>
      </c>
      <c r="BR25" s="14" t="str">
        <f t="shared" si="19"/>
        <v/>
      </c>
      <c r="BS25" s="14" t="str">
        <f t="shared" si="27"/>
        <v/>
      </c>
      <c r="BT25" s="14" t="str">
        <f t="shared" si="20"/>
        <v/>
      </c>
      <c r="BU25" s="14" t="str">
        <f t="shared" si="28"/>
        <v/>
      </c>
      <c r="BV25" s="14" t="str">
        <f t="shared" si="29"/>
        <v/>
      </c>
      <c r="BW25" s="14" t="str">
        <f t="shared" si="30"/>
        <v/>
      </c>
      <c r="BX25" s="16" t="str">
        <f t="shared" si="31"/>
        <v/>
      </c>
      <c r="BY25" s="17"/>
      <c r="BZ25" s="13"/>
      <c r="CA25" s="13"/>
      <c r="CB25" s="13"/>
      <c r="CC25" s="13" t="str">
        <f t="shared" si="21"/>
        <v/>
      </c>
      <c r="CD25" s="14" t="str">
        <f t="shared" si="32"/>
        <v/>
      </c>
      <c r="CE25" s="14" t="str">
        <f t="shared" si="33"/>
        <v/>
      </c>
      <c r="CF25" s="14" t="str">
        <f t="shared" si="34"/>
        <v/>
      </c>
      <c r="CG25" s="88" t="str">
        <f t="shared" si="35"/>
        <v/>
      </c>
      <c r="CH25" s="18" t="str">
        <f t="shared" si="36"/>
        <v/>
      </c>
    </row>
    <row r="26" spans="1:107" ht="18.75" customHeight="1" x14ac:dyDescent="0.25">
      <c r="A26" s="7"/>
      <c r="B26" s="8"/>
      <c r="C26" s="9"/>
      <c r="D26" s="10"/>
      <c r="E26" s="11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4" t="str">
        <f t="shared" si="0"/>
        <v/>
      </c>
      <c r="AA26" s="14" t="str">
        <f t="shared" si="1"/>
        <v/>
      </c>
      <c r="AB26" s="14" t="str">
        <f t="shared" si="2"/>
        <v/>
      </c>
      <c r="AC26" s="14" t="str">
        <f t="shared" si="3"/>
        <v/>
      </c>
      <c r="AD26" s="14" t="str">
        <f t="shared" si="4"/>
        <v/>
      </c>
      <c r="AE26" s="14" t="str">
        <f t="shared" si="5"/>
        <v/>
      </c>
      <c r="AF26" s="14" t="str">
        <f t="shared" si="6"/>
        <v/>
      </c>
      <c r="AG26" s="14" t="str">
        <f t="shared" si="7"/>
        <v/>
      </c>
      <c r="AH26" s="14" t="str">
        <f t="shared" si="8"/>
        <v/>
      </c>
      <c r="AI26" s="14" t="str">
        <f t="shared" si="9"/>
        <v/>
      </c>
      <c r="AJ26" s="14" t="str">
        <f t="shared" si="10"/>
        <v/>
      </c>
      <c r="AK26" s="13"/>
      <c r="AL26" s="13"/>
      <c r="AM26" s="14" t="str">
        <f t="shared" si="22"/>
        <v/>
      </c>
      <c r="AN26" s="14" t="str">
        <f t="shared" si="23"/>
        <v/>
      </c>
      <c r="AO26" s="15" t="str">
        <f t="shared" si="24"/>
        <v/>
      </c>
      <c r="AP26" s="14" t="str">
        <f t="shared" si="25"/>
        <v/>
      </c>
      <c r="AQ26" s="16" t="str">
        <f t="shared" si="26"/>
        <v/>
      </c>
      <c r="AR26" s="17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 t="str">
        <f t="shared" si="11"/>
        <v/>
      </c>
      <c r="BK26" s="13" t="str">
        <f t="shared" si="12"/>
        <v/>
      </c>
      <c r="BL26" s="14" t="str">
        <f t="shared" si="13"/>
        <v/>
      </c>
      <c r="BM26" s="14" t="str">
        <f t="shared" si="14"/>
        <v/>
      </c>
      <c r="BN26" s="14" t="str">
        <f t="shared" si="15"/>
        <v/>
      </c>
      <c r="BO26" s="14" t="str">
        <f t="shared" si="16"/>
        <v/>
      </c>
      <c r="BP26" s="14" t="str">
        <f t="shared" si="17"/>
        <v/>
      </c>
      <c r="BQ26" s="14" t="str">
        <f t="shared" si="18"/>
        <v/>
      </c>
      <c r="BR26" s="14" t="str">
        <f t="shared" si="19"/>
        <v/>
      </c>
      <c r="BS26" s="14" t="str">
        <f t="shared" si="27"/>
        <v/>
      </c>
      <c r="BT26" s="14" t="str">
        <f t="shared" si="20"/>
        <v/>
      </c>
      <c r="BU26" s="14" t="str">
        <f t="shared" si="28"/>
        <v/>
      </c>
      <c r="BV26" s="14" t="str">
        <f t="shared" si="29"/>
        <v/>
      </c>
      <c r="BW26" s="14" t="str">
        <f t="shared" si="30"/>
        <v/>
      </c>
      <c r="BX26" s="16" t="str">
        <f t="shared" si="31"/>
        <v/>
      </c>
      <c r="BY26" s="17"/>
      <c r="BZ26" s="13"/>
      <c r="CA26" s="13"/>
      <c r="CB26" s="13"/>
      <c r="CC26" s="13" t="str">
        <f t="shared" si="21"/>
        <v/>
      </c>
      <c r="CD26" s="14" t="str">
        <f t="shared" si="32"/>
        <v/>
      </c>
      <c r="CE26" s="14" t="str">
        <f t="shared" si="33"/>
        <v/>
      </c>
      <c r="CF26" s="14" t="str">
        <f t="shared" si="34"/>
        <v/>
      </c>
      <c r="CG26" s="88" t="str">
        <f t="shared" si="35"/>
        <v/>
      </c>
      <c r="CH26" s="18" t="str">
        <f t="shared" si="36"/>
        <v/>
      </c>
    </row>
    <row r="27" spans="1:107" ht="18.75" customHeight="1" x14ac:dyDescent="0.3">
      <c r="A27" s="7"/>
      <c r="B27" s="8"/>
      <c r="C27" s="9"/>
      <c r="D27" s="10"/>
      <c r="E27" s="11"/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4" t="str">
        <f t="shared" si="0"/>
        <v/>
      </c>
      <c r="AA27" s="14" t="str">
        <f t="shared" si="1"/>
        <v/>
      </c>
      <c r="AB27" s="14" t="str">
        <f t="shared" si="2"/>
        <v/>
      </c>
      <c r="AC27" s="14" t="str">
        <f t="shared" si="3"/>
        <v/>
      </c>
      <c r="AD27" s="14" t="str">
        <f t="shared" si="4"/>
        <v/>
      </c>
      <c r="AE27" s="14" t="str">
        <f t="shared" si="5"/>
        <v/>
      </c>
      <c r="AF27" s="14" t="str">
        <f t="shared" si="6"/>
        <v/>
      </c>
      <c r="AG27" s="14" t="str">
        <f t="shared" si="7"/>
        <v/>
      </c>
      <c r="AH27" s="14" t="str">
        <f t="shared" si="8"/>
        <v/>
      </c>
      <c r="AI27" s="14" t="str">
        <f t="shared" si="9"/>
        <v/>
      </c>
      <c r="AJ27" s="14" t="str">
        <f t="shared" si="10"/>
        <v/>
      </c>
      <c r="AK27" s="13"/>
      <c r="AL27" s="13"/>
      <c r="AM27" s="14" t="str">
        <f t="shared" si="22"/>
        <v/>
      </c>
      <c r="AN27" s="14" t="str">
        <f t="shared" si="23"/>
        <v/>
      </c>
      <c r="AO27" s="15" t="str">
        <f t="shared" si="24"/>
        <v/>
      </c>
      <c r="AP27" s="14" t="str">
        <f t="shared" si="25"/>
        <v/>
      </c>
      <c r="AQ27" s="16" t="str">
        <f t="shared" si="26"/>
        <v/>
      </c>
      <c r="AR27" s="17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 t="str">
        <f t="shared" si="11"/>
        <v/>
      </c>
      <c r="BK27" s="13" t="str">
        <f t="shared" si="12"/>
        <v/>
      </c>
      <c r="BL27" s="14" t="str">
        <f t="shared" si="13"/>
        <v/>
      </c>
      <c r="BM27" s="14" t="str">
        <f t="shared" si="14"/>
        <v/>
      </c>
      <c r="BN27" s="14" t="str">
        <f t="shared" si="15"/>
        <v/>
      </c>
      <c r="BO27" s="14" t="str">
        <f t="shared" si="16"/>
        <v/>
      </c>
      <c r="BP27" s="14" t="str">
        <f t="shared" si="17"/>
        <v/>
      </c>
      <c r="BQ27" s="14" t="str">
        <f t="shared" si="18"/>
        <v/>
      </c>
      <c r="BR27" s="14" t="str">
        <f t="shared" si="19"/>
        <v/>
      </c>
      <c r="BS27" s="14" t="str">
        <f t="shared" si="27"/>
        <v/>
      </c>
      <c r="BT27" s="14" t="str">
        <f t="shared" si="20"/>
        <v/>
      </c>
      <c r="BU27" s="14" t="str">
        <f t="shared" si="28"/>
        <v/>
      </c>
      <c r="BV27" s="14" t="str">
        <f t="shared" si="29"/>
        <v/>
      </c>
      <c r="BW27" s="14" t="str">
        <f t="shared" si="30"/>
        <v/>
      </c>
      <c r="BX27" s="16" t="str">
        <f t="shared" si="31"/>
        <v/>
      </c>
      <c r="BY27" s="17"/>
      <c r="BZ27" s="13"/>
      <c r="CA27" s="13"/>
      <c r="CB27" s="13"/>
      <c r="CC27" s="13" t="str">
        <f t="shared" si="21"/>
        <v/>
      </c>
      <c r="CD27" s="14" t="str">
        <f t="shared" si="32"/>
        <v/>
      </c>
      <c r="CE27" s="14" t="str">
        <f t="shared" si="33"/>
        <v/>
      </c>
      <c r="CF27" s="14" t="str">
        <f t="shared" si="34"/>
        <v/>
      </c>
      <c r="CG27" s="88" t="str">
        <f t="shared" si="35"/>
        <v/>
      </c>
      <c r="CH27" s="18" t="str">
        <f t="shared" si="36"/>
        <v/>
      </c>
      <c r="CJ27" s="69" t="s">
        <v>72</v>
      </c>
    </row>
    <row r="28" spans="1:107" ht="18.75" customHeight="1" x14ac:dyDescent="0.25">
      <c r="A28" s="7"/>
      <c r="B28" s="8"/>
      <c r="C28" s="9"/>
      <c r="D28" s="10"/>
      <c r="E28" s="11"/>
      <c r="F28" s="12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4" t="str">
        <f t="shared" si="0"/>
        <v/>
      </c>
      <c r="AA28" s="14" t="str">
        <f t="shared" si="1"/>
        <v/>
      </c>
      <c r="AB28" s="14" t="str">
        <f t="shared" si="2"/>
        <v/>
      </c>
      <c r="AC28" s="14" t="str">
        <f t="shared" si="3"/>
        <v/>
      </c>
      <c r="AD28" s="14" t="str">
        <f t="shared" si="4"/>
        <v/>
      </c>
      <c r="AE28" s="14" t="str">
        <f t="shared" si="5"/>
        <v/>
      </c>
      <c r="AF28" s="14" t="str">
        <f t="shared" si="6"/>
        <v/>
      </c>
      <c r="AG28" s="14" t="str">
        <f t="shared" si="7"/>
        <v/>
      </c>
      <c r="AH28" s="14" t="str">
        <f t="shared" si="8"/>
        <v/>
      </c>
      <c r="AI28" s="14" t="str">
        <f t="shared" si="9"/>
        <v/>
      </c>
      <c r="AJ28" s="14" t="str">
        <f t="shared" si="10"/>
        <v/>
      </c>
      <c r="AK28" s="13"/>
      <c r="AL28" s="13"/>
      <c r="AM28" s="14" t="str">
        <f t="shared" si="22"/>
        <v/>
      </c>
      <c r="AN28" s="14" t="str">
        <f t="shared" si="23"/>
        <v/>
      </c>
      <c r="AO28" s="15" t="str">
        <f t="shared" si="24"/>
        <v/>
      </c>
      <c r="AP28" s="14" t="str">
        <f t="shared" si="25"/>
        <v/>
      </c>
      <c r="AQ28" s="16" t="str">
        <f t="shared" si="26"/>
        <v/>
      </c>
      <c r="AR28" s="17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 t="str">
        <f t="shared" si="11"/>
        <v/>
      </c>
      <c r="BK28" s="13" t="str">
        <f t="shared" si="12"/>
        <v/>
      </c>
      <c r="BL28" s="14" t="str">
        <f t="shared" si="13"/>
        <v/>
      </c>
      <c r="BM28" s="14" t="str">
        <f t="shared" si="14"/>
        <v/>
      </c>
      <c r="BN28" s="14" t="str">
        <f t="shared" si="15"/>
        <v/>
      </c>
      <c r="BO28" s="14" t="str">
        <f t="shared" si="16"/>
        <v/>
      </c>
      <c r="BP28" s="14" t="str">
        <f t="shared" si="17"/>
        <v/>
      </c>
      <c r="BQ28" s="14" t="str">
        <f t="shared" si="18"/>
        <v/>
      </c>
      <c r="BR28" s="14" t="str">
        <f t="shared" si="19"/>
        <v/>
      </c>
      <c r="BS28" s="14" t="str">
        <f t="shared" si="27"/>
        <v/>
      </c>
      <c r="BT28" s="14" t="str">
        <f t="shared" si="20"/>
        <v/>
      </c>
      <c r="BU28" s="14" t="str">
        <f t="shared" si="28"/>
        <v/>
      </c>
      <c r="BV28" s="14" t="str">
        <f t="shared" si="29"/>
        <v/>
      </c>
      <c r="BW28" s="14" t="str">
        <f t="shared" si="30"/>
        <v/>
      </c>
      <c r="BX28" s="16" t="str">
        <f t="shared" si="31"/>
        <v/>
      </c>
      <c r="BY28" s="17"/>
      <c r="BZ28" s="13"/>
      <c r="CA28" s="13"/>
      <c r="CB28" s="13"/>
      <c r="CC28" s="13" t="str">
        <f t="shared" si="21"/>
        <v/>
      </c>
      <c r="CD28" s="14" t="str">
        <f t="shared" si="32"/>
        <v/>
      </c>
      <c r="CE28" s="14" t="str">
        <f t="shared" si="33"/>
        <v/>
      </c>
      <c r="CF28" s="14" t="str">
        <f t="shared" si="34"/>
        <v/>
      </c>
      <c r="CG28" s="88" t="str">
        <f t="shared" si="35"/>
        <v/>
      </c>
      <c r="CH28" s="18" t="str">
        <f t="shared" si="36"/>
        <v/>
      </c>
      <c r="CJ28" s="67" t="s">
        <v>69</v>
      </c>
      <c r="CK28" s="136" t="s">
        <v>70</v>
      </c>
      <c r="CL28" s="136"/>
      <c r="CM28" s="136"/>
      <c r="CN28" s="136"/>
      <c r="CO28" s="136"/>
      <c r="CP28" s="136"/>
      <c r="CQ28" s="136"/>
      <c r="CR28" s="136"/>
      <c r="CS28" s="136"/>
      <c r="CT28" s="136"/>
      <c r="CU28" s="136"/>
      <c r="CV28" s="136"/>
      <c r="CW28" s="136"/>
      <c r="CX28" s="136"/>
      <c r="CY28" s="136"/>
      <c r="CZ28" s="136"/>
      <c r="DA28" s="136"/>
      <c r="DB28" s="136"/>
      <c r="DC28" s="136"/>
    </row>
    <row r="29" spans="1:107" ht="18.75" customHeight="1" x14ac:dyDescent="0.25">
      <c r="A29" s="7"/>
      <c r="B29" s="8"/>
      <c r="C29" s="9"/>
      <c r="D29" s="10"/>
      <c r="E29" s="11"/>
      <c r="F29" s="12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4" t="str">
        <f t="shared" si="0"/>
        <v/>
      </c>
      <c r="AA29" s="14" t="str">
        <f t="shared" si="1"/>
        <v/>
      </c>
      <c r="AB29" s="14" t="str">
        <f t="shared" si="2"/>
        <v/>
      </c>
      <c r="AC29" s="14" t="str">
        <f t="shared" si="3"/>
        <v/>
      </c>
      <c r="AD29" s="14" t="str">
        <f t="shared" si="4"/>
        <v/>
      </c>
      <c r="AE29" s="14" t="str">
        <f t="shared" si="5"/>
        <v/>
      </c>
      <c r="AF29" s="14" t="str">
        <f t="shared" si="6"/>
        <v/>
      </c>
      <c r="AG29" s="14" t="str">
        <f t="shared" si="7"/>
        <v/>
      </c>
      <c r="AH29" s="14" t="str">
        <f t="shared" si="8"/>
        <v/>
      </c>
      <c r="AI29" s="14" t="str">
        <f t="shared" si="9"/>
        <v/>
      </c>
      <c r="AJ29" s="14" t="str">
        <f t="shared" si="10"/>
        <v/>
      </c>
      <c r="AK29" s="13"/>
      <c r="AL29" s="13"/>
      <c r="AM29" s="14" t="str">
        <f t="shared" si="22"/>
        <v/>
      </c>
      <c r="AN29" s="14" t="str">
        <f t="shared" si="23"/>
        <v/>
      </c>
      <c r="AO29" s="15" t="str">
        <f t="shared" si="24"/>
        <v/>
      </c>
      <c r="AP29" s="14" t="str">
        <f t="shared" si="25"/>
        <v/>
      </c>
      <c r="AQ29" s="16" t="str">
        <f t="shared" si="26"/>
        <v/>
      </c>
      <c r="AR29" s="17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 t="str">
        <f t="shared" si="11"/>
        <v/>
      </c>
      <c r="BK29" s="13" t="str">
        <f t="shared" si="12"/>
        <v/>
      </c>
      <c r="BL29" s="14" t="str">
        <f t="shared" si="13"/>
        <v/>
      </c>
      <c r="BM29" s="14" t="str">
        <f t="shared" si="14"/>
        <v/>
      </c>
      <c r="BN29" s="14" t="str">
        <f t="shared" si="15"/>
        <v/>
      </c>
      <c r="BO29" s="14" t="str">
        <f t="shared" si="16"/>
        <v/>
      </c>
      <c r="BP29" s="14" t="str">
        <f t="shared" si="17"/>
        <v/>
      </c>
      <c r="BQ29" s="14" t="str">
        <f t="shared" si="18"/>
        <v/>
      </c>
      <c r="BR29" s="14" t="str">
        <f t="shared" si="19"/>
        <v/>
      </c>
      <c r="BS29" s="14" t="str">
        <f t="shared" si="27"/>
        <v/>
      </c>
      <c r="BT29" s="14" t="str">
        <f t="shared" si="20"/>
        <v/>
      </c>
      <c r="BU29" s="14" t="str">
        <f t="shared" si="28"/>
        <v/>
      </c>
      <c r="BV29" s="14" t="str">
        <f t="shared" si="29"/>
        <v/>
      </c>
      <c r="BW29" s="14" t="str">
        <f t="shared" si="30"/>
        <v/>
      </c>
      <c r="BX29" s="16" t="str">
        <f t="shared" si="31"/>
        <v/>
      </c>
      <c r="BY29" s="17"/>
      <c r="BZ29" s="13"/>
      <c r="CA29" s="13"/>
      <c r="CB29" s="13"/>
      <c r="CC29" s="13" t="str">
        <f t="shared" si="21"/>
        <v/>
      </c>
      <c r="CD29" s="14" t="str">
        <f t="shared" si="32"/>
        <v/>
      </c>
      <c r="CE29" s="14" t="str">
        <f t="shared" si="33"/>
        <v/>
      </c>
      <c r="CF29" s="14" t="str">
        <f t="shared" si="34"/>
        <v/>
      </c>
      <c r="CG29" s="88" t="str">
        <f t="shared" si="35"/>
        <v/>
      </c>
      <c r="CH29" s="18" t="str">
        <f t="shared" si="36"/>
        <v/>
      </c>
      <c r="CJ29" s="68">
        <v>1</v>
      </c>
      <c r="CK29" s="124" t="s">
        <v>73</v>
      </c>
      <c r="CL29" s="125"/>
      <c r="CM29" s="125"/>
      <c r="CN29" s="125"/>
      <c r="CO29" s="125"/>
      <c r="CP29" s="125"/>
      <c r="CQ29" s="125"/>
      <c r="CR29" s="125"/>
      <c r="CS29" s="125"/>
      <c r="CT29" s="125"/>
      <c r="CU29" s="125"/>
      <c r="CV29" s="125"/>
      <c r="CW29" s="125"/>
      <c r="CX29" s="125"/>
      <c r="CY29" s="125"/>
      <c r="CZ29" s="125"/>
      <c r="DA29" s="125"/>
      <c r="DB29" s="125"/>
      <c r="DC29" s="126"/>
    </row>
    <row r="30" spans="1:107" ht="18.75" customHeight="1" x14ac:dyDescent="0.25">
      <c r="A30" s="7"/>
      <c r="B30" s="8"/>
      <c r="C30" s="9"/>
      <c r="D30" s="10"/>
      <c r="E30" s="11"/>
      <c r="F30" s="12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4" t="str">
        <f t="shared" si="0"/>
        <v/>
      </c>
      <c r="AA30" s="14" t="str">
        <f t="shared" si="1"/>
        <v/>
      </c>
      <c r="AB30" s="14" t="str">
        <f t="shared" si="2"/>
        <v/>
      </c>
      <c r="AC30" s="14" t="str">
        <f t="shared" si="3"/>
        <v/>
      </c>
      <c r="AD30" s="14" t="str">
        <f t="shared" si="4"/>
        <v/>
      </c>
      <c r="AE30" s="14" t="str">
        <f t="shared" si="5"/>
        <v/>
      </c>
      <c r="AF30" s="14" t="str">
        <f t="shared" si="6"/>
        <v/>
      </c>
      <c r="AG30" s="14" t="str">
        <f t="shared" si="7"/>
        <v/>
      </c>
      <c r="AH30" s="14" t="str">
        <f t="shared" si="8"/>
        <v/>
      </c>
      <c r="AI30" s="14" t="str">
        <f t="shared" si="9"/>
        <v/>
      </c>
      <c r="AJ30" s="14" t="str">
        <f t="shared" si="10"/>
        <v/>
      </c>
      <c r="AK30" s="13"/>
      <c r="AL30" s="13"/>
      <c r="AM30" s="14" t="str">
        <f t="shared" si="22"/>
        <v/>
      </c>
      <c r="AN30" s="14" t="str">
        <f t="shared" si="23"/>
        <v/>
      </c>
      <c r="AO30" s="15" t="str">
        <f t="shared" si="24"/>
        <v/>
      </c>
      <c r="AP30" s="14" t="str">
        <f t="shared" si="25"/>
        <v/>
      </c>
      <c r="AQ30" s="16" t="str">
        <f t="shared" si="26"/>
        <v/>
      </c>
      <c r="AR30" s="17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 t="str">
        <f t="shared" si="11"/>
        <v/>
      </c>
      <c r="BK30" s="13" t="str">
        <f t="shared" si="12"/>
        <v/>
      </c>
      <c r="BL30" s="14" t="str">
        <f t="shared" si="13"/>
        <v/>
      </c>
      <c r="BM30" s="14" t="str">
        <f t="shared" si="14"/>
        <v/>
      </c>
      <c r="BN30" s="14" t="str">
        <f t="shared" si="15"/>
        <v/>
      </c>
      <c r="BO30" s="14" t="str">
        <f t="shared" si="16"/>
        <v/>
      </c>
      <c r="BP30" s="14" t="str">
        <f t="shared" si="17"/>
        <v/>
      </c>
      <c r="BQ30" s="14" t="str">
        <f t="shared" si="18"/>
        <v/>
      </c>
      <c r="BR30" s="14" t="str">
        <f t="shared" si="19"/>
        <v/>
      </c>
      <c r="BS30" s="14" t="str">
        <f t="shared" si="27"/>
        <v/>
      </c>
      <c r="BT30" s="14" t="str">
        <f t="shared" si="20"/>
        <v/>
      </c>
      <c r="BU30" s="14" t="str">
        <f t="shared" si="28"/>
        <v/>
      </c>
      <c r="BV30" s="14" t="str">
        <f t="shared" si="29"/>
        <v/>
      </c>
      <c r="BW30" s="14" t="str">
        <f t="shared" si="30"/>
        <v/>
      </c>
      <c r="BX30" s="16" t="str">
        <f t="shared" si="31"/>
        <v/>
      </c>
      <c r="BY30" s="17"/>
      <c r="BZ30" s="13"/>
      <c r="CA30" s="13"/>
      <c r="CB30" s="13"/>
      <c r="CC30" s="13" t="str">
        <f t="shared" si="21"/>
        <v/>
      </c>
      <c r="CD30" s="14" t="str">
        <f t="shared" si="32"/>
        <v/>
      </c>
      <c r="CE30" s="14" t="str">
        <f t="shared" si="33"/>
        <v/>
      </c>
      <c r="CF30" s="14" t="str">
        <f t="shared" si="34"/>
        <v/>
      </c>
      <c r="CG30" s="88" t="str">
        <f t="shared" si="35"/>
        <v/>
      </c>
      <c r="CH30" s="18" t="str">
        <f t="shared" si="36"/>
        <v/>
      </c>
      <c r="CJ30" s="68">
        <v>2</v>
      </c>
      <c r="CK30" s="124" t="s">
        <v>74</v>
      </c>
      <c r="CL30" s="125"/>
      <c r="CM30" s="125"/>
      <c r="CN30" s="125"/>
      <c r="CO30" s="125"/>
      <c r="CP30" s="125"/>
      <c r="CQ30" s="125"/>
      <c r="CR30" s="125"/>
      <c r="CS30" s="125"/>
      <c r="CT30" s="125"/>
      <c r="CU30" s="125"/>
      <c r="CV30" s="125"/>
      <c r="CW30" s="125"/>
      <c r="CX30" s="125"/>
      <c r="CY30" s="125"/>
      <c r="CZ30" s="125"/>
      <c r="DA30" s="125"/>
      <c r="DB30" s="125"/>
      <c r="DC30" s="126"/>
    </row>
    <row r="31" spans="1:107" ht="18.75" customHeight="1" x14ac:dyDescent="0.25">
      <c r="A31" s="7"/>
      <c r="B31" s="8"/>
      <c r="C31" s="9"/>
      <c r="D31" s="10"/>
      <c r="E31" s="11"/>
      <c r="F31" s="12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4" t="str">
        <f t="shared" si="0"/>
        <v/>
      </c>
      <c r="AA31" s="14" t="str">
        <f t="shared" si="1"/>
        <v/>
      </c>
      <c r="AB31" s="14" t="str">
        <f t="shared" si="2"/>
        <v/>
      </c>
      <c r="AC31" s="14" t="str">
        <f t="shared" si="3"/>
        <v/>
      </c>
      <c r="AD31" s="14" t="str">
        <f t="shared" si="4"/>
        <v/>
      </c>
      <c r="AE31" s="14" t="str">
        <f t="shared" si="5"/>
        <v/>
      </c>
      <c r="AF31" s="14" t="str">
        <f t="shared" si="6"/>
        <v/>
      </c>
      <c r="AG31" s="14" t="str">
        <f t="shared" si="7"/>
        <v/>
      </c>
      <c r="AH31" s="14" t="str">
        <f t="shared" si="8"/>
        <v/>
      </c>
      <c r="AI31" s="14" t="str">
        <f t="shared" si="9"/>
        <v/>
      </c>
      <c r="AJ31" s="14" t="str">
        <f t="shared" si="10"/>
        <v/>
      </c>
      <c r="AK31" s="13"/>
      <c r="AL31" s="13"/>
      <c r="AM31" s="14" t="str">
        <f t="shared" si="22"/>
        <v/>
      </c>
      <c r="AN31" s="14" t="str">
        <f t="shared" si="23"/>
        <v/>
      </c>
      <c r="AO31" s="15" t="str">
        <f t="shared" si="24"/>
        <v/>
      </c>
      <c r="AP31" s="14" t="str">
        <f t="shared" si="25"/>
        <v/>
      </c>
      <c r="AQ31" s="16" t="str">
        <f t="shared" si="26"/>
        <v/>
      </c>
      <c r="AR31" s="17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 t="str">
        <f t="shared" si="11"/>
        <v/>
      </c>
      <c r="BK31" s="13" t="str">
        <f t="shared" si="12"/>
        <v/>
      </c>
      <c r="BL31" s="14" t="str">
        <f t="shared" si="13"/>
        <v/>
      </c>
      <c r="BM31" s="14" t="str">
        <f t="shared" si="14"/>
        <v/>
      </c>
      <c r="BN31" s="14" t="str">
        <f t="shared" si="15"/>
        <v/>
      </c>
      <c r="BO31" s="14" t="str">
        <f t="shared" si="16"/>
        <v/>
      </c>
      <c r="BP31" s="14" t="str">
        <f t="shared" si="17"/>
        <v/>
      </c>
      <c r="BQ31" s="14" t="str">
        <f t="shared" si="18"/>
        <v/>
      </c>
      <c r="BR31" s="14" t="str">
        <f t="shared" si="19"/>
        <v/>
      </c>
      <c r="BS31" s="14" t="str">
        <f t="shared" si="27"/>
        <v/>
      </c>
      <c r="BT31" s="14" t="str">
        <f t="shared" si="20"/>
        <v/>
      </c>
      <c r="BU31" s="14" t="str">
        <f t="shared" si="28"/>
        <v/>
      </c>
      <c r="BV31" s="14" t="str">
        <f t="shared" si="29"/>
        <v/>
      </c>
      <c r="BW31" s="14" t="str">
        <f t="shared" si="30"/>
        <v/>
      </c>
      <c r="BX31" s="16" t="str">
        <f t="shared" si="31"/>
        <v/>
      </c>
      <c r="BY31" s="17"/>
      <c r="BZ31" s="13"/>
      <c r="CA31" s="13"/>
      <c r="CB31" s="13"/>
      <c r="CC31" s="13" t="str">
        <f t="shared" si="21"/>
        <v/>
      </c>
      <c r="CD31" s="14" t="str">
        <f t="shared" si="32"/>
        <v/>
      </c>
      <c r="CE31" s="14" t="str">
        <f t="shared" si="33"/>
        <v/>
      </c>
      <c r="CF31" s="14" t="str">
        <f t="shared" si="34"/>
        <v/>
      </c>
      <c r="CG31" s="88" t="str">
        <f t="shared" si="35"/>
        <v/>
      </c>
      <c r="CH31" s="18" t="str">
        <f t="shared" si="36"/>
        <v/>
      </c>
      <c r="CJ31" s="68">
        <v>3</v>
      </c>
      <c r="CK31" s="124" t="s">
        <v>75</v>
      </c>
      <c r="CL31" s="125"/>
      <c r="CM31" s="125"/>
      <c r="CN31" s="125"/>
      <c r="CO31" s="125"/>
      <c r="CP31" s="125"/>
      <c r="CQ31" s="125"/>
      <c r="CR31" s="125"/>
      <c r="CS31" s="125"/>
      <c r="CT31" s="125"/>
      <c r="CU31" s="125"/>
      <c r="CV31" s="125"/>
      <c r="CW31" s="125"/>
      <c r="CX31" s="125"/>
      <c r="CY31" s="125"/>
      <c r="CZ31" s="125"/>
      <c r="DA31" s="125"/>
      <c r="DB31" s="125"/>
      <c r="DC31" s="126"/>
    </row>
    <row r="32" spans="1:107" ht="18.75" customHeight="1" x14ac:dyDescent="0.25">
      <c r="A32" s="7"/>
      <c r="B32" s="8"/>
      <c r="C32" s="9"/>
      <c r="D32" s="10"/>
      <c r="E32" s="11"/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4" t="str">
        <f t="shared" si="0"/>
        <v/>
      </c>
      <c r="AA32" s="14" t="str">
        <f t="shared" si="1"/>
        <v/>
      </c>
      <c r="AB32" s="14" t="str">
        <f t="shared" si="2"/>
        <v/>
      </c>
      <c r="AC32" s="14" t="str">
        <f t="shared" si="3"/>
        <v/>
      </c>
      <c r="AD32" s="14" t="str">
        <f t="shared" si="4"/>
        <v/>
      </c>
      <c r="AE32" s="14" t="str">
        <f t="shared" si="5"/>
        <v/>
      </c>
      <c r="AF32" s="14" t="str">
        <f t="shared" si="6"/>
        <v/>
      </c>
      <c r="AG32" s="14" t="str">
        <f t="shared" si="7"/>
        <v/>
      </c>
      <c r="AH32" s="14" t="str">
        <f t="shared" si="8"/>
        <v/>
      </c>
      <c r="AI32" s="14" t="str">
        <f t="shared" si="9"/>
        <v/>
      </c>
      <c r="AJ32" s="14" t="str">
        <f t="shared" si="10"/>
        <v/>
      </c>
      <c r="AK32" s="13"/>
      <c r="AL32" s="13"/>
      <c r="AM32" s="14" t="str">
        <f t="shared" si="22"/>
        <v/>
      </c>
      <c r="AN32" s="14" t="str">
        <f t="shared" si="23"/>
        <v/>
      </c>
      <c r="AO32" s="15" t="str">
        <f t="shared" si="24"/>
        <v/>
      </c>
      <c r="AP32" s="14" t="str">
        <f t="shared" si="25"/>
        <v/>
      </c>
      <c r="AQ32" s="16" t="str">
        <f t="shared" si="26"/>
        <v/>
      </c>
      <c r="AR32" s="17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 t="str">
        <f t="shared" si="11"/>
        <v/>
      </c>
      <c r="BK32" s="13" t="str">
        <f t="shared" si="12"/>
        <v/>
      </c>
      <c r="BL32" s="14" t="str">
        <f t="shared" si="13"/>
        <v/>
      </c>
      <c r="BM32" s="14" t="str">
        <f t="shared" si="14"/>
        <v/>
      </c>
      <c r="BN32" s="14" t="str">
        <f t="shared" si="15"/>
        <v/>
      </c>
      <c r="BO32" s="14" t="str">
        <f t="shared" si="16"/>
        <v/>
      </c>
      <c r="BP32" s="14" t="str">
        <f t="shared" si="17"/>
        <v/>
      </c>
      <c r="BQ32" s="14" t="str">
        <f t="shared" si="18"/>
        <v/>
      </c>
      <c r="BR32" s="14" t="str">
        <f t="shared" si="19"/>
        <v/>
      </c>
      <c r="BS32" s="14" t="str">
        <f t="shared" si="27"/>
        <v/>
      </c>
      <c r="BT32" s="14" t="str">
        <f t="shared" si="20"/>
        <v/>
      </c>
      <c r="BU32" s="14" t="str">
        <f t="shared" si="28"/>
        <v/>
      </c>
      <c r="BV32" s="14" t="str">
        <f t="shared" si="29"/>
        <v/>
      </c>
      <c r="BW32" s="14" t="str">
        <f t="shared" si="30"/>
        <v/>
      </c>
      <c r="BX32" s="16" t="str">
        <f t="shared" si="31"/>
        <v/>
      </c>
      <c r="BY32" s="17"/>
      <c r="BZ32" s="13"/>
      <c r="CA32" s="13"/>
      <c r="CB32" s="13"/>
      <c r="CC32" s="13" t="str">
        <f t="shared" si="21"/>
        <v/>
      </c>
      <c r="CD32" s="14" t="str">
        <f t="shared" si="32"/>
        <v/>
      </c>
      <c r="CE32" s="14" t="str">
        <f t="shared" si="33"/>
        <v/>
      </c>
      <c r="CF32" s="14" t="str">
        <f t="shared" si="34"/>
        <v/>
      </c>
      <c r="CG32" s="88" t="str">
        <f t="shared" si="35"/>
        <v/>
      </c>
      <c r="CH32" s="18" t="str">
        <f t="shared" si="36"/>
        <v/>
      </c>
    </row>
    <row r="33" spans="1:112" ht="18.75" customHeight="1" x14ac:dyDescent="0.25">
      <c r="A33" s="7"/>
      <c r="B33" s="8"/>
      <c r="C33" s="9"/>
      <c r="D33" s="10"/>
      <c r="E33" s="11"/>
      <c r="F33" s="12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4" t="str">
        <f t="shared" si="0"/>
        <v/>
      </c>
      <c r="AA33" s="14" t="str">
        <f t="shared" si="1"/>
        <v/>
      </c>
      <c r="AB33" s="14" t="str">
        <f t="shared" si="2"/>
        <v/>
      </c>
      <c r="AC33" s="14" t="str">
        <f t="shared" si="3"/>
        <v/>
      </c>
      <c r="AD33" s="14" t="str">
        <f t="shared" si="4"/>
        <v/>
      </c>
      <c r="AE33" s="14" t="str">
        <f t="shared" si="5"/>
        <v/>
      </c>
      <c r="AF33" s="14" t="str">
        <f t="shared" si="6"/>
        <v/>
      </c>
      <c r="AG33" s="14" t="str">
        <f t="shared" si="7"/>
        <v/>
      </c>
      <c r="AH33" s="14" t="str">
        <f t="shared" si="8"/>
        <v/>
      </c>
      <c r="AI33" s="14" t="str">
        <f t="shared" si="9"/>
        <v/>
      </c>
      <c r="AJ33" s="14" t="str">
        <f t="shared" si="10"/>
        <v/>
      </c>
      <c r="AK33" s="13"/>
      <c r="AL33" s="13"/>
      <c r="AM33" s="14" t="str">
        <f t="shared" si="22"/>
        <v/>
      </c>
      <c r="AN33" s="14" t="str">
        <f t="shared" si="23"/>
        <v/>
      </c>
      <c r="AO33" s="15" t="str">
        <f t="shared" si="24"/>
        <v/>
      </c>
      <c r="AP33" s="14" t="str">
        <f t="shared" si="25"/>
        <v/>
      </c>
      <c r="AQ33" s="16" t="str">
        <f t="shared" si="26"/>
        <v/>
      </c>
      <c r="AR33" s="17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 t="str">
        <f t="shared" si="11"/>
        <v/>
      </c>
      <c r="BK33" s="13" t="str">
        <f t="shared" si="12"/>
        <v/>
      </c>
      <c r="BL33" s="14" t="str">
        <f t="shared" si="13"/>
        <v/>
      </c>
      <c r="BM33" s="14" t="str">
        <f t="shared" si="14"/>
        <v/>
      </c>
      <c r="BN33" s="14" t="str">
        <f t="shared" si="15"/>
        <v/>
      </c>
      <c r="BO33" s="14" t="str">
        <f t="shared" si="16"/>
        <v/>
      </c>
      <c r="BP33" s="14" t="str">
        <f t="shared" si="17"/>
        <v/>
      </c>
      <c r="BQ33" s="14" t="str">
        <f t="shared" si="18"/>
        <v/>
      </c>
      <c r="BR33" s="14" t="str">
        <f t="shared" si="19"/>
        <v/>
      </c>
      <c r="BS33" s="14" t="str">
        <f t="shared" si="27"/>
        <v/>
      </c>
      <c r="BT33" s="14" t="str">
        <f t="shared" si="20"/>
        <v/>
      </c>
      <c r="BU33" s="14" t="str">
        <f t="shared" si="28"/>
        <v/>
      </c>
      <c r="BV33" s="14" t="str">
        <f t="shared" si="29"/>
        <v/>
      </c>
      <c r="BW33" s="14" t="str">
        <f t="shared" si="30"/>
        <v/>
      </c>
      <c r="BX33" s="16" t="str">
        <f t="shared" si="31"/>
        <v/>
      </c>
      <c r="BY33" s="17"/>
      <c r="BZ33" s="13"/>
      <c r="CA33" s="13"/>
      <c r="CB33" s="13"/>
      <c r="CC33" s="13" t="str">
        <f t="shared" si="21"/>
        <v/>
      </c>
      <c r="CD33" s="14" t="str">
        <f t="shared" si="32"/>
        <v/>
      </c>
      <c r="CE33" s="14" t="str">
        <f t="shared" si="33"/>
        <v/>
      </c>
      <c r="CF33" s="14" t="str">
        <f t="shared" si="34"/>
        <v/>
      </c>
      <c r="CG33" s="88" t="str">
        <f t="shared" si="35"/>
        <v/>
      </c>
      <c r="CH33" s="18" t="str">
        <f t="shared" si="36"/>
        <v/>
      </c>
      <c r="CJ33" s="77" t="s">
        <v>93</v>
      </c>
      <c r="CK33" s="78"/>
      <c r="CL33" s="78"/>
    </row>
    <row r="34" spans="1:112" ht="18.75" customHeight="1" x14ac:dyDescent="0.25">
      <c r="A34" s="7"/>
      <c r="B34" s="8"/>
      <c r="C34" s="9"/>
      <c r="D34" s="10"/>
      <c r="E34" s="11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4" t="str">
        <f t="shared" si="0"/>
        <v/>
      </c>
      <c r="AA34" s="14" t="str">
        <f t="shared" si="1"/>
        <v/>
      </c>
      <c r="AB34" s="14" t="str">
        <f t="shared" si="2"/>
        <v/>
      </c>
      <c r="AC34" s="14" t="str">
        <f t="shared" si="3"/>
        <v/>
      </c>
      <c r="AD34" s="14" t="str">
        <f t="shared" si="4"/>
        <v/>
      </c>
      <c r="AE34" s="14" t="str">
        <f t="shared" si="5"/>
        <v/>
      </c>
      <c r="AF34" s="14" t="str">
        <f t="shared" si="6"/>
        <v/>
      </c>
      <c r="AG34" s="14" t="str">
        <f t="shared" si="7"/>
        <v/>
      </c>
      <c r="AH34" s="14" t="str">
        <f t="shared" si="8"/>
        <v/>
      </c>
      <c r="AI34" s="14" t="str">
        <f t="shared" si="9"/>
        <v/>
      </c>
      <c r="AJ34" s="14" t="str">
        <f t="shared" si="10"/>
        <v/>
      </c>
      <c r="AK34" s="13"/>
      <c r="AL34" s="13"/>
      <c r="AM34" s="14" t="str">
        <f t="shared" si="22"/>
        <v/>
      </c>
      <c r="AN34" s="14" t="str">
        <f t="shared" si="23"/>
        <v/>
      </c>
      <c r="AO34" s="15" t="str">
        <f t="shared" si="24"/>
        <v/>
      </c>
      <c r="AP34" s="14" t="str">
        <f t="shared" si="25"/>
        <v/>
      </c>
      <c r="AQ34" s="16" t="str">
        <f t="shared" si="26"/>
        <v/>
      </c>
      <c r="AR34" s="17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 t="str">
        <f t="shared" si="11"/>
        <v/>
      </c>
      <c r="BK34" s="13" t="str">
        <f t="shared" si="12"/>
        <v/>
      </c>
      <c r="BL34" s="14" t="str">
        <f t="shared" si="13"/>
        <v/>
      </c>
      <c r="BM34" s="14" t="str">
        <f t="shared" si="14"/>
        <v/>
      </c>
      <c r="BN34" s="14" t="str">
        <f t="shared" si="15"/>
        <v/>
      </c>
      <c r="BO34" s="14" t="str">
        <f t="shared" si="16"/>
        <v/>
      </c>
      <c r="BP34" s="14" t="str">
        <f t="shared" si="17"/>
        <v/>
      </c>
      <c r="BQ34" s="14" t="str">
        <f t="shared" si="18"/>
        <v/>
      </c>
      <c r="BR34" s="14" t="str">
        <f t="shared" si="19"/>
        <v/>
      </c>
      <c r="BS34" s="14" t="str">
        <f t="shared" si="27"/>
        <v/>
      </c>
      <c r="BT34" s="14" t="str">
        <f t="shared" si="20"/>
        <v/>
      </c>
      <c r="BU34" s="14" t="str">
        <f t="shared" si="28"/>
        <v/>
      </c>
      <c r="BV34" s="14" t="str">
        <f t="shared" si="29"/>
        <v/>
      </c>
      <c r="BW34" s="14" t="str">
        <f t="shared" si="30"/>
        <v/>
      </c>
      <c r="BX34" s="16" t="str">
        <f t="shared" si="31"/>
        <v/>
      </c>
      <c r="BY34" s="17"/>
      <c r="BZ34" s="13"/>
      <c r="CA34" s="13"/>
      <c r="CB34" s="13"/>
      <c r="CC34" s="13" t="str">
        <f t="shared" si="21"/>
        <v/>
      </c>
      <c r="CD34" s="14" t="str">
        <f t="shared" si="32"/>
        <v/>
      </c>
      <c r="CE34" s="14" t="str">
        <f t="shared" si="33"/>
        <v/>
      </c>
      <c r="CF34" s="14" t="str">
        <f t="shared" si="34"/>
        <v/>
      </c>
      <c r="CG34" s="88" t="str">
        <f t="shared" si="35"/>
        <v/>
      </c>
      <c r="CH34" s="18" t="str">
        <f t="shared" si="36"/>
        <v/>
      </c>
      <c r="CJ34" s="103" t="s">
        <v>94</v>
      </c>
      <c r="CK34" s="105" t="s">
        <v>128</v>
      </c>
      <c r="CL34" s="109"/>
      <c r="CM34" s="105" t="s">
        <v>129</v>
      </c>
      <c r="CN34" s="109"/>
      <c r="CO34" s="109"/>
      <c r="CP34" s="109"/>
      <c r="CQ34" s="109"/>
      <c r="CR34" s="109"/>
      <c r="CS34" s="109"/>
      <c r="CT34" s="109"/>
      <c r="CU34" s="109"/>
      <c r="CV34" s="109"/>
      <c r="CW34" s="106"/>
      <c r="CX34" s="105" t="s">
        <v>95</v>
      </c>
      <c r="CY34" s="106"/>
      <c r="CZ34" s="105" t="s">
        <v>96</v>
      </c>
      <c r="DA34" s="106"/>
      <c r="DB34" s="176" t="s">
        <v>126</v>
      </c>
      <c r="DC34" s="177"/>
      <c r="DD34" s="177"/>
      <c r="DE34" s="178"/>
    </row>
    <row r="35" spans="1:112" ht="18.75" customHeight="1" x14ac:dyDescent="0.25">
      <c r="A35" s="7"/>
      <c r="B35" s="8"/>
      <c r="C35" s="9"/>
      <c r="D35" s="10"/>
      <c r="E35" s="11"/>
      <c r="F35" s="12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4" t="str">
        <f t="shared" si="0"/>
        <v/>
      </c>
      <c r="AA35" s="14" t="str">
        <f t="shared" si="1"/>
        <v/>
      </c>
      <c r="AB35" s="14" t="str">
        <f t="shared" si="2"/>
        <v/>
      </c>
      <c r="AC35" s="14" t="str">
        <f t="shared" si="3"/>
        <v/>
      </c>
      <c r="AD35" s="14" t="str">
        <f t="shared" si="4"/>
        <v/>
      </c>
      <c r="AE35" s="14" t="str">
        <f t="shared" si="5"/>
        <v/>
      </c>
      <c r="AF35" s="14" t="str">
        <f t="shared" si="6"/>
        <v/>
      </c>
      <c r="AG35" s="14" t="str">
        <f t="shared" si="7"/>
        <v/>
      </c>
      <c r="AH35" s="14" t="str">
        <f t="shared" si="8"/>
        <v/>
      </c>
      <c r="AI35" s="14" t="str">
        <f t="shared" si="9"/>
        <v/>
      </c>
      <c r="AJ35" s="14" t="str">
        <f t="shared" si="10"/>
        <v/>
      </c>
      <c r="AK35" s="13"/>
      <c r="AL35" s="13"/>
      <c r="AM35" s="14" t="str">
        <f t="shared" si="22"/>
        <v/>
      </c>
      <c r="AN35" s="14" t="str">
        <f t="shared" si="23"/>
        <v/>
      </c>
      <c r="AO35" s="15" t="str">
        <f t="shared" si="24"/>
        <v/>
      </c>
      <c r="AP35" s="14" t="str">
        <f t="shared" si="25"/>
        <v/>
      </c>
      <c r="AQ35" s="16" t="str">
        <f t="shared" si="26"/>
        <v/>
      </c>
      <c r="AR35" s="17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 t="str">
        <f t="shared" si="11"/>
        <v/>
      </c>
      <c r="BK35" s="13" t="str">
        <f t="shared" si="12"/>
        <v/>
      </c>
      <c r="BL35" s="14" t="str">
        <f t="shared" si="13"/>
        <v/>
      </c>
      <c r="BM35" s="14" t="str">
        <f t="shared" si="14"/>
        <v/>
      </c>
      <c r="BN35" s="14" t="str">
        <f t="shared" si="15"/>
        <v/>
      </c>
      <c r="BO35" s="14" t="str">
        <f t="shared" si="16"/>
        <v/>
      </c>
      <c r="BP35" s="14" t="str">
        <f t="shared" si="17"/>
        <v/>
      </c>
      <c r="BQ35" s="14" t="str">
        <f t="shared" si="18"/>
        <v/>
      </c>
      <c r="BR35" s="14" t="str">
        <f t="shared" si="19"/>
        <v/>
      </c>
      <c r="BS35" s="14" t="str">
        <f t="shared" si="27"/>
        <v/>
      </c>
      <c r="BT35" s="14" t="str">
        <f t="shared" si="20"/>
        <v/>
      </c>
      <c r="BU35" s="14" t="str">
        <f t="shared" si="28"/>
        <v/>
      </c>
      <c r="BV35" s="14" t="str">
        <f t="shared" si="29"/>
        <v/>
      </c>
      <c r="BW35" s="14" t="str">
        <f t="shared" si="30"/>
        <v/>
      </c>
      <c r="BX35" s="16" t="str">
        <f t="shared" si="31"/>
        <v/>
      </c>
      <c r="BY35" s="17"/>
      <c r="BZ35" s="13"/>
      <c r="CA35" s="13"/>
      <c r="CB35" s="13"/>
      <c r="CC35" s="13" t="str">
        <f t="shared" si="21"/>
        <v/>
      </c>
      <c r="CD35" s="14" t="str">
        <f t="shared" si="32"/>
        <v/>
      </c>
      <c r="CE35" s="14" t="str">
        <f t="shared" si="33"/>
        <v/>
      </c>
      <c r="CF35" s="14" t="str">
        <f t="shared" si="34"/>
        <v/>
      </c>
      <c r="CG35" s="88" t="str">
        <f t="shared" si="35"/>
        <v/>
      </c>
      <c r="CH35" s="18" t="str">
        <f t="shared" si="36"/>
        <v/>
      </c>
      <c r="CJ35" s="104"/>
      <c r="CK35" s="107"/>
      <c r="CL35" s="110"/>
      <c r="CM35" s="107"/>
      <c r="CN35" s="110"/>
      <c r="CO35" s="110"/>
      <c r="CP35" s="110"/>
      <c r="CQ35" s="110"/>
      <c r="CR35" s="110"/>
      <c r="CS35" s="110"/>
      <c r="CT35" s="110"/>
      <c r="CU35" s="110"/>
      <c r="CV35" s="110"/>
      <c r="CW35" s="108"/>
      <c r="CX35" s="107"/>
      <c r="CY35" s="108"/>
      <c r="CZ35" s="107"/>
      <c r="DA35" s="108"/>
      <c r="DB35" s="91" t="s">
        <v>123</v>
      </c>
      <c r="DC35" s="91" t="s">
        <v>124</v>
      </c>
      <c r="DE35" s="91" t="s">
        <v>125</v>
      </c>
    </row>
    <row r="36" spans="1:112" ht="18.75" customHeight="1" x14ac:dyDescent="0.25">
      <c r="A36" s="7"/>
      <c r="B36" s="8"/>
      <c r="C36" s="9"/>
      <c r="D36" s="10"/>
      <c r="E36" s="11"/>
      <c r="F36" s="12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4" t="str">
        <f t="shared" si="0"/>
        <v/>
      </c>
      <c r="AA36" s="14" t="str">
        <f t="shared" si="1"/>
        <v/>
      </c>
      <c r="AB36" s="14" t="str">
        <f t="shared" si="2"/>
        <v/>
      </c>
      <c r="AC36" s="14" t="str">
        <f t="shared" si="3"/>
        <v/>
      </c>
      <c r="AD36" s="14" t="str">
        <f t="shared" si="4"/>
        <v/>
      </c>
      <c r="AE36" s="14" t="str">
        <f t="shared" si="5"/>
        <v/>
      </c>
      <c r="AF36" s="14" t="str">
        <f t="shared" si="6"/>
        <v/>
      </c>
      <c r="AG36" s="14" t="str">
        <f t="shared" si="7"/>
        <v/>
      </c>
      <c r="AH36" s="14" t="str">
        <f t="shared" si="8"/>
        <v/>
      </c>
      <c r="AI36" s="14" t="str">
        <f t="shared" si="9"/>
        <v/>
      </c>
      <c r="AJ36" s="14" t="str">
        <f t="shared" si="10"/>
        <v/>
      </c>
      <c r="AK36" s="13"/>
      <c r="AL36" s="13"/>
      <c r="AM36" s="14" t="str">
        <f t="shared" si="22"/>
        <v/>
      </c>
      <c r="AN36" s="14" t="str">
        <f t="shared" si="23"/>
        <v/>
      </c>
      <c r="AO36" s="15" t="str">
        <f t="shared" si="24"/>
        <v/>
      </c>
      <c r="AP36" s="14" t="str">
        <f t="shared" si="25"/>
        <v/>
      </c>
      <c r="AQ36" s="16" t="str">
        <f t="shared" si="26"/>
        <v/>
      </c>
      <c r="AR36" s="17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 t="str">
        <f t="shared" si="11"/>
        <v/>
      </c>
      <c r="BK36" s="13" t="str">
        <f t="shared" si="12"/>
        <v/>
      </c>
      <c r="BL36" s="14" t="str">
        <f t="shared" si="13"/>
        <v/>
      </c>
      <c r="BM36" s="14" t="str">
        <f t="shared" si="14"/>
        <v/>
      </c>
      <c r="BN36" s="14" t="str">
        <f t="shared" si="15"/>
        <v/>
      </c>
      <c r="BO36" s="14" t="str">
        <f t="shared" si="16"/>
        <v/>
      </c>
      <c r="BP36" s="14" t="str">
        <f t="shared" si="17"/>
        <v/>
      </c>
      <c r="BQ36" s="14" t="str">
        <f t="shared" si="18"/>
        <v/>
      </c>
      <c r="BR36" s="14" t="str">
        <f t="shared" si="19"/>
        <v/>
      </c>
      <c r="BS36" s="14" t="str">
        <f t="shared" si="27"/>
        <v/>
      </c>
      <c r="BT36" s="14" t="str">
        <f t="shared" si="20"/>
        <v/>
      </c>
      <c r="BU36" s="14" t="str">
        <f t="shared" si="28"/>
        <v/>
      </c>
      <c r="BV36" s="14" t="str">
        <f t="shared" si="29"/>
        <v/>
      </c>
      <c r="BW36" s="14" t="str">
        <f t="shared" si="30"/>
        <v/>
      </c>
      <c r="BX36" s="16" t="str">
        <f t="shared" si="31"/>
        <v/>
      </c>
      <c r="BY36" s="17"/>
      <c r="BZ36" s="13"/>
      <c r="CA36" s="13"/>
      <c r="CB36" s="13"/>
      <c r="CC36" s="13" t="str">
        <f t="shared" si="21"/>
        <v/>
      </c>
      <c r="CD36" s="14" t="str">
        <f t="shared" si="32"/>
        <v/>
      </c>
      <c r="CE36" s="14" t="str">
        <f t="shared" si="33"/>
        <v/>
      </c>
      <c r="CF36" s="14" t="str">
        <f t="shared" si="34"/>
        <v/>
      </c>
      <c r="CG36" s="88" t="str">
        <f t="shared" si="35"/>
        <v/>
      </c>
      <c r="CH36" s="18" t="str">
        <f t="shared" si="36"/>
        <v/>
      </c>
      <c r="CJ36" s="90">
        <v>1</v>
      </c>
      <c r="CK36" s="115" t="s">
        <v>130</v>
      </c>
      <c r="CL36" s="116"/>
      <c r="CM36" s="111" t="s">
        <v>131</v>
      </c>
      <c r="CN36" s="111"/>
      <c r="CO36" s="111"/>
      <c r="CP36" s="111"/>
      <c r="CQ36" s="111"/>
      <c r="CR36" s="111"/>
      <c r="CS36" s="111"/>
      <c r="CT36" s="111"/>
      <c r="CU36" s="111"/>
      <c r="CV36" s="111"/>
      <c r="CW36" s="98"/>
      <c r="CX36" s="97" t="s">
        <v>97</v>
      </c>
      <c r="CY36" s="98"/>
      <c r="CZ36" s="99" t="s">
        <v>80</v>
      </c>
      <c r="DA36" s="100"/>
      <c r="DB36" s="94">
        <v>1</v>
      </c>
      <c r="DC36" s="94">
        <v>1</v>
      </c>
      <c r="DE36" s="94">
        <v>1</v>
      </c>
    </row>
    <row r="37" spans="1:112" ht="18.75" customHeight="1" x14ac:dyDescent="0.25">
      <c r="A37" s="7"/>
      <c r="B37" s="8"/>
      <c r="C37" s="9"/>
      <c r="D37" s="10"/>
      <c r="E37" s="11"/>
      <c r="F37" s="12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4" t="str">
        <f t="shared" si="0"/>
        <v/>
      </c>
      <c r="AA37" s="14" t="str">
        <f t="shared" si="1"/>
        <v/>
      </c>
      <c r="AB37" s="14" t="str">
        <f t="shared" si="2"/>
        <v/>
      </c>
      <c r="AC37" s="14" t="str">
        <f t="shared" si="3"/>
        <v/>
      </c>
      <c r="AD37" s="14" t="str">
        <f t="shared" si="4"/>
        <v/>
      </c>
      <c r="AE37" s="14" t="str">
        <f t="shared" si="5"/>
        <v/>
      </c>
      <c r="AF37" s="14" t="str">
        <f t="shared" si="6"/>
        <v/>
      </c>
      <c r="AG37" s="14" t="str">
        <f t="shared" si="7"/>
        <v/>
      </c>
      <c r="AH37" s="14" t="str">
        <f t="shared" si="8"/>
        <v/>
      </c>
      <c r="AI37" s="14" t="str">
        <f t="shared" si="9"/>
        <v/>
      </c>
      <c r="AJ37" s="14" t="str">
        <f t="shared" si="10"/>
        <v/>
      </c>
      <c r="AK37" s="13"/>
      <c r="AL37" s="13"/>
      <c r="AM37" s="14" t="str">
        <f t="shared" si="22"/>
        <v/>
      </c>
      <c r="AN37" s="14" t="str">
        <f t="shared" si="23"/>
        <v/>
      </c>
      <c r="AO37" s="15" t="str">
        <f t="shared" si="24"/>
        <v/>
      </c>
      <c r="AP37" s="14" t="str">
        <f t="shared" si="25"/>
        <v/>
      </c>
      <c r="AQ37" s="16" t="str">
        <f t="shared" si="26"/>
        <v/>
      </c>
      <c r="AR37" s="17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 t="str">
        <f t="shared" si="11"/>
        <v/>
      </c>
      <c r="BK37" s="13" t="str">
        <f t="shared" si="12"/>
        <v/>
      </c>
      <c r="BL37" s="14" t="str">
        <f t="shared" si="13"/>
        <v/>
      </c>
      <c r="BM37" s="14" t="str">
        <f t="shared" si="14"/>
        <v/>
      </c>
      <c r="BN37" s="14" t="str">
        <f t="shared" si="15"/>
        <v/>
      </c>
      <c r="BO37" s="14" t="str">
        <f t="shared" si="16"/>
        <v/>
      </c>
      <c r="BP37" s="14" t="str">
        <f t="shared" si="17"/>
        <v/>
      </c>
      <c r="BQ37" s="14" t="str">
        <f t="shared" si="18"/>
        <v/>
      </c>
      <c r="BR37" s="14" t="str">
        <f t="shared" si="19"/>
        <v/>
      </c>
      <c r="BS37" s="14" t="str">
        <f t="shared" si="27"/>
        <v/>
      </c>
      <c r="BT37" s="14" t="str">
        <f t="shared" si="20"/>
        <v/>
      </c>
      <c r="BU37" s="14" t="str">
        <f t="shared" si="28"/>
        <v/>
      </c>
      <c r="BV37" s="14" t="str">
        <f t="shared" si="29"/>
        <v/>
      </c>
      <c r="BW37" s="14" t="str">
        <f t="shared" si="30"/>
        <v/>
      </c>
      <c r="BX37" s="16" t="str">
        <f t="shared" si="31"/>
        <v/>
      </c>
      <c r="BY37" s="17"/>
      <c r="BZ37" s="13"/>
      <c r="CA37" s="13"/>
      <c r="CB37" s="13"/>
      <c r="CC37" s="13" t="str">
        <f t="shared" si="21"/>
        <v/>
      </c>
      <c r="CD37" s="14" t="str">
        <f t="shared" si="32"/>
        <v/>
      </c>
      <c r="CE37" s="14" t="str">
        <f t="shared" si="33"/>
        <v/>
      </c>
      <c r="CF37" s="14" t="str">
        <f t="shared" si="34"/>
        <v/>
      </c>
      <c r="CG37" s="88" t="str">
        <f t="shared" si="35"/>
        <v/>
      </c>
      <c r="CH37" s="18" t="str">
        <f t="shared" si="36"/>
        <v/>
      </c>
      <c r="CJ37" s="90">
        <v>2</v>
      </c>
      <c r="CK37" s="117"/>
      <c r="CL37" s="118"/>
      <c r="CM37" s="111" t="s">
        <v>132</v>
      </c>
      <c r="CN37" s="111"/>
      <c r="CO37" s="111"/>
      <c r="CP37" s="111"/>
      <c r="CQ37" s="111"/>
      <c r="CR37" s="111"/>
      <c r="CS37" s="111"/>
      <c r="CT37" s="111"/>
      <c r="CU37" s="111"/>
      <c r="CV37" s="111"/>
      <c r="CW37" s="98"/>
      <c r="CX37" s="97" t="s">
        <v>98</v>
      </c>
      <c r="CY37" s="98"/>
      <c r="CZ37" s="101"/>
      <c r="DA37" s="102"/>
      <c r="DB37" s="95"/>
      <c r="DC37" s="95"/>
      <c r="DE37" s="95"/>
    </row>
    <row r="38" spans="1:112" ht="18.75" customHeight="1" x14ac:dyDescent="0.25">
      <c r="A38" s="7"/>
      <c r="B38" s="8"/>
      <c r="C38" s="9"/>
      <c r="D38" s="10"/>
      <c r="E38" s="11"/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4" t="str">
        <f t="shared" si="0"/>
        <v/>
      </c>
      <c r="AA38" s="14" t="str">
        <f t="shared" si="1"/>
        <v/>
      </c>
      <c r="AB38" s="14" t="str">
        <f t="shared" si="2"/>
        <v/>
      </c>
      <c r="AC38" s="14" t="str">
        <f t="shared" si="3"/>
        <v/>
      </c>
      <c r="AD38" s="14" t="str">
        <f t="shared" si="4"/>
        <v/>
      </c>
      <c r="AE38" s="14" t="str">
        <f t="shared" si="5"/>
        <v/>
      </c>
      <c r="AF38" s="14" t="str">
        <f t="shared" si="6"/>
        <v/>
      </c>
      <c r="AG38" s="14" t="str">
        <f t="shared" si="7"/>
        <v/>
      </c>
      <c r="AH38" s="14" t="str">
        <f t="shared" si="8"/>
        <v/>
      </c>
      <c r="AI38" s="14" t="str">
        <f t="shared" si="9"/>
        <v/>
      </c>
      <c r="AJ38" s="14" t="str">
        <f t="shared" si="10"/>
        <v/>
      </c>
      <c r="AK38" s="13"/>
      <c r="AL38" s="13"/>
      <c r="AM38" s="14" t="str">
        <f t="shared" si="22"/>
        <v/>
      </c>
      <c r="AN38" s="14" t="str">
        <f t="shared" si="23"/>
        <v/>
      </c>
      <c r="AO38" s="15" t="str">
        <f t="shared" si="24"/>
        <v/>
      </c>
      <c r="AP38" s="14" t="str">
        <f t="shared" si="25"/>
        <v/>
      </c>
      <c r="AQ38" s="16" t="str">
        <f t="shared" si="26"/>
        <v/>
      </c>
      <c r="AR38" s="17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 t="str">
        <f t="shared" si="11"/>
        <v/>
      </c>
      <c r="BK38" s="13" t="str">
        <f t="shared" si="12"/>
        <v/>
      </c>
      <c r="BL38" s="14" t="str">
        <f t="shared" si="13"/>
        <v/>
      </c>
      <c r="BM38" s="14" t="str">
        <f t="shared" si="14"/>
        <v/>
      </c>
      <c r="BN38" s="14" t="str">
        <f t="shared" si="15"/>
        <v/>
      </c>
      <c r="BO38" s="14" t="str">
        <f t="shared" si="16"/>
        <v/>
      </c>
      <c r="BP38" s="14" t="str">
        <f t="shared" si="17"/>
        <v/>
      </c>
      <c r="BQ38" s="14" t="str">
        <f t="shared" si="18"/>
        <v/>
      </c>
      <c r="BR38" s="14" t="str">
        <f t="shared" si="19"/>
        <v/>
      </c>
      <c r="BS38" s="14" t="str">
        <f t="shared" si="27"/>
        <v/>
      </c>
      <c r="BT38" s="14" t="str">
        <f t="shared" si="20"/>
        <v/>
      </c>
      <c r="BU38" s="14" t="str">
        <f t="shared" si="28"/>
        <v/>
      </c>
      <c r="BV38" s="14" t="str">
        <f t="shared" si="29"/>
        <v/>
      </c>
      <c r="BW38" s="14" t="str">
        <f t="shared" si="30"/>
        <v/>
      </c>
      <c r="BX38" s="16" t="str">
        <f t="shared" si="31"/>
        <v/>
      </c>
      <c r="BY38" s="17"/>
      <c r="BZ38" s="13"/>
      <c r="CA38" s="13"/>
      <c r="CB38" s="13"/>
      <c r="CC38" s="13" t="str">
        <f t="shared" si="21"/>
        <v/>
      </c>
      <c r="CD38" s="14" t="str">
        <f t="shared" si="32"/>
        <v/>
      </c>
      <c r="CE38" s="14" t="str">
        <f t="shared" si="33"/>
        <v/>
      </c>
      <c r="CF38" s="14" t="str">
        <f t="shared" si="34"/>
        <v/>
      </c>
      <c r="CG38" s="88" t="str">
        <f t="shared" si="35"/>
        <v/>
      </c>
      <c r="CH38" s="18" t="str">
        <f t="shared" si="36"/>
        <v/>
      </c>
      <c r="CJ38" s="90">
        <v>3</v>
      </c>
      <c r="CK38" s="117"/>
      <c r="CL38" s="118"/>
      <c r="CM38" s="111" t="s">
        <v>133</v>
      </c>
      <c r="CN38" s="111"/>
      <c r="CO38" s="111"/>
      <c r="CP38" s="111"/>
      <c r="CQ38" s="111"/>
      <c r="CR38" s="111"/>
      <c r="CS38" s="111"/>
      <c r="CT38" s="111"/>
      <c r="CU38" s="111"/>
      <c r="CV38" s="111"/>
      <c r="CW38" s="98"/>
      <c r="CX38" s="97" t="s">
        <v>99</v>
      </c>
      <c r="CY38" s="98"/>
      <c r="CZ38" s="99" t="s">
        <v>83</v>
      </c>
      <c r="DA38" s="100"/>
      <c r="DB38" s="94">
        <v>2</v>
      </c>
      <c r="DC38" s="94">
        <v>2</v>
      </c>
      <c r="DE38" s="94">
        <v>2</v>
      </c>
    </row>
    <row r="39" spans="1:112" ht="18.75" customHeight="1" x14ac:dyDescent="0.25">
      <c r="A39" s="7"/>
      <c r="B39" s="8"/>
      <c r="C39" s="9"/>
      <c r="D39" s="10"/>
      <c r="E39" s="11"/>
      <c r="F39" s="12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4" t="str">
        <f t="shared" si="0"/>
        <v/>
      </c>
      <c r="AA39" s="14" t="str">
        <f t="shared" si="1"/>
        <v/>
      </c>
      <c r="AB39" s="14" t="str">
        <f t="shared" si="2"/>
        <v/>
      </c>
      <c r="AC39" s="14" t="str">
        <f t="shared" si="3"/>
        <v/>
      </c>
      <c r="AD39" s="14" t="str">
        <f t="shared" si="4"/>
        <v/>
      </c>
      <c r="AE39" s="14" t="str">
        <f t="shared" si="5"/>
        <v/>
      </c>
      <c r="AF39" s="14" t="str">
        <f t="shared" si="6"/>
        <v/>
      </c>
      <c r="AG39" s="14" t="str">
        <f t="shared" si="7"/>
        <v/>
      </c>
      <c r="AH39" s="14" t="str">
        <f t="shared" si="8"/>
        <v/>
      </c>
      <c r="AI39" s="14" t="str">
        <f t="shared" si="9"/>
        <v/>
      </c>
      <c r="AJ39" s="14" t="str">
        <f t="shared" si="10"/>
        <v/>
      </c>
      <c r="AK39" s="13"/>
      <c r="AL39" s="13"/>
      <c r="AM39" s="14" t="str">
        <f t="shared" si="22"/>
        <v/>
      </c>
      <c r="AN39" s="14" t="str">
        <f t="shared" si="23"/>
        <v/>
      </c>
      <c r="AO39" s="15" t="str">
        <f t="shared" si="24"/>
        <v/>
      </c>
      <c r="AP39" s="14" t="str">
        <f t="shared" si="25"/>
        <v/>
      </c>
      <c r="AQ39" s="16" t="str">
        <f t="shared" si="26"/>
        <v/>
      </c>
      <c r="AR39" s="17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 t="str">
        <f t="shared" si="11"/>
        <v/>
      </c>
      <c r="BK39" s="13" t="str">
        <f t="shared" si="12"/>
        <v/>
      </c>
      <c r="BL39" s="14" t="str">
        <f t="shared" si="13"/>
        <v/>
      </c>
      <c r="BM39" s="14" t="str">
        <f t="shared" si="14"/>
        <v/>
      </c>
      <c r="BN39" s="14" t="str">
        <f t="shared" si="15"/>
        <v/>
      </c>
      <c r="BO39" s="14" t="str">
        <f t="shared" si="16"/>
        <v/>
      </c>
      <c r="BP39" s="14" t="str">
        <f t="shared" si="17"/>
        <v/>
      </c>
      <c r="BQ39" s="14" t="str">
        <f t="shared" si="18"/>
        <v/>
      </c>
      <c r="BR39" s="14" t="str">
        <f t="shared" si="19"/>
        <v/>
      </c>
      <c r="BS39" s="14" t="str">
        <f t="shared" si="27"/>
        <v/>
      </c>
      <c r="BT39" s="14" t="str">
        <f t="shared" si="20"/>
        <v/>
      </c>
      <c r="BU39" s="14" t="str">
        <f t="shared" si="28"/>
        <v/>
      </c>
      <c r="BV39" s="14" t="str">
        <f t="shared" si="29"/>
        <v/>
      </c>
      <c r="BW39" s="14" t="str">
        <f t="shared" si="30"/>
        <v/>
      </c>
      <c r="BX39" s="16" t="str">
        <f t="shared" si="31"/>
        <v/>
      </c>
      <c r="BY39" s="17"/>
      <c r="BZ39" s="13"/>
      <c r="CA39" s="13"/>
      <c r="CB39" s="13"/>
      <c r="CC39" s="13" t="str">
        <f t="shared" si="21"/>
        <v/>
      </c>
      <c r="CD39" s="14" t="str">
        <f t="shared" si="32"/>
        <v/>
      </c>
      <c r="CE39" s="14" t="str">
        <f t="shared" si="33"/>
        <v/>
      </c>
      <c r="CF39" s="14" t="str">
        <f t="shared" si="34"/>
        <v/>
      </c>
      <c r="CG39" s="88" t="str">
        <f t="shared" si="35"/>
        <v/>
      </c>
      <c r="CH39" s="18" t="str">
        <f t="shared" si="36"/>
        <v/>
      </c>
      <c r="CJ39" s="90">
        <v>4</v>
      </c>
      <c r="CK39" s="117"/>
      <c r="CL39" s="118"/>
      <c r="CM39" s="97" t="s">
        <v>134</v>
      </c>
      <c r="CN39" s="111"/>
      <c r="CO39" s="111"/>
      <c r="CP39" s="111"/>
      <c r="CQ39" s="111"/>
      <c r="CR39" s="111"/>
      <c r="CS39" s="111"/>
      <c r="CT39" s="111"/>
      <c r="CU39" s="111"/>
      <c r="CV39" s="111"/>
      <c r="CW39" s="98"/>
      <c r="CX39" s="97" t="s">
        <v>83</v>
      </c>
      <c r="CY39" s="98"/>
      <c r="CZ39" s="113"/>
      <c r="DA39" s="114"/>
      <c r="DB39" s="96"/>
      <c r="DC39" s="96"/>
      <c r="DE39" s="96"/>
    </row>
    <row r="40" spans="1:112" ht="18.75" customHeight="1" x14ac:dyDescent="0.25">
      <c r="A40" s="7"/>
      <c r="B40" s="8"/>
      <c r="C40" s="9"/>
      <c r="D40" s="10"/>
      <c r="E40" s="11"/>
      <c r="F40" s="12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4" t="str">
        <f t="shared" si="0"/>
        <v/>
      </c>
      <c r="AA40" s="14" t="str">
        <f t="shared" si="1"/>
        <v/>
      </c>
      <c r="AB40" s="14" t="str">
        <f t="shared" si="2"/>
        <v/>
      </c>
      <c r="AC40" s="14" t="str">
        <f t="shared" si="3"/>
        <v/>
      </c>
      <c r="AD40" s="14" t="str">
        <f t="shared" si="4"/>
        <v/>
      </c>
      <c r="AE40" s="14" t="str">
        <f t="shared" si="5"/>
        <v/>
      </c>
      <c r="AF40" s="14" t="str">
        <f t="shared" si="6"/>
        <v/>
      </c>
      <c r="AG40" s="14" t="str">
        <f t="shared" si="7"/>
        <v/>
      </c>
      <c r="AH40" s="14" t="str">
        <f t="shared" si="8"/>
        <v/>
      </c>
      <c r="AI40" s="14" t="str">
        <f t="shared" si="9"/>
        <v/>
      </c>
      <c r="AJ40" s="14" t="str">
        <f t="shared" si="10"/>
        <v/>
      </c>
      <c r="AK40" s="13"/>
      <c r="AL40" s="13"/>
      <c r="AM40" s="14" t="str">
        <f t="shared" si="22"/>
        <v/>
      </c>
      <c r="AN40" s="14" t="str">
        <f t="shared" si="23"/>
        <v/>
      </c>
      <c r="AO40" s="15" t="str">
        <f t="shared" si="24"/>
        <v/>
      </c>
      <c r="AP40" s="14" t="str">
        <f t="shared" si="25"/>
        <v/>
      </c>
      <c r="AQ40" s="16" t="str">
        <f t="shared" si="26"/>
        <v/>
      </c>
      <c r="AR40" s="17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 t="str">
        <f t="shared" si="11"/>
        <v/>
      </c>
      <c r="BK40" s="13" t="str">
        <f t="shared" si="12"/>
        <v/>
      </c>
      <c r="BL40" s="14" t="str">
        <f t="shared" si="13"/>
        <v/>
      </c>
      <c r="BM40" s="14" t="str">
        <f t="shared" si="14"/>
        <v/>
      </c>
      <c r="BN40" s="14" t="str">
        <f t="shared" si="15"/>
        <v/>
      </c>
      <c r="BO40" s="14" t="str">
        <f t="shared" si="16"/>
        <v/>
      </c>
      <c r="BP40" s="14" t="str">
        <f t="shared" si="17"/>
        <v/>
      </c>
      <c r="BQ40" s="14" t="str">
        <f t="shared" si="18"/>
        <v/>
      </c>
      <c r="BR40" s="14" t="str">
        <f t="shared" si="19"/>
        <v/>
      </c>
      <c r="BS40" s="14" t="str">
        <f t="shared" si="27"/>
        <v/>
      </c>
      <c r="BT40" s="14" t="str">
        <f t="shared" si="20"/>
        <v/>
      </c>
      <c r="BU40" s="14" t="str">
        <f t="shared" si="28"/>
        <v/>
      </c>
      <c r="BV40" s="14" t="str">
        <f t="shared" si="29"/>
        <v/>
      </c>
      <c r="BW40" s="14" t="str">
        <f t="shared" si="30"/>
        <v/>
      </c>
      <c r="BX40" s="16" t="str">
        <f t="shared" si="31"/>
        <v/>
      </c>
      <c r="BY40" s="17"/>
      <c r="BZ40" s="13"/>
      <c r="CA40" s="13"/>
      <c r="CB40" s="13"/>
      <c r="CC40" s="13" t="str">
        <f t="shared" si="21"/>
        <v/>
      </c>
      <c r="CD40" s="14" t="str">
        <f t="shared" si="32"/>
        <v/>
      </c>
      <c r="CE40" s="14" t="str">
        <f t="shared" si="33"/>
        <v/>
      </c>
      <c r="CF40" s="14" t="str">
        <f t="shared" si="34"/>
        <v/>
      </c>
      <c r="CG40" s="88" t="str">
        <f t="shared" si="35"/>
        <v/>
      </c>
      <c r="CH40" s="18" t="str">
        <f t="shared" si="36"/>
        <v/>
      </c>
      <c r="CJ40" s="90">
        <v>5</v>
      </c>
      <c r="CK40" s="117"/>
      <c r="CL40" s="118"/>
      <c r="CM40" s="97" t="s">
        <v>135</v>
      </c>
      <c r="CN40" s="111"/>
      <c r="CO40" s="111"/>
      <c r="CP40" s="111"/>
      <c r="CQ40" s="111"/>
      <c r="CR40" s="111"/>
      <c r="CS40" s="111"/>
      <c r="CT40" s="111"/>
      <c r="CU40" s="111"/>
      <c r="CV40" s="111"/>
      <c r="CW40" s="98"/>
      <c r="CX40" s="97" t="s">
        <v>100</v>
      </c>
      <c r="CY40" s="98"/>
      <c r="CZ40" s="101"/>
      <c r="DA40" s="102"/>
      <c r="DB40" s="95"/>
      <c r="DC40" s="95"/>
      <c r="DE40" s="95"/>
    </row>
    <row r="41" spans="1:112" ht="18.75" customHeight="1" x14ac:dyDescent="0.25">
      <c r="A41" s="7"/>
      <c r="B41" s="8"/>
      <c r="C41" s="9"/>
      <c r="D41" s="10"/>
      <c r="E41" s="11"/>
      <c r="F41" s="12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4" t="str">
        <f t="shared" si="0"/>
        <v/>
      </c>
      <c r="AA41" s="14" t="str">
        <f t="shared" si="1"/>
        <v/>
      </c>
      <c r="AB41" s="14" t="str">
        <f t="shared" si="2"/>
        <v/>
      </c>
      <c r="AC41" s="14" t="str">
        <f t="shared" si="3"/>
        <v/>
      </c>
      <c r="AD41" s="14" t="str">
        <f t="shared" si="4"/>
        <v/>
      </c>
      <c r="AE41" s="14" t="str">
        <f t="shared" si="5"/>
        <v/>
      </c>
      <c r="AF41" s="14" t="str">
        <f t="shared" si="6"/>
        <v/>
      </c>
      <c r="AG41" s="14" t="str">
        <f t="shared" si="7"/>
        <v/>
      </c>
      <c r="AH41" s="14" t="str">
        <f t="shared" si="8"/>
        <v/>
      </c>
      <c r="AI41" s="14" t="str">
        <f t="shared" si="9"/>
        <v/>
      </c>
      <c r="AJ41" s="14" t="str">
        <f t="shared" si="10"/>
        <v/>
      </c>
      <c r="AK41" s="13"/>
      <c r="AL41" s="13"/>
      <c r="AM41" s="14" t="str">
        <f t="shared" si="22"/>
        <v/>
      </c>
      <c r="AN41" s="14" t="str">
        <f t="shared" si="23"/>
        <v/>
      </c>
      <c r="AO41" s="15" t="str">
        <f t="shared" si="24"/>
        <v/>
      </c>
      <c r="AP41" s="14" t="str">
        <f t="shared" si="25"/>
        <v/>
      </c>
      <c r="AQ41" s="16" t="str">
        <f t="shared" si="26"/>
        <v/>
      </c>
      <c r="AR41" s="17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 t="str">
        <f t="shared" si="11"/>
        <v/>
      </c>
      <c r="BK41" s="13" t="str">
        <f t="shared" si="12"/>
        <v/>
      </c>
      <c r="BL41" s="14" t="str">
        <f t="shared" si="13"/>
        <v/>
      </c>
      <c r="BM41" s="14" t="str">
        <f t="shared" si="14"/>
        <v/>
      </c>
      <c r="BN41" s="14" t="str">
        <f t="shared" si="15"/>
        <v/>
      </c>
      <c r="BO41" s="14" t="str">
        <f t="shared" si="16"/>
        <v/>
      </c>
      <c r="BP41" s="14" t="str">
        <f t="shared" si="17"/>
        <v/>
      </c>
      <c r="BQ41" s="14" t="str">
        <f t="shared" si="18"/>
        <v/>
      </c>
      <c r="BR41" s="14" t="str">
        <f t="shared" si="19"/>
        <v/>
      </c>
      <c r="BS41" s="14" t="str">
        <f t="shared" si="27"/>
        <v/>
      </c>
      <c r="BT41" s="14" t="str">
        <f t="shared" si="20"/>
        <v/>
      </c>
      <c r="BU41" s="14" t="str">
        <f t="shared" si="28"/>
        <v/>
      </c>
      <c r="BV41" s="14" t="str">
        <f t="shared" si="29"/>
        <v/>
      </c>
      <c r="BW41" s="14" t="str">
        <f t="shared" si="30"/>
        <v/>
      </c>
      <c r="BX41" s="16" t="str">
        <f t="shared" si="31"/>
        <v/>
      </c>
      <c r="BY41" s="17"/>
      <c r="BZ41" s="13"/>
      <c r="CA41" s="13"/>
      <c r="CB41" s="13"/>
      <c r="CC41" s="13" t="str">
        <f t="shared" si="21"/>
        <v/>
      </c>
      <c r="CD41" s="14" t="str">
        <f t="shared" si="32"/>
        <v/>
      </c>
      <c r="CE41" s="14" t="str">
        <f t="shared" si="33"/>
        <v/>
      </c>
      <c r="CF41" s="14" t="str">
        <f t="shared" si="34"/>
        <v/>
      </c>
      <c r="CG41" s="88" t="str">
        <f t="shared" si="35"/>
        <v/>
      </c>
      <c r="CH41" s="18" t="str">
        <f t="shared" si="36"/>
        <v/>
      </c>
      <c r="CJ41" s="90">
        <v>6</v>
      </c>
      <c r="CK41" s="117"/>
      <c r="CL41" s="118"/>
      <c r="CM41" s="97" t="s">
        <v>136</v>
      </c>
      <c r="CN41" s="111"/>
      <c r="CO41" s="111"/>
      <c r="CP41" s="111"/>
      <c r="CQ41" s="111"/>
      <c r="CR41" s="111"/>
      <c r="CS41" s="111"/>
      <c r="CT41" s="111"/>
      <c r="CU41" s="111"/>
      <c r="CV41" s="111"/>
      <c r="CW41" s="98"/>
      <c r="CX41" s="97" t="s">
        <v>101</v>
      </c>
      <c r="CY41" s="98"/>
      <c r="CZ41" s="99" t="s">
        <v>86</v>
      </c>
      <c r="DA41" s="100"/>
      <c r="DB41" s="94">
        <v>3</v>
      </c>
      <c r="DC41" s="94">
        <v>3</v>
      </c>
      <c r="DE41" s="94">
        <v>3</v>
      </c>
    </row>
    <row r="42" spans="1:112" ht="18.75" customHeight="1" x14ac:dyDescent="0.25">
      <c r="A42" s="7"/>
      <c r="B42" s="8"/>
      <c r="C42" s="9"/>
      <c r="D42" s="10"/>
      <c r="E42" s="11"/>
      <c r="F42" s="12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4" t="str">
        <f t="shared" si="0"/>
        <v/>
      </c>
      <c r="AA42" s="14" t="str">
        <f t="shared" si="1"/>
        <v/>
      </c>
      <c r="AB42" s="14" t="str">
        <f t="shared" si="2"/>
        <v/>
      </c>
      <c r="AC42" s="14" t="str">
        <f t="shared" si="3"/>
        <v/>
      </c>
      <c r="AD42" s="14" t="str">
        <f t="shared" si="4"/>
        <v/>
      </c>
      <c r="AE42" s="14" t="str">
        <f t="shared" si="5"/>
        <v/>
      </c>
      <c r="AF42" s="14" t="str">
        <f t="shared" si="6"/>
        <v/>
      </c>
      <c r="AG42" s="14" t="str">
        <f t="shared" si="7"/>
        <v/>
      </c>
      <c r="AH42" s="14" t="str">
        <f t="shared" si="8"/>
        <v/>
      </c>
      <c r="AI42" s="14" t="str">
        <f t="shared" si="9"/>
        <v/>
      </c>
      <c r="AJ42" s="14" t="str">
        <f t="shared" si="10"/>
        <v/>
      </c>
      <c r="AK42" s="13"/>
      <c r="AL42" s="13"/>
      <c r="AM42" s="14" t="str">
        <f t="shared" si="22"/>
        <v/>
      </c>
      <c r="AN42" s="14" t="str">
        <f t="shared" si="23"/>
        <v/>
      </c>
      <c r="AO42" s="15" t="str">
        <f t="shared" si="24"/>
        <v/>
      </c>
      <c r="AP42" s="14" t="str">
        <f t="shared" si="25"/>
        <v/>
      </c>
      <c r="AQ42" s="16" t="str">
        <f t="shared" si="26"/>
        <v/>
      </c>
      <c r="AR42" s="17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 t="str">
        <f t="shared" si="11"/>
        <v/>
      </c>
      <c r="BK42" s="13" t="str">
        <f t="shared" si="12"/>
        <v/>
      </c>
      <c r="BL42" s="14" t="str">
        <f t="shared" si="13"/>
        <v/>
      </c>
      <c r="BM42" s="14" t="str">
        <f t="shared" si="14"/>
        <v/>
      </c>
      <c r="BN42" s="14" t="str">
        <f t="shared" si="15"/>
        <v/>
      </c>
      <c r="BO42" s="14" t="str">
        <f t="shared" si="16"/>
        <v/>
      </c>
      <c r="BP42" s="14" t="str">
        <f t="shared" si="17"/>
        <v/>
      </c>
      <c r="BQ42" s="14" t="str">
        <f t="shared" si="18"/>
        <v/>
      </c>
      <c r="BR42" s="14" t="str">
        <f t="shared" si="19"/>
        <v/>
      </c>
      <c r="BS42" s="14" t="str">
        <f t="shared" si="27"/>
        <v/>
      </c>
      <c r="BT42" s="14" t="str">
        <f t="shared" si="20"/>
        <v/>
      </c>
      <c r="BU42" s="14" t="str">
        <f t="shared" si="28"/>
        <v/>
      </c>
      <c r="BV42" s="14" t="str">
        <f t="shared" si="29"/>
        <v/>
      </c>
      <c r="BW42" s="14" t="str">
        <f t="shared" si="30"/>
        <v/>
      </c>
      <c r="BX42" s="16" t="str">
        <f t="shared" si="31"/>
        <v/>
      </c>
      <c r="BY42" s="17"/>
      <c r="BZ42" s="13"/>
      <c r="CA42" s="13"/>
      <c r="CB42" s="13"/>
      <c r="CC42" s="13" t="str">
        <f t="shared" si="21"/>
        <v/>
      </c>
      <c r="CD42" s="14" t="str">
        <f t="shared" si="32"/>
        <v/>
      </c>
      <c r="CE42" s="14" t="str">
        <f t="shared" si="33"/>
        <v/>
      </c>
      <c r="CF42" s="14" t="str">
        <f t="shared" si="34"/>
        <v/>
      </c>
      <c r="CG42" s="88" t="str">
        <f t="shared" si="35"/>
        <v/>
      </c>
      <c r="CH42" s="18" t="str">
        <f t="shared" si="36"/>
        <v/>
      </c>
      <c r="CJ42" s="90">
        <v>7</v>
      </c>
      <c r="CK42" s="117"/>
      <c r="CL42" s="118"/>
      <c r="CM42" s="97" t="s">
        <v>137</v>
      </c>
      <c r="CN42" s="111"/>
      <c r="CO42" s="111"/>
      <c r="CP42" s="111"/>
      <c r="CQ42" s="111"/>
      <c r="CR42" s="111"/>
      <c r="CS42" s="111"/>
      <c r="CT42" s="111"/>
      <c r="CU42" s="111"/>
      <c r="CV42" s="111"/>
      <c r="CW42" s="98"/>
      <c r="CX42" s="97" t="s">
        <v>86</v>
      </c>
      <c r="CY42" s="98"/>
      <c r="CZ42" s="113"/>
      <c r="DA42" s="114"/>
      <c r="DB42" s="96"/>
      <c r="DC42" s="96"/>
      <c r="DE42" s="96"/>
    </row>
    <row r="43" spans="1:112" ht="18.75" customHeight="1" x14ac:dyDescent="0.25">
      <c r="A43" s="7"/>
      <c r="B43" s="8"/>
      <c r="C43" s="9"/>
      <c r="D43" s="10"/>
      <c r="E43" s="11"/>
      <c r="F43" s="12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4" t="str">
        <f t="shared" si="0"/>
        <v/>
      </c>
      <c r="AA43" s="14" t="str">
        <f t="shared" si="1"/>
        <v/>
      </c>
      <c r="AB43" s="14" t="str">
        <f t="shared" si="2"/>
        <v/>
      </c>
      <c r="AC43" s="14" t="str">
        <f t="shared" si="3"/>
        <v/>
      </c>
      <c r="AD43" s="14" t="str">
        <f t="shared" si="4"/>
        <v/>
      </c>
      <c r="AE43" s="14" t="str">
        <f t="shared" si="5"/>
        <v/>
      </c>
      <c r="AF43" s="14" t="str">
        <f t="shared" si="6"/>
        <v/>
      </c>
      <c r="AG43" s="14" t="str">
        <f t="shared" si="7"/>
        <v/>
      </c>
      <c r="AH43" s="14" t="str">
        <f t="shared" si="8"/>
        <v/>
      </c>
      <c r="AI43" s="14" t="str">
        <f t="shared" si="9"/>
        <v/>
      </c>
      <c r="AJ43" s="14" t="str">
        <f t="shared" si="10"/>
        <v/>
      </c>
      <c r="AK43" s="13"/>
      <c r="AL43" s="13"/>
      <c r="AM43" s="14" t="str">
        <f t="shared" si="22"/>
        <v/>
      </c>
      <c r="AN43" s="14" t="str">
        <f t="shared" si="23"/>
        <v/>
      </c>
      <c r="AO43" s="15" t="str">
        <f t="shared" si="24"/>
        <v/>
      </c>
      <c r="AP43" s="14" t="str">
        <f t="shared" si="25"/>
        <v/>
      </c>
      <c r="AQ43" s="16" t="str">
        <f t="shared" si="26"/>
        <v/>
      </c>
      <c r="AR43" s="17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 t="str">
        <f t="shared" si="11"/>
        <v/>
      </c>
      <c r="BK43" s="13" t="str">
        <f t="shared" si="12"/>
        <v/>
      </c>
      <c r="BL43" s="14" t="str">
        <f t="shared" si="13"/>
        <v/>
      </c>
      <c r="BM43" s="14" t="str">
        <f t="shared" si="14"/>
        <v/>
      </c>
      <c r="BN43" s="14" t="str">
        <f t="shared" si="15"/>
        <v/>
      </c>
      <c r="BO43" s="14" t="str">
        <f t="shared" si="16"/>
        <v/>
      </c>
      <c r="BP43" s="14" t="str">
        <f t="shared" si="17"/>
        <v/>
      </c>
      <c r="BQ43" s="14" t="str">
        <f t="shared" si="18"/>
        <v/>
      </c>
      <c r="BR43" s="14" t="str">
        <f t="shared" si="19"/>
        <v/>
      </c>
      <c r="BS43" s="14" t="str">
        <f t="shared" si="27"/>
        <v/>
      </c>
      <c r="BT43" s="14" t="str">
        <f t="shared" si="20"/>
        <v/>
      </c>
      <c r="BU43" s="14" t="str">
        <f t="shared" si="28"/>
        <v/>
      </c>
      <c r="BV43" s="14" t="str">
        <f t="shared" si="29"/>
        <v/>
      </c>
      <c r="BW43" s="14" t="str">
        <f t="shared" si="30"/>
        <v/>
      </c>
      <c r="BX43" s="16" t="str">
        <f t="shared" si="31"/>
        <v/>
      </c>
      <c r="BY43" s="17"/>
      <c r="BZ43" s="13"/>
      <c r="CA43" s="13"/>
      <c r="CB43" s="13"/>
      <c r="CC43" s="13" t="str">
        <f t="shared" si="21"/>
        <v/>
      </c>
      <c r="CD43" s="14" t="str">
        <f t="shared" si="32"/>
        <v/>
      </c>
      <c r="CE43" s="14" t="str">
        <f t="shared" si="33"/>
        <v/>
      </c>
      <c r="CF43" s="14" t="str">
        <f t="shared" si="34"/>
        <v/>
      </c>
      <c r="CG43" s="88" t="str">
        <f t="shared" si="35"/>
        <v/>
      </c>
      <c r="CH43" s="18" t="str">
        <f t="shared" si="36"/>
        <v/>
      </c>
      <c r="CJ43" s="90">
        <v>8</v>
      </c>
      <c r="CK43" s="117"/>
      <c r="CL43" s="118"/>
      <c r="CM43" s="97" t="s">
        <v>138</v>
      </c>
      <c r="CN43" s="111"/>
      <c r="CO43" s="111"/>
      <c r="CP43" s="111"/>
      <c r="CQ43" s="111"/>
      <c r="CR43" s="111"/>
      <c r="CS43" s="111"/>
      <c r="CT43" s="111"/>
      <c r="CU43" s="111"/>
      <c r="CV43" s="111"/>
      <c r="CW43" s="98"/>
      <c r="CX43" s="97" t="s">
        <v>102</v>
      </c>
      <c r="CY43" s="98"/>
      <c r="CZ43" s="101"/>
      <c r="DA43" s="102"/>
      <c r="DB43" s="95"/>
      <c r="DC43" s="96"/>
      <c r="DE43" s="96"/>
    </row>
    <row r="44" spans="1:112" ht="18.75" customHeight="1" x14ac:dyDescent="0.25">
      <c r="A44" s="7"/>
      <c r="B44" s="8"/>
      <c r="C44" s="9"/>
      <c r="D44" s="10"/>
      <c r="E44" s="11"/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4" t="str">
        <f t="shared" si="0"/>
        <v/>
      </c>
      <c r="AA44" s="14" t="str">
        <f t="shared" si="1"/>
        <v/>
      </c>
      <c r="AB44" s="14" t="str">
        <f t="shared" si="2"/>
        <v/>
      </c>
      <c r="AC44" s="14" t="str">
        <f t="shared" si="3"/>
        <v/>
      </c>
      <c r="AD44" s="14" t="str">
        <f t="shared" si="4"/>
        <v/>
      </c>
      <c r="AE44" s="14" t="str">
        <f t="shared" si="5"/>
        <v/>
      </c>
      <c r="AF44" s="14" t="str">
        <f t="shared" si="6"/>
        <v/>
      </c>
      <c r="AG44" s="14" t="str">
        <f t="shared" si="7"/>
        <v/>
      </c>
      <c r="AH44" s="14" t="str">
        <f t="shared" si="8"/>
        <v/>
      </c>
      <c r="AI44" s="14" t="str">
        <f t="shared" si="9"/>
        <v/>
      </c>
      <c r="AJ44" s="14" t="str">
        <f t="shared" si="10"/>
        <v/>
      </c>
      <c r="AK44" s="13"/>
      <c r="AL44" s="13"/>
      <c r="AM44" s="14" t="str">
        <f t="shared" si="22"/>
        <v/>
      </c>
      <c r="AN44" s="14" t="str">
        <f t="shared" si="23"/>
        <v/>
      </c>
      <c r="AO44" s="15" t="str">
        <f t="shared" si="24"/>
        <v/>
      </c>
      <c r="AP44" s="14" t="str">
        <f t="shared" si="25"/>
        <v/>
      </c>
      <c r="AQ44" s="16" t="str">
        <f t="shared" si="26"/>
        <v/>
      </c>
      <c r="AR44" s="17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 t="str">
        <f t="shared" si="11"/>
        <v/>
      </c>
      <c r="BK44" s="13" t="str">
        <f t="shared" si="12"/>
        <v/>
      </c>
      <c r="BL44" s="14" t="str">
        <f t="shared" si="13"/>
        <v/>
      </c>
      <c r="BM44" s="14" t="str">
        <f t="shared" si="14"/>
        <v/>
      </c>
      <c r="BN44" s="14" t="str">
        <f t="shared" si="15"/>
        <v/>
      </c>
      <c r="BO44" s="14" t="str">
        <f t="shared" si="16"/>
        <v/>
      </c>
      <c r="BP44" s="14" t="str">
        <f t="shared" si="17"/>
        <v/>
      </c>
      <c r="BQ44" s="14" t="str">
        <f t="shared" si="18"/>
        <v/>
      </c>
      <c r="BR44" s="14" t="str">
        <f t="shared" si="19"/>
        <v/>
      </c>
      <c r="BS44" s="14" t="str">
        <f t="shared" si="27"/>
        <v/>
      </c>
      <c r="BT44" s="14" t="str">
        <f t="shared" si="20"/>
        <v/>
      </c>
      <c r="BU44" s="14" t="str">
        <f t="shared" si="28"/>
        <v/>
      </c>
      <c r="BV44" s="14" t="str">
        <f t="shared" si="29"/>
        <v/>
      </c>
      <c r="BW44" s="14" t="str">
        <f t="shared" si="30"/>
        <v/>
      </c>
      <c r="BX44" s="16" t="str">
        <f t="shared" si="31"/>
        <v/>
      </c>
      <c r="BY44" s="17"/>
      <c r="BZ44" s="13"/>
      <c r="CA44" s="13"/>
      <c r="CB44" s="13"/>
      <c r="CC44" s="13" t="str">
        <f t="shared" si="21"/>
        <v/>
      </c>
      <c r="CD44" s="14" t="str">
        <f t="shared" si="32"/>
        <v/>
      </c>
      <c r="CE44" s="14" t="str">
        <f t="shared" si="33"/>
        <v/>
      </c>
      <c r="CF44" s="14" t="str">
        <f t="shared" si="34"/>
        <v/>
      </c>
      <c r="CG44" s="88" t="str">
        <f t="shared" si="35"/>
        <v/>
      </c>
      <c r="CH44" s="18" t="str">
        <f t="shared" si="36"/>
        <v/>
      </c>
      <c r="CJ44" s="90">
        <v>9</v>
      </c>
      <c r="CK44" s="117"/>
      <c r="CL44" s="118"/>
      <c r="CM44" s="97" t="s">
        <v>139</v>
      </c>
      <c r="CN44" s="111"/>
      <c r="CO44" s="111"/>
      <c r="CP44" s="111"/>
      <c r="CQ44" s="111"/>
      <c r="CR44" s="111"/>
      <c r="CS44" s="111"/>
      <c r="CT44" s="111"/>
      <c r="CU44" s="111"/>
      <c r="CV44" s="111"/>
      <c r="CW44" s="98"/>
      <c r="CX44" s="97" t="s">
        <v>103</v>
      </c>
      <c r="CY44" s="98"/>
      <c r="CZ44" s="99" t="s">
        <v>89</v>
      </c>
      <c r="DA44" s="100"/>
      <c r="DB44" s="94">
        <v>4</v>
      </c>
      <c r="DC44" s="96"/>
      <c r="DE44" s="96"/>
      <c r="DH44" s="73"/>
    </row>
    <row r="45" spans="1:112" ht="18.75" customHeight="1" x14ac:dyDescent="0.25">
      <c r="A45" s="7"/>
      <c r="B45" s="8"/>
      <c r="C45" s="9"/>
      <c r="D45" s="10"/>
      <c r="E45" s="11"/>
      <c r="F45" s="12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4" t="str">
        <f t="shared" si="0"/>
        <v/>
      </c>
      <c r="AA45" s="14" t="str">
        <f t="shared" si="1"/>
        <v/>
      </c>
      <c r="AB45" s="14" t="str">
        <f t="shared" si="2"/>
        <v/>
      </c>
      <c r="AC45" s="14" t="str">
        <f t="shared" si="3"/>
        <v/>
      </c>
      <c r="AD45" s="14" t="str">
        <f t="shared" si="4"/>
        <v/>
      </c>
      <c r="AE45" s="14" t="str">
        <f t="shared" si="5"/>
        <v/>
      </c>
      <c r="AF45" s="14" t="str">
        <f t="shared" si="6"/>
        <v/>
      </c>
      <c r="AG45" s="14" t="str">
        <f t="shared" si="7"/>
        <v/>
      </c>
      <c r="AH45" s="14" t="str">
        <f t="shared" si="8"/>
        <v/>
      </c>
      <c r="AI45" s="14" t="str">
        <f t="shared" si="9"/>
        <v/>
      </c>
      <c r="AJ45" s="14" t="str">
        <f t="shared" si="10"/>
        <v/>
      </c>
      <c r="AK45" s="13"/>
      <c r="AL45" s="13"/>
      <c r="AM45" s="14" t="str">
        <f t="shared" si="22"/>
        <v/>
      </c>
      <c r="AN45" s="14" t="str">
        <f t="shared" si="23"/>
        <v/>
      </c>
      <c r="AO45" s="15" t="str">
        <f t="shared" si="24"/>
        <v/>
      </c>
      <c r="AP45" s="14" t="str">
        <f t="shared" si="25"/>
        <v/>
      </c>
      <c r="AQ45" s="16" t="str">
        <f t="shared" si="26"/>
        <v/>
      </c>
      <c r="AR45" s="17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 t="str">
        <f t="shared" si="11"/>
        <v/>
      </c>
      <c r="BK45" s="13" t="str">
        <f t="shared" si="12"/>
        <v/>
      </c>
      <c r="BL45" s="14" t="str">
        <f t="shared" si="13"/>
        <v/>
      </c>
      <c r="BM45" s="14" t="str">
        <f t="shared" si="14"/>
        <v/>
      </c>
      <c r="BN45" s="14" t="str">
        <f t="shared" si="15"/>
        <v/>
      </c>
      <c r="BO45" s="14" t="str">
        <f t="shared" si="16"/>
        <v/>
      </c>
      <c r="BP45" s="14" t="str">
        <f t="shared" si="17"/>
        <v/>
      </c>
      <c r="BQ45" s="14" t="str">
        <f t="shared" si="18"/>
        <v/>
      </c>
      <c r="BR45" s="14" t="str">
        <f t="shared" si="19"/>
        <v/>
      </c>
      <c r="BS45" s="14" t="str">
        <f t="shared" si="27"/>
        <v/>
      </c>
      <c r="BT45" s="14" t="str">
        <f t="shared" si="20"/>
        <v/>
      </c>
      <c r="BU45" s="14" t="str">
        <f t="shared" si="28"/>
        <v/>
      </c>
      <c r="BV45" s="14" t="str">
        <f t="shared" si="29"/>
        <v/>
      </c>
      <c r="BW45" s="14" t="str">
        <f t="shared" si="30"/>
        <v/>
      </c>
      <c r="BX45" s="16" t="str">
        <f t="shared" si="31"/>
        <v/>
      </c>
      <c r="BY45" s="17"/>
      <c r="BZ45" s="13"/>
      <c r="CA45" s="13"/>
      <c r="CB45" s="13"/>
      <c r="CC45" s="13" t="str">
        <f t="shared" si="21"/>
        <v/>
      </c>
      <c r="CD45" s="14" t="str">
        <f t="shared" si="32"/>
        <v/>
      </c>
      <c r="CE45" s="14" t="str">
        <f t="shared" si="33"/>
        <v/>
      </c>
      <c r="CF45" s="14" t="str">
        <f t="shared" si="34"/>
        <v/>
      </c>
      <c r="CG45" s="88" t="str">
        <f t="shared" si="35"/>
        <v/>
      </c>
      <c r="CH45" s="18" t="str">
        <f t="shared" si="36"/>
        <v/>
      </c>
      <c r="CJ45" s="90">
        <v>10</v>
      </c>
      <c r="CK45" s="119"/>
      <c r="CL45" s="120"/>
      <c r="CM45" s="97" t="s">
        <v>140</v>
      </c>
      <c r="CN45" s="111"/>
      <c r="CO45" s="111"/>
      <c r="CP45" s="111"/>
      <c r="CQ45" s="111"/>
      <c r="CR45" s="111"/>
      <c r="CS45" s="111"/>
      <c r="CT45" s="111"/>
      <c r="CU45" s="111"/>
      <c r="CV45" s="111"/>
      <c r="CW45" s="98"/>
      <c r="CX45" s="97" t="s">
        <v>104</v>
      </c>
      <c r="CY45" s="98"/>
      <c r="CZ45" s="101"/>
      <c r="DA45" s="102"/>
      <c r="DB45" s="95"/>
      <c r="DC45" s="95"/>
      <c r="DE45" s="95"/>
      <c r="DH45" s="73"/>
    </row>
    <row r="46" spans="1:112" ht="18.75" customHeight="1" x14ac:dyDescent="0.25">
      <c r="A46" s="7"/>
      <c r="B46" s="8"/>
      <c r="C46" s="9"/>
      <c r="D46" s="10"/>
      <c r="E46" s="11"/>
      <c r="F46" s="12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4" t="str">
        <f t="shared" si="0"/>
        <v/>
      </c>
      <c r="AA46" s="14" t="str">
        <f t="shared" si="1"/>
        <v/>
      </c>
      <c r="AB46" s="14" t="str">
        <f t="shared" si="2"/>
        <v/>
      </c>
      <c r="AC46" s="14" t="str">
        <f t="shared" si="3"/>
        <v/>
      </c>
      <c r="AD46" s="14" t="str">
        <f t="shared" si="4"/>
        <v/>
      </c>
      <c r="AE46" s="14" t="str">
        <f t="shared" si="5"/>
        <v/>
      </c>
      <c r="AF46" s="14" t="str">
        <f t="shared" si="6"/>
        <v/>
      </c>
      <c r="AG46" s="14" t="str">
        <f t="shared" si="7"/>
        <v/>
      </c>
      <c r="AH46" s="14" t="str">
        <f t="shared" si="8"/>
        <v/>
      </c>
      <c r="AI46" s="14" t="str">
        <f t="shared" si="9"/>
        <v/>
      </c>
      <c r="AJ46" s="14" t="str">
        <f t="shared" si="10"/>
        <v/>
      </c>
      <c r="AK46" s="13"/>
      <c r="AL46" s="13"/>
      <c r="AM46" s="14" t="str">
        <f t="shared" si="22"/>
        <v/>
      </c>
      <c r="AN46" s="14" t="str">
        <f t="shared" si="23"/>
        <v/>
      </c>
      <c r="AO46" s="15" t="str">
        <f t="shared" si="24"/>
        <v/>
      </c>
      <c r="AP46" s="14" t="str">
        <f t="shared" si="25"/>
        <v/>
      </c>
      <c r="AQ46" s="16" t="str">
        <f t="shared" si="26"/>
        <v/>
      </c>
      <c r="AR46" s="17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 t="str">
        <f t="shared" si="11"/>
        <v/>
      </c>
      <c r="BK46" s="13" t="str">
        <f t="shared" si="12"/>
        <v/>
      </c>
      <c r="BL46" s="14" t="str">
        <f t="shared" si="13"/>
        <v/>
      </c>
      <c r="BM46" s="14" t="str">
        <f t="shared" si="14"/>
        <v/>
      </c>
      <c r="BN46" s="14" t="str">
        <f t="shared" si="15"/>
        <v/>
      </c>
      <c r="BO46" s="14" t="str">
        <f t="shared" si="16"/>
        <v/>
      </c>
      <c r="BP46" s="14" t="str">
        <f t="shared" si="17"/>
        <v/>
      </c>
      <c r="BQ46" s="14" t="str">
        <f t="shared" si="18"/>
        <v/>
      </c>
      <c r="BR46" s="14" t="str">
        <f t="shared" si="19"/>
        <v/>
      </c>
      <c r="BS46" s="14" t="str">
        <f t="shared" si="27"/>
        <v/>
      </c>
      <c r="BT46" s="14" t="str">
        <f t="shared" si="20"/>
        <v/>
      </c>
      <c r="BU46" s="14" t="str">
        <f t="shared" si="28"/>
        <v/>
      </c>
      <c r="BV46" s="14" t="str">
        <f t="shared" si="29"/>
        <v/>
      </c>
      <c r="BW46" s="14" t="str">
        <f t="shared" si="30"/>
        <v/>
      </c>
      <c r="BX46" s="16" t="str">
        <f t="shared" si="31"/>
        <v/>
      </c>
      <c r="BY46" s="17"/>
      <c r="BZ46" s="13"/>
      <c r="CA46" s="13"/>
      <c r="CB46" s="13"/>
      <c r="CC46" s="13" t="str">
        <f t="shared" si="21"/>
        <v/>
      </c>
      <c r="CD46" s="14" t="str">
        <f t="shared" si="32"/>
        <v/>
      </c>
      <c r="CE46" s="14" t="str">
        <f t="shared" si="33"/>
        <v/>
      </c>
      <c r="CF46" s="14" t="str">
        <f t="shared" si="34"/>
        <v/>
      </c>
      <c r="CG46" s="88" t="str">
        <f t="shared" si="35"/>
        <v/>
      </c>
      <c r="CH46" s="18" t="str">
        <f t="shared" si="36"/>
        <v/>
      </c>
      <c r="CR46" s="76"/>
      <c r="CS46" s="76"/>
      <c r="CT46" s="76"/>
      <c r="CU46" s="76"/>
      <c r="CV46" s="76"/>
      <c r="CW46" s="76"/>
      <c r="CX46" s="76"/>
      <c r="CY46" s="76"/>
      <c r="DH46" s="73"/>
    </row>
    <row r="47" spans="1:112" ht="18.75" customHeight="1" x14ac:dyDescent="0.25">
      <c r="A47" s="7"/>
      <c r="B47" s="8"/>
      <c r="C47" s="9"/>
      <c r="D47" s="10"/>
      <c r="E47" s="11"/>
      <c r="F47" s="12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4" t="str">
        <f t="shared" si="0"/>
        <v/>
      </c>
      <c r="AA47" s="14" t="str">
        <f t="shared" si="1"/>
        <v/>
      </c>
      <c r="AB47" s="14" t="str">
        <f t="shared" si="2"/>
        <v/>
      </c>
      <c r="AC47" s="14" t="str">
        <f t="shared" si="3"/>
        <v/>
      </c>
      <c r="AD47" s="14" t="str">
        <f t="shared" si="4"/>
        <v/>
      </c>
      <c r="AE47" s="14" t="str">
        <f t="shared" si="5"/>
        <v/>
      </c>
      <c r="AF47" s="14" t="str">
        <f t="shared" si="6"/>
        <v/>
      </c>
      <c r="AG47" s="14" t="str">
        <f t="shared" si="7"/>
        <v/>
      </c>
      <c r="AH47" s="14" t="str">
        <f t="shared" si="8"/>
        <v/>
      </c>
      <c r="AI47" s="14" t="str">
        <f t="shared" si="9"/>
        <v/>
      </c>
      <c r="AJ47" s="14" t="str">
        <f t="shared" si="10"/>
        <v/>
      </c>
      <c r="AK47" s="13"/>
      <c r="AL47" s="13"/>
      <c r="AM47" s="14" t="str">
        <f t="shared" si="22"/>
        <v/>
      </c>
      <c r="AN47" s="14" t="str">
        <f t="shared" si="23"/>
        <v/>
      </c>
      <c r="AO47" s="15" t="str">
        <f t="shared" si="24"/>
        <v/>
      </c>
      <c r="AP47" s="14" t="str">
        <f t="shared" si="25"/>
        <v/>
      </c>
      <c r="AQ47" s="16" t="str">
        <f t="shared" si="26"/>
        <v/>
      </c>
      <c r="AR47" s="17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 t="str">
        <f t="shared" si="11"/>
        <v/>
      </c>
      <c r="BK47" s="13" t="str">
        <f t="shared" si="12"/>
        <v/>
      </c>
      <c r="BL47" s="14" t="str">
        <f t="shared" si="13"/>
        <v/>
      </c>
      <c r="BM47" s="14" t="str">
        <f t="shared" si="14"/>
        <v/>
      </c>
      <c r="BN47" s="14" t="str">
        <f t="shared" si="15"/>
        <v/>
      </c>
      <c r="BO47" s="14" t="str">
        <f t="shared" si="16"/>
        <v/>
      </c>
      <c r="BP47" s="14" t="str">
        <f t="shared" si="17"/>
        <v/>
      </c>
      <c r="BQ47" s="14" t="str">
        <f t="shared" si="18"/>
        <v/>
      </c>
      <c r="BR47" s="14" t="str">
        <f t="shared" si="19"/>
        <v/>
      </c>
      <c r="BS47" s="14" t="str">
        <f t="shared" si="27"/>
        <v/>
      </c>
      <c r="BT47" s="14" t="str">
        <f t="shared" si="20"/>
        <v/>
      </c>
      <c r="BU47" s="14" t="str">
        <f t="shared" si="28"/>
        <v/>
      </c>
      <c r="BV47" s="14" t="str">
        <f t="shared" si="29"/>
        <v/>
      </c>
      <c r="BW47" s="14" t="str">
        <f t="shared" si="30"/>
        <v/>
      </c>
      <c r="BX47" s="16" t="str">
        <f t="shared" si="31"/>
        <v/>
      </c>
      <c r="BY47" s="17"/>
      <c r="BZ47" s="13"/>
      <c r="CA47" s="13"/>
      <c r="CB47" s="13"/>
      <c r="CC47" s="13" t="str">
        <f t="shared" si="21"/>
        <v/>
      </c>
      <c r="CD47" s="14" t="str">
        <f t="shared" si="32"/>
        <v/>
      </c>
      <c r="CE47" s="14" t="str">
        <f t="shared" si="33"/>
        <v/>
      </c>
      <c r="CF47" s="14" t="str">
        <f t="shared" si="34"/>
        <v/>
      </c>
      <c r="CG47" s="88" t="str">
        <f t="shared" si="35"/>
        <v/>
      </c>
      <c r="CH47" s="18" t="str">
        <f t="shared" si="36"/>
        <v/>
      </c>
      <c r="CR47" s="76"/>
      <c r="CS47" s="76"/>
      <c r="CT47" s="76"/>
      <c r="CU47" s="76"/>
      <c r="CV47" s="76"/>
      <c r="CW47" s="76"/>
      <c r="CX47" s="76"/>
      <c r="CY47" s="76"/>
      <c r="DH47" s="73"/>
    </row>
    <row r="48" spans="1:112" ht="18.75" customHeight="1" x14ac:dyDescent="0.25">
      <c r="A48" s="7"/>
      <c r="B48" s="8"/>
      <c r="C48" s="9"/>
      <c r="D48" s="10"/>
      <c r="E48" s="11"/>
      <c r="F48" s="19"/>
      <c r="G48" s="20"/>
      <c r="H48" s="20"/>
      <c r="I48" s="20"/>
      <c r="J48" s="20"/>
      <c r="K48" s="20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14" t="str">
        <f t="shared" si="0"/>
        <v/>
      </c>
      <c r="AA48" s="14" t="str">
        <f t="shared" si="1"/>
        <v/>
      </c>
      <c r="AB48" s="14" t="str">
        <f t="shared" si="2"/>
        <v/>
      </c>
      <c r="AC48" s="14" t="str">
        <f t="shared" si="3"/>
        <v/>
      </c>
      <c r="AD48" s="14" t="str">
        <f t="shared" si="4"/>
        <v/>
      </c>
      <c r="AE48" s="14" t="str">
        <f t="shared" si="5"/>
        <v/>
      </c>
      <c r="AF48" s="14" t="str">
        <f t="shared" si="6"/>
        <v/>
      </c>
      <c r="AG48" s="14" t="str">
        <f t="shared" si="7"/>
        <v/>
      </c>
      <c r="AH48" s="14" t="str">
        <f t="shared" si="8"/>
        <v/>
      </c>
      <c r="AI48" s="14" t="str">
        <f t="shared" si="9"/>
        <v/>
      </c>
      <c r="AJ48" s="14" t="str">
        <f t="shared" si="10"/>
        <v/>
      </c>
      <c r="AK48" s="21"/>
      <c r="AL48" s="21"/>
      <c r="AM48" s="14" t="str">
        <f t="shared" si="22"/>
        <v/>
      </c>
      <c r="AN48" s="14" t="str">
        <f t="shared" si="23"/>
        <v/>
      </c>
      <c r="AO48" s="15" t="str">
        <f t="shared" si="24"/>
        <v/>
      </c>
      <c r="AP48" s="14" t="str">
        <f t="shared" si="25"/>
        <v/>
      </c>
      <c r="AQ48" s="16" t="str">
        <f t="shared" si="26"/>
        <v/>
      </c>
      <c r="AR48" s="22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13" t="str">
        <f t="shared" si="11"/>
        <v/>
      </c>
      <c r="BK48" s="13" t="str">
        <f t="shared" si="12"/>
        <v/>
      </c>
      <c r="BL48" s="14" t="str">
        <f t="shared" si="13"/>
        <v/>
      </c>
      <c r="BM48" s="14" t="str">
        <f t="shared" si="14"/>
        <v/>
      </c>
      <c r="BN48" s="14" t="str">
        <f t="shared" si="15"/>
        <v/>
      </c>
      <c r="BO48" s="14" t="str">
        <f t="shared" si="16"/>
        <v/>
      </c>
      <c r="BP48" s="14" t="str">
        <f t="shared" si="17"/>
        <v/>
      </c>
      <c r="BQ48" s="14" t="str">
        <f t="shared" si="18"/>
        <v/>
      </c>
      <c r="BR48" s="14" t="str">
        <f t="shared" si="19"/>
        <v/>
      </c>
      <c r="BS48" s="14" t="str">
        <f t="shared" si="27"/>
        <v/>
      </c>
      <c r="BT48" s="14" t="str">
        <f t="shared" si="20"/>
        <v/>
      </c>
      <c r="BU48" s="14" t="str">
        <f t="shared" si="28"/>
        <v/>
      </c>
      <c r="BV48" s="14" t="str">
        <f t="shared" si="29"/>
        <v/>
      </c>
      <c r="BW48" s="14" t="str">
        <f t="shared" si="30"/>
        <v/>
      </c>
      <c r="BX48" s="16" t="str">
        <f t="shared" si="31"/>
        <v/>
      </c>
      <c r="BY48" s="22"/>
      <c r="BZ48" s="20"/>
      <c r="CA48" s="20"/>
      <c r="CB48" s="20"/>
      <c r="CC48" s="13" t="str">
        <f t="shared" si="21"/>
        <v/>
      </c>
      <c r="CD48" s="14" t="str">
        <f t="shared" si="32"/>
        <v/>
      </c>
      <c r="CE48" s="14" t="str">
        <f t="shared" si="33"/>
        <v/>
      </c>
      <c r="CF48" s="14" t="str">
        <f t="shared" si="34"/>
        <v/>
      </c>
      <c r="CG48" s="88" t="str">
        <f t="shared" si="35"/>
        <v/>
      </c>
      <c r="CH48" s="18" t="str">
        <f t="shared" si="36"/>
        <v/>
      </c>
      <c r="CJ48" s="64" t="s">
        <v>54</v>
      </c>
      <c r="CS48" s="76"/>
      <c r="CT48" s="76"/>
      <c r="CU48" s="76"/>
      <c r="CV48" s="76"/>
      <c r="CW48" s="76"/>
      <c r="CX48" s="76"/>
      <c r="CY48" s="76"/>
      <c r="DH48" s="63"/>
    </row>
    <row r="49" spans="1:96" ht="18.75" customHeight="1" x14ac:dyDescent="0.25">
      <c r="A49" s="7"/>
      <c r="B49" s="8"/>
      <c r="C49" s="9"/>
      <c r="D49" s="10"/>
      <c r="E49" s="11"/>
      <c r="F49" s="19"/>
      <c r="G49" s="20"/>
      <c r="H49" s="20"/>
      <c r="I49" s="20"/>
      <c r="J49" s="20"/>
      <c r="K49" s="20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14" t="str">
        <f t="shared" si="0"/>
        <v/>
      </c>
      <c r="AA49" s="14" t="str">
        <f t="shared" si="1"/>
        <v/>
      </c>
      <c r="AB49" s="14" t="str">
        <f t="shared" si="2"/>
        <v/>
      </c>
      <c r="AC49" s="14" t="str">
        <f t="shared" si="3"/>
        <v/>
      </c>
      <c r="AD49" s="14" t="str">
        <f t="shared" si="4"/>
        <v/>
      </c>
      <c r="AE49" s="14" t="str">
        <f t="shared" si="5"/>
        <v/>
      </c>
      <c r="AF49" s="14" t="str">
        <f t="shared" si="6"/>
        <v/>
      </c>
      <c r="AG49" s="14" t="str">
        <f t="shared" si="7"/>
        <v/>
      </c>
      <c r="AH49" s="14" t="str">
        <f t="shared" si="8"/>
        <v/>
      </c>
      <c r="AI49" s="14" t="str">
        <f t="shared" si="9"/>
        <v/>
      </c>
      <c r="AJ49" s="14" t="str">
        <f t="shared" si="10"/>
        <v/>
      </c>
      <c r="AK49" s="21"/>
      <c r="AL49" s="21"/>
      <c r="AM49" s="14" t="str">
        <f t="shared" si="22"/>
        <v/>
      </c>
      <c r="AN49" s="14" t="str">
        <f t="shared" si="23"/>
        <v/>
      </c>
      <c r="AO49" s="15" t="str">
        <f t="shared" si="24"/>
        <v/>
      </c>
      <c r="AP49" s="14" t="str">
        <f t="shared" si="25"/>
        <v/>
      </c>
      <c r="AQ49" s="16" t="str">
        <f t="shared" si="26"/>
        <v/>
      </c>
      <c r="AR49" s="22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13" t="str">
        <f t="shared" si="11"/>
        <v/>
      </c>
      <c r="BK49" s="13" t="str">
        <f t="shared" si="12"/>
        <v/>
      </c>
      <c r="BL49" s="14" t="str">
        <f t="shared" si="13"/>
        <v/>
      </c>
      <c r="BM49" s="14" t="str">
        <f t="shared" si="14"/>
        <v/>
      </c>
      <c r="BN49" s="14" t="str">
        <f t="shared" si="15"/>
        <v/>
      </c>
      <c r="BO49" s="14" t="str">
        <f t="shared" si="16"/>
        <v/>
      </c>
      <c r="BP49" s="14" t="str">
        <f t="shared" si="17"/>
        <v/>
      </c>
      <c r="BQ49" s="14" t="str">
        <f t="shared" si="18"/>
        <v/>
      </c>
      <c r="BR49" s="14" t="str">
        <f t="shared" si="19"/>
        <v/>
      </c>
      <c r="BS49" s="14" t="str">
        <f t="shared" si="27"/>
        <v/>
      </c>
      <c r="BT49" s="14" t="str">
        <f t="shared" si="20"/>
        <v/>
      </c>
      <c r="BU49" s="14" t="str">
        <f t="shared" si="28"/>
        <v/>
      </c>
      <c r="BV49" s="14" t="str">
        <f t="shared" si="29"/>
        <v/>
      </c>
      <c r="BW49" s="14" t="str">
        <f t="shared" si="30"/>
        <v/>
      </c>
      <c r="BX49" s="16" t="str">
        <f t="shared" si="31"/>
        <v/>
      </c>
      <c r="BY49" s="22"/>
      <c r="BZ49" s="20"/>
      <c r="CA49" s="20"/>
      <c r="CB49" s="20"/>
      <c r="CC49" s="13" t="str">
        <f t="shared" si="21"/>
        <v/>
      </c>
      <c r="CD49" s="14" t="str">
        <f t="shared" si="32"/>
        <v/>
      </c>
      <c r="CE49" s="14" t="str">
        <f t="shared" si="33"/>
        <v/>
      </c>
      <c r="CF49" s="14" t="str">
        <f t="shared" si="34"/>
        <v/>
      </c>
      <c r="CG49" s="88" t="str">
        <f t="shared" si="35"/>
        <v/>
      </c>
      <c r="CH49" s="18" t="str">
        <f t="shared" si="36"/>
        <v/>
      </c>
      <c r="CJ49" s="65" t="s">
        <v>9</v>
      </c>
      <c r="CK49" s="130" t="s">
        <v>55</v>
      </c>
      <c r="CL49" s="131"/>
      <c r="CM49" s="131"/>
      <c r="CN49" s="131"/>
      <c r="CO49" s="131"/>
      <c r="CP49" s="131"/>
      <c r="CQ49" s="132"/>
    </row>
    <row r="50" spans="1:96" ht="18.75" customHeight="1" x14ac:dyDescent="0.25">
      <c r="A50" s="7"/>
      <c r="B50" s="8"/>
      <c r="C50" s="9"/>
      <c r="D50" s="10"/>
      <c r="E50" s="11"/>
      <c r="F50" s="19"/>
      <c r="G50" s="20"/>
      <c r="H50" s="20"/>
      <c r="I50" s="20"/>
      <c r="J50" s="20"/>
      <c r="K50" s="20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14" t="str">
        <f t="shared" si="0"/>
        <v/>
      </c>
      <c r="AA50" s="14" t="str">
        <f t="shared" si="1"/>
        <v/>
      </c>
      <c r="AB50" s="14" t="str">
        <f t="shared" si="2"/>
        <v/>
      </c>
      <c r="AC50" s="14" t="str">
        <f t="shared" si="3"/>
        <v/>
      </c>
      <c r="AD50" s="14" t="str">
        <f t="shared" si="4"/>
        <v/>
      </c>
      <c r="AE50" s="14" t="str">
        <f t="shared" si="5"/>
        <v/>
      </c>
      <c r="AF50" s="14" t="str">
        <f t="shared" si="6"/>
        <v/>
      </c>
      <c r="AG50" s="14" t="str">
        <f t="shared" si="7"/>
        <v/>
      </c>
      <c r="AH50" s="14" t="str">
        <f t="shared" si="8"/>
        <v/>
      </c>
      <c r="AI50" s="14" t="str">
        <f t="shared" si="9"/>
        <v/>
      </c>
      <c r="AJ50" s="14" t="str">
        <f t="shared" si="10"/>
        <v/>
      </c>
      <c r="AK50" s="21"/>
      <c r="AL50" s="21"/>
      <c r="AM50" s="14" t="str">
        <f t="shared" si="22"/>
        <v/>
      </c>
      <c r="AN50" s="14" t="str">
        <f t="shared" si="23"/>
        <v/>
      </c>
      <c r="AO50" s="15" t="str">
        <f t="shared" si="24"/>
        <v/>
      </c>
      <c r="AP50" s="14" t="str">
        <f t="shared" si="25"/>
        <v/>
      </c>
      <c r="AQ50" s="16" t="str">
        <f t="shared" si="26"/>
        <v/>
      </c>
      <c r="AR50" s="22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13" t="str">
        <f t="shared" si="11"/>
        <v/>
      </c>
      <c r="BK50" s="13" t="str">
        <f t="shared" si="12"/>
        <v/>
      </c>
      <c r="BL50" s="14" t="str">
        <f t="shared" si="13"/>
        <v/>
      </c>
      <c r="BM50" s="14" t="str">
        <f t="shared" si="14"/>
        <v/>
      </c>
      <c r="BN50" s="14" t="str">
        <f t="shared" si="15"/>
        <v/>
      </c>
      <c r="BO50" s="14" t="str">
        <f t="shared" si="16"/>
        <v/>
      </c>
      <c r="BP50" s="14" t="str">
        <f t="shared" si="17"/>
        <v/>
      </c>
      <c r="BQ50" s="14" t="str">
        <f t="shared" si="18"/>
        <v/>
      </c>
      <c r="BR50" s="14" t="str">
        <f t="shared" si="19"/>
        <v/>
      </c>
      <c r="BS50" s="14" t="str">
        <f t="shared" si="27"/>
        <v/>
      </c>
      <c r="BT50" s="14" t="str">
        <f t="shared" si="20"/>
        <v/>
      </c>
      <c r="BU50" s="14" t="str">
        <f t="shared" si="28"/>
        <v/>
      </c>
      <c r="BV50" s="14" t="str">
        <f t="shared" si="29"/>
        <v/>
      </c>
      <c r="BW50" s="14" t="str">
        <f t="shared" si="30"/>
        <v/>
      </c>
      <c r="BX50" s="16" t="str">
        <f t="shared" si="31"/>
        <v/>
      </c>
      <c r="BY50" s="22"/>
      <c r="BZ50" s="20"/>
      <c r="CA50" s="20"/>
      <c r="CB50" s="20"/>
      <c r="CC50" s="13" t="str">
        <f t="shared" si="21"/>
        <v/>
      </c>
      <c r="CD50" s="14" t="str">
        <f t="shared" si="32"/>
        <v/>
      </c>
      <c r="CE50" s="14" t="str">
        <f t="shared" si="33"/>
        <v/>
      </c>
      <c r="CF50" s="14" t="str">
        <f t="shared" si="34"/>
        <v/>
      </c>
      <c r="CG50" s="88" t="str">
        <f t="shared" si="35"/>
        <v/>
      </c>
      <c r="CH50" s="18" t="str">
        <f t="shared" si="36"/>
        <v/>
      </c>
      <c r="CJ50" s="65" t="s">
        <v>10</v>
      </c>
      <c r="CK50" s="130" t="s">
        <v>56</v>
      </c>
      <c r="CL50" s="131"/>
      <c r="CM50" s="131"/>
      <c r="CN50" s="131"/>
      <c r="CO50" s="131"/>
      <c r="CP50" s="131"/>
      <c r="CQ50" s="132"/>
    </row>
    <row r="51" spans="1:96" ht="18.75" customHeight="1" x14ac:dyDescent="0.25">
      <c r="A51" s="7"/>
      <c r="B51" s="8"/>
      <c r="C51" s="9"/>
      <c r="D51" s="10"/>
      <c r="E51" s="11"/>
      <c r="F51" s="19"/>
      <c r="G51" s="20"/>
      <c r="H51" s="20"/>
      <c r="I51" s="20"/>
      <c r="J51" s="20"/>
      <c r="K51" s="20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14" t="str">
        <f>IF(F51="","",IF(G51&gt;F51,G51,F51))</f>
        <v/>
      </c>
      <c r="AA51" s="14" t="str">
        <f t="shared" si="1"/>
        <v/>
      </c>
      <c r="AB51" s="14" t="str">
        <f t="shared" si="2"/>
        <v/>
      </c>
      <c r="AC51" s="14" t="str">
        <f t="shared" si="3"/>
        <v/>
      </c>
      <c r="AD51" s="14" t="str">
        <f t="shared" si="4"/>
        <v/>
      </c>
      <c r="AE51" s="14" t="str">
        <f t="shared" si="5"/>
        <v/>
      </c>
      <c r="AF51" s="14" t="str">
        <f t="shared" si="6"/>
        <v/>
      </c>
      <c r="AG51" s="14" t="str">
        <f t="shared" si="7"/>
        <v/>
      </c>
      <c r="AH51" s="14" t="str">
        <f t="shared" si="8"/>
        <v/>
      </c>
      <c r="AI51" s="14" t="str">
        <f t="shared" si="9"/>
        <v/>
      </c>
      <c r="AJ51" s="14" t="str">
        <f t="shared" si="10"/>
        <v/>
      </c>
      <c r="AK51" s="21"/>
      <c r="AL51" s="21"/>
      <c r="AM51" s="14" t="str">
        <f t="shared" si="22"/>
        <v/>
      </c>
      <c r="AN51" s="14" t="str">
        <f t="shared" si="23"/>
        <v/>
      </c>
      <c r="AO51" s="15" t="str">
        <f t="shared" si="24"/>
        <v/>
      </c>
      <c r="AP51" s="14" t="str">
        <f t="shared" si="25"/>
        <v/>
      </c>
      <c r="AQ51" s="16" t="str">
        <f t="shared" si="26"/>
        <v/>
      </c>
      <c r="AR51" s="22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13" t="str">
        <f t="shared" si="11"/>
        <v/>
      </c>
      <c r="BK51" s="13" t="str">
        <f t="shared" si="12"/>
        <v/>
      </c>
      <c r="BL51" s="14" t="str">
        <f t="shared" si="13"/>
        <v/>
      </c>
      <c r="BM51" s="14" t="str">
        <f t="shared" si="14"/>
        <v/>
      </c>
      <c r="BN51" s="14" t="str">
        <f t="shared" si="15"/>
        <v/>
      </c>
      <c r="BO51" s="14" t="str">
        <f t="shared" si="16"/>
        <v/>
      </c>
      <c r="BP51" s="14" t="str">
        <f t="shared" si="17"/>
        <v/>
      </c>
      <c r="BQ51" s="14" t="str">
        <f t="shared" si="18"/>
        <v/>
      </c>
      <c r="BR51" s="14" t="str">
        <f t="shared" si="19"/>
        <v/>
      </c>
      <c r="BS51" s="14" t="str">
        <f t="shared" si="27"/>
        <v/>
      </c>
      <c r="BT51" s="14" t="str">
        <f t="shared" si="20"/>
        <v/>
      </c>
      <c r="BU51" s="14" t="str">
        <f t="shared" si="28"/>
        <v/>
      </c>
      <c r="BV51" s="14" t="str">
        <f t="shared" si="29"/>
        <v/>
      </c>
      <c r="BW51" s="14" t="str">
        <f t="shared" si="30"/>
        <v/>
      </c>
      <c r="BX51" s="16" t="str">
        <f t="shared" si="31"/>
        <v/>
      </c>
      <c r="BY51" s="22"/>
      <c r="BZ51" s="20"/>
      <c r="CA51" s="20"/>
      <c r="CB51" s="20"/>
      <c r="CC51" s="13" t="str">
        <f t="shared" si="21"/>
        <v/>
      </c>
      <c r="CD51" s="14" t="str">
        <f t="shared" si="32"/>
        <v/>
      </c>
      <c r="CE51" s="14" t="str">
        <f t="shared" si="33"/>
        <v/>
      </c>
      <c r="CF51" s="14" t="str">
        <f t="shared" si="34"/>
        <v/>
      </c>
      <c r="CG51" s="88" t="str">
        <f t="shared" si="35"/>
        <v/>
      </c>
      <c r="CH51" s="18" t="str">
        <f t="shared" si="36"/>
        <v/>
      </c>
      <c r="CJ51" s="65" t="s">
        <v>11</v>
      </c>
      <c r="CK51" s="130" t="s">
        <v>57</v>
      </c>
      <c r="CL51" s="131"/>
      <c r="CM51" s="131"/>
      <c r="CN51" s="131"/>
      <c r="CO51" s="131"/>
      <c r="CP51" s="131"/>
      <c r="CQ51" s="132"/>
    </row>
    <row r="52" spans="1:96" ht="18.75" customHeight="1" x14ac:dyDescent="0.25">
      <c r="A52" s="7"/>
      <c r="B52" s="8"/>
      <c r="C52" s="9"/>
      <c r="D52" s="10"/>
      <c r="E52" s="23"/>
      <c r="F52" s="24"/>
      <c r="G52" s="25"/>
      <c r="H52" s="25"/>
      <c r="I52" s="25"/>
      <c r="J52" s="25"/>
      <c r="K52" s="25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4" t="str">
        <f t="shared" si="0"/>
        <v/>
      </c>
      <c r="AA52" s="14" t="str">
        <f t="shared" si="1"/>
        <v/>
      </c>
      <c r="AB52" s="14" t="str">
        <f t="shared" si="2"/>
        <v/>
      </c>
      <c r="AC52" s="14" t="str">
        <f t="shared" si="3"/>
        <v/>
      </c>
      <c r="AD52" s="14" t="str">
        <f t="shared" si="4"/>
        <v/>
      </c>
      <c r="AE52" s="14" t="str">
        <f t="shared" si="5"/>
        <v/>
      </c>
      <c r="AF52" s="14" t="str">
        <f t="shared" si="6"/>
        <v/>
      </c>
      <c r="AG52" s="14" t="str">
        <f t="shared" si="7"/>
        <v/>
      </c>
      <c r="AH52" s="14" t="str">
        <f t="shared" si="8"/>
        <v/>
      </c>
      <c r="AI52" s="14" t="str">
        <f t="shared" si="9"/>
        <v/>
      </c>
      <c r="AJ52" s="14" t="str">
        <f t="shared" si="10"/>
        <v/>
      </c>
      <c r="AK52" s="26"/>
      <c r="AL52" s="26"/>
      <c r="AM52" s="27" t="str">
        <f t="shared" si="22"/>
        <v/>
      </c>
      <c r="AN52" s="14" t="str">
        <f t="shared" si="23"/>
        <v/>
      </c>
      <c r="AO52" s="15" t="str">
        <f t="shared" si="24"/>
        <v/>
      </c>
      <c r="AP52" s="14" t="str">
        <f t="shared" si="25"/>
        <v/>
      </c>
      <c r="AQ52" s="16" t="str">
        <f t="shared" si="26"/>
        <v/>
      </c>
      <c r="AR52" s="28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13" t="str">
        <f t="shared" si="11"/>
        <v/>
      </c>
      <c r="BK52" s="13" t="str">
        <f t="shared" si="12"/>
        <v/>
      </c>
      <c r="BL52" s="14" t="str">
        <f t="shared" si="13"/>
        <v/>
      </c>
      <c r="BM52" s="14" t="str">
        <f t="shared" si="14"/>
        <v/>
      </c>
      <c r="BN52" s="14" t="str">
        <f t="shared" si="15"/>
        <v/>
      </c>
      <c r="BO52" s="14" t="str">
        <f t="shared" si="16"/>
        <v/>
      </c>
      <c r="BP52" s="14" t="str">
        <f t="shared" si="17"/>
        <v/>
      </c>
      <c r="BQ52" s="14" t="str">
        <f t="shared" si="18"/>
        <v/>
      </c>
      <c r="BR52" s="14" t="str">
        <f t="shared" si="19"/>
        <v/>
      </c>
      <c r="BS52" s="14" t="str">
        <f t="shared" si="27"/>
        <v/>
      </c>
      <c r="BT52" s="27" t="str">
        <f t="shared" si="20"/>
        <v/>
      </c>
      <c r="BU52" s="14" t="str">
        <f t="shared" si="28"/>
        <v/>
      </c>
      <c r="BV52" s="14" t="str">
        <f t="shared" si="29"/>
        <v/>
      </c>
      <c r="BW52" s="14" t="str">
        <f t="shared" si="30"/>
        <v/>
      </c>
      <c r="BX52" s="16" t="str">
        <f t="shared" si="31"/>
        <v/>
      </c>
      <c r="BY52" s="28"/>
      <c r="BZ52" s="25"/>
      <c r="CA52" s="25"/>
      <c r="CB52" s="25"/>
      <c r="CC52" s="29" t="str">
        <f t="shared" si="21"/>
        <v/>
      </c>
      <c r="CD52" s="27" t="str">
        <f t="shared" si="32"/>
        <v/>
      </c>
      <c r="CE52" s="14" t="str">
        <f t="shared" si="33"/>
        <v/>
      </c>
      <c r="CF52" s="14" t="str">
        <f t="shared" si="34"/>
        <v/>
      </c>
      <c r="CG52" s="88" t="str">
        <f t="shared" si="35"/>
        <v/>
      </c>
      <c r="CH52" s="18" t="str">
        <f t="shared" si="36"/>
        <v/>
      </c>
      <c r="CJ52" s="65" t="s">
        <v>58</v>
      </c>
      <c r="CK52" s="130" t="s">
        <v>59</v>
      </c>
      <c r="CL52" s="131"/>
      <c r="CM52" s="131"/>
      <c r="CN52" s="131"/>
      <c r="CO52" s="131"/>
      <c r="CP52" s="131"/>
      <c r="CQ52" s="132"/>
    </row>
    <row r="53" spans="1:96" ht="18.75" customHeight="1" x14ac:dyDescent="0.25">
      <c r="A53" s="7"/>
      <c r="B53" s="30"/>
      <c r="C53" s="31"/>
      <c r="D53" s="32"/>
      <c r="E53" s="23"/>
      <c r="F53" s="24"/>
      <c r="G53" s="25"/>
      <c r="H53" s="25"/>
      <c r="I53" s="25"/>
      <c r="J53" s="25"/>
      <c r="K53" s="25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4" t="str">
        <f t="shared" si="0"/>
        <v/>
      </c>
      <c r="AA53" s="14" t="str">
        <f t="shared" si="1"/>
        <v/>
      </c>
      <c r="AB53" s="14" t="str">
        <f t="shared" si="2"/>
        <v/>
      </c>
      <c r="AC53" s="14" t="str">
        <f t="shared" si="3"/>
        <v/>
      </c>
      <c r="AD53" s="14" t="str">
        <f t="shared" si="4"/>
        <v/>
      </c>
      <c r="AE53" s="14" t="str">
        <f t="shared" si="5"/>
        <v/>
      </c>
      <c r="AF53" s="14" t="str">
        <f t="shared" si="6"/>
        <v/>
      </c>
      <c r="AG53" s="14" t="str">
        <f t="shared" si="7"/>
        <v/>
      </c>
      <c r="AH53" s="14" t="str">
        <f t="shared" si="8"/>
        <v/>
      </c>
      <c r="AI53" s="14" t="str">
        <f t="shared" si="9"/>
        <v/>
      </c>
      <c r="AJ53" s="14" t="str">
        <f t="shared" si="10"/>
        <v/>
      </c>
      <c r="AK53" s="26"/>
      <c r="AL53" s="26"/>
      <c r="AM53" s="27" t="str">
        <f t="shared" si="22"/>
        <v/>
      </c>
      <c r="AN53" s="14" t="str">
        <f t="shared" si="23"/>
        <v/>
      </c>
      <c r="AO53" s="15" t="str">
        <f t="shared" si="24"/>
        <v/>
      </c>
      <c r="AP53" s="14" t="str">
        <f t="shared" si="25"/>
        <v/>
      </c>
      <c r="AQ53" s="16" t="str">
        <f t="shared" si="26"/>
        <v/>
      </c>
      <c r="AR53" s="28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13" t="str">
        <f t="shared" si="11"/>
        <v/>
      </c>
      <c r="BK53" s="13" t="str">
        <f t="shared" si="12"/>
        <v/>
      </c>
      <c r="BL53" s="14" t="str">
        <f t="shared" si="13"/>
        <v/>
      </c>
      <c r="BM53" s="14" t="str">
        <f t="shared" si="14"/>
        <v/>
      </c>
      <c r="BN53" s="14" t="str">
        <f t="shared" si="15"/>
        <v/>
      </c>
      <c r="BO53" s="14" t="str">
        <f t="shared" si="16"/>
        <v/>
      </c>
      <c r="BP53" s="14" t="str">
        <f t="shared" si="17"/>
        <v/>
      </c>
      <c r="BQ53" s="14" t="str">
        <f t="shared" si="18"/>
        <v/>
      </c>
      <c r="BR53" s="14" t="str">
        <f t="shared" si="19"/>
        <v/>
      </c>
      <c r="BS53" s="14" t="str">
        <f t="shared" si="27"/>
        <v/>
      </c>
      <c r="BT53" s="27" t="str">
        <f t="shared" si="20"/>
        <v/>
      </c>
      <c r="BU53" s="14" t="str">
        <f t="shared" si="28"/>
        <v/>
      </c>
      <c r="BV53" s="14" t="str">
        <f t="shared" si="29"/>
        <v/>
      </c>
      <c r="BW53" s="14" t="str">
        <f t="shared" si="30"/>
        <v/>
      </c>
      <c r="BX53" s="16" t="str">
        <f t="shared" si="31"/>
        <v/>
      </c>
      <c r="BY53" s="28"/>
      <c r="BZ53" s="25"/>
      <c r="CA53" s="25"/>
      <c r="CB53" s="25"/>
      <c r="CC53" s="29" t="str">
        <f t="shared" si="21"/>
        <v/>
      </c>
      <c r="CD53" s="27" t="str">
        <f t="shared" si="32"/>
        <v/>
      </c>
      <c r="CE53" s="14" t="str">
        <f t="shared" si="33"/>
        <v/>
      </c>
      <c r="CF53" s="14" t="str">
        <f t="shared" si="34"/>
        <v/>
      </c>
      <c r="CG53" s="88" t="str">
        <f t="shared" si="35"/>
        <v/>
      </c>
      <c r="CH53" s="18" t="str">
        <f t="shared" si="36"/>
        <v/>
      </c>
    </row>
    <row r="54" spans="1:96" ht="18.75" customHeight="1" x14ac:dyDescent="0.25">
      <c r="A54" s="7"/>
      <c r="B54" s="30"/>
      <c r="C54" s="31"/>
      <c r="D54" s="32"/>
      <c r="E54" s="23"/>
      <c r="F54" s="24"/>
      <c r="G54" s="25"/>
      <c r="H54" s="25"/>
      <c r="I54" s="25"/>
      <c r="J54" s="25"/>
      <c r="K54" s="25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14" t="str">
        <f t="shared" si="0"/>
        <v/>
      </c>
      <c r="AA54" s="14" t="str">
        <f t="shared" si="1"/>
        <v/>
      </c>
      <c r="AB54" s="14" t="str">
        <f t="shared" si="2"/>
        <v/>
      </c>
      <c r="AC54" s="14" t="str">
        <f t="shared" si="3"/>
        <v/>
      </c>
      <c r="AD54" s="14" t="str">
        <f t="shared" si="4"/>
        <v/>
      </c>
      <c r="AE54" s="14" t="str">
        <f t="shared" si="5"/>
        <v/>
      </c>
      <c r="AF54" s="14" t="str">
        <f t="shared" si="6"/>
        <v/>
      </c>
      <c r="AG54" s="14" t="str">
        <f t="shared" si="7"/>
        <v/>
      </c>
      <c r="AH54" s="14" t="str">
        <f t="shared" si="8"/>
        <v/>
      </c>
      <c r="AI54" s="14" t="str">
        <f t="shared" si="9"/>
        <v/>
      </c>
      <c r="AJ54" s="14" t="str">
        <f t="shared" si="10"/>
        <v/>
      </c>
      <c r="AK54" s="26"/>
      <c r="AL54" s="26"/>
      <c r="AM54" s="27" t="str">
        <f t="shared" si="22"/>
        <v/>
      </c>
      <c r="AN54" s="14" t="str">
        <f t="shared" si="23"/>
        <v/>
      </c>
      <c r="AO54" s="15" t="str">
        <f t="shared" si="24"/>
        <v/>
      </c>
      <c r="AP54" s="14" t="str">
        <f t="shared" si="25"/>
        <v/>
      </c>
      <c r="AQ54" s="16" t="str">
        <f t="shared" si="26"/>
        <v/>
      </c>
      <c r="AR54" s="28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13" t="str">
        <f t="shared" si="11"/>
        <v/>
      </c>
      <c r="BK54" s="13" t="str">
        <f t="shared" si="12"/>
        <v/>
      </c>
      <c r="BL54" s="14" t="str">
        <f t="shared" si="13"/>
        <v/>
      </c>
      <c r="BM54" s="14" t="str">
        <f t="shared" si="14"/>
        <v/>
      </c>
      <c r="BN54" s="14" t="str">
        <f t="shared" si="15"/>
        <v/>
      </c>
      <c r="BO54" s="14" t="str">
        <f t="shared" si="16"/>
        <v/>
      </c>
      <c r="BP54" s="14" t="str">
        <f t="shared" si="17"/>
        <v/>
      </c>
      <c r="BQ54" s="14" t="str">
        <f t="shared" si="18"/>
        <v/>
      </c>
      <c r="BR54" s="14" t="str">
        <f t="shared" si="19"/>
        <v/>
      </c>
      <c r="BS54" s="14" t="str">
        <f t="shared" si="27"/>
        <v/>
      </c>
      <c r="BT54" s="27" t="str">
        <f t="shared" si="20"/>
        <v/>
      </c>
      <c r="BU54" s="14" t="str">
        <f t="shared" si="28"/>
        <v/>
      </c>
      <c r="BV54" s="14" t="str">
        <f t="shared" si="29"/>
        <v/>
      </c>
      <c r="BW54" s="14" t="str">
        <f t="shared" si="30"/>
        <v/>
      </c>
      <c r="BX54" s="16" t="str">
        <f t="shared" si="31"/>
        <v/>
      </c>
      <c r="BY54" s="28"/>
      <c r="BZ54" s="25"/>
      <c r="CA54" s="25"/>
      <c r="CB54" s="25"/>
      <c r="CC54" s="29" t="str">
        <f t="shared" si="21"/>
        <v/>
      </c>
      <c r="CD54" s="27" t="str">
        <f t="shared" si="32"/>
        <v/>
      </c>
      <c r="CE54" s="14" t="str">
        <f t="shared" si="33"/>
        <v/>
      </c>
      <c r="CF54" s="14" t="str">
        <f t="shared" si="34"/>
        <v/>
      </c>
      <c r="CG54" s="88" t="str">
        <f t="shared" si="35"/>
        <v/>
      </c>
      <c r="CH54" s="18" t="str">
        <f t="shared" si="36"/>
        <v/>
      </c>
      <c r="CJ54" s="64" t="s">
        <v>60</v>
      </c>
    </row>
    <row r="55" spans="1:96" ht="18.75" customHeight="1" x14ac:dyDescent="0.25">
      <c r="A55" s="7"/>
      <c r="B55" s="30"/>
      <c r="C55" s="31"/>
      <c r="D55" s="32"/>
      <c r="E55" s="23"/>
      <c r="F55" s="24"/>
      <c r="G55" s="25"/>
      <c r="H55" s="25"/>
      <c r="I55" s="25"/>
      <c r="J55" s="25"/>
      <c r="K55" s="25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14" t="str">
        <f t="shared" si="0"/>
        <v/>
      </c>
      <c r="AA55" s="14" t="str">
        <f t="shared" si="1"/>
        <v/>
      </c>
      <c r="AB55" s="14" t="str">
        <f t="shared" si="2"/>
        <v/>
      </c>
      <c r="AC55" s="14" t="str">
        <f t="shared" si="3"/>
        <v/>
      </c>
      <c r="AD55" s="14" t="str">
        <f t="shared" si="4"/>
        <v/>
      </c>
      <c r="AE55" s="14" t="str">
        <f t="shared" si="5"/>
        <v/>
      </c>
      <c r="AF55" s="14" t="str">
        <f t="shared" si="6"/>
        <v/>
      </c>
      <c r="AG55" s="14" t="str">
        <f t="shared" si="7"/>
        <v/>
      </c>
      <c r="AH55" s="14" t="str">
        <f t="shared" si="8"/>
        <v/>
      </c>
      <c r="AI55" s="14" t="str">
        <f t="shared" si="9"/>
        <v/>
      </c>
      <c r="AJ55" s="14" t="str">
        <f t="shared" si="10"/>
        <v/>
      </c>
      <c r="AK55" s="26"/>
      <c r="AL55" s="26"/>
      <c r="AM55" s="27" t="str">
        <f t="shared" si="22"/>
        <v/>
      </c>
      <c r="AN55" s="14" t="str">
        <f t="shared" si="23"/>
        <v/>
      </c>
      <c r="AO55" s="15" t="str">
        <f t="shared" si="24"/>
        <v/>
      </c>
      <c r="AP55" s="14" t="str">
        <f t="shared" si="25"/>
        <v/>
      </c>
      <c r="AQ55" s="16" t="str">
        <f t="shared" si="26"/>
        <v/>
      </c>
      <c r="AR55" s="28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13" t="str">
        <f t="shared" si="11"/>
        <v/>
      </c>
      <c r="BK55" s="13" t="str">
        <f t="shared" si="12"/>
        <v/>
      </c>
      <c r="BL55" s="14" t="str">
        <f t="shared" si="13"/>
        <v/>
      </c>
      <c r="BM55" s="14" t="str">
        <f t="shared" si="14"/>
        <v/>
      </c>
      <c r="BN55" s="14" t="str">
        <f t="shared" si="15"/>
        <v/>
      </c>
      <c r="BO55" s="14" t="str">
        <f t="shared" si="16"/>
        <v/>
      </c>
      <c r="BP55" s="14" t="str">
        <f t="shared" si="17"/>
        <v/>
      </c>
      <c r="BQ55" s="14" t="str">
        <f t="shared" si="18"/>
        <v/>
      </c>
      <c r="BR55" s="14" t="str">
        <f t="shared" si="19"/>
        <v/>
      </c>
      <c r="BS55" s="14" t="str">
        <f t="shared" si="27"/>
        <v/>
      </c>
      <c r="BT55" s="27" t="str">
        <f t="shared" si="20"/>
        <v/>
      </c>
      <c r="BU55" s="14" t="str">
        <f t="shared" si="28"/>
        <v/>
      </c>
      <c r="BV55" s="14" t="str">
        <f t="shared" si="29"/>
        <v/>
      </c>
      <c r="BW55" s="14" t="str">
        <f t="shared" si="30"/>
        <v/>
      </c>
      <c r="BX55" s="16" t="str">
        <f t="shared" si="31"/>
        <v/>
      </c>
      <c r="BY55" s="28"/>
      <c r="BZ55" s="25"/>
      <c r="CA55" s="25"/>
      <c r="CB55" s="25"/>
      <c r="CC55" s="29" t="str">
        <f t="shared" si="21"/>
        <v/>
      </c>
      <c r="CD55" s="27" t="str">
        <f t="shared" si="32"/>
        <v/>
      </c>
      <c r="CE55" s="14" t="str">
        <f t="shared" si="33"/>
        <v/>
      </c>
      <c r="CF55" s="14" t="str">
        <f t="shared" si="34"/>
        <v/>
      </c>
      <c r="CG55" s="88" t="str">
        <f t="shared" si="35"/>
        <v/>
      </c>
      <c r="CH55" s="18" t="str">
        <f t="shared" si="36"/>
        <v/>
      </c>
      <c r="CJ55" s="66" t="s">
        <v>61</v>
      </c>
      <c r="CK55" s="127" t="s">
        <v>62</v>
      </c>
      <c r="CL55" s="128"/>
      <c r="CM55" s="128"/>
      <c r="CN55" s="128"/>
      <c r="CO55" s="128"/>
      <c r="CP55" s="128"/>
      <c r="CQ55" s="128"/>
      <c r="CR55" s="129"/>
    </row>
    <row r="56" spans="1:96" ht="18.75" customHeight="1" x14ac:dyDescent="0.25">
      <c r="A56" s="7"/>
      <c r="B56" s="30"/>
      <c r="C56" s="31"/>
      <c r="D56" s="32"/>
      <c r="E56" s="23"/>
      <c r="F56" s="24"/>
      <c r="G56" s="25"/>
      <c r="H56" s="25"/>
      <c r="I56" s="25"/>
      <c r="J56" s="25"/>
      <c r="K56" s="25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4" t="str">
        <f t="shared" si="0"/>
        <v/>
      </c>
      <c r="AA56" s="14" t="str">
        <f t="shared" si="1"/>
        <v/>
      </c>
      <c r="AB56" s="14" t="str">
        <f t="shared" si="2"/>
        <v/>
      </c>
      <c r="AC56" s="14" t="str">
        <f t="shared" si="3"/>
        <v/>
      </c>
      <c r="AD56" s="14" t="str">
        <f t="shared" si="4"/>
        <v/>
      </c>
      <c r="AE56" s="14" t="str">
        <f t="shared" si="5"/>
        <v/>
      </c>
      <c r="AF56" s="14" t="str">
        <f t="shared" si="6"/>
        <v/>
      </c>
      <c r="AG56" s="14" t="str">
        <f t="shared" si="7"/>
        <v/>
      </c>
      <c r="AH56" s="14" t="str">
        <f t="shared" si="8"/>
        <v/>
      </c>
      <c r="AI56" s="14" t="str">
        <f t="shared" si="9"/>
        <v/>
      </c>
      <c r="AJ56" s="14" t="str">
        <f t="shared" si="10"/>
        <v/>
      </c>
      <c r="AK56" s="26"/>
      <c r="AL56" s="26"/>
      <c r="AM56" s="27" t="str">
        <f t="shared" si="22"/>
        <v/>
      </c>
      <c r="AN56" s="14" t="str">
        <f t="shared" si="23"/>
        <v/>
      </c>
      <c r="AO56" s="15" t="str">
        <f t="shared" si="24"/>
        <v/>
      </c>
      <c r="AP56" s="14" t="str">
        <f t="shared" si="25"/>
        <v/>
      </c>
      <c r="AQ56" s="16" t="str">
        <f t="shared" si="26"/>
        <v/>
      </c>
      <c r="AR56" s="28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13" t="str">
        <f t="shared" si="11"/>
        <v/>
      </c>
      <c r="BK56" s="13" t="str">
        <f t="shared" si="12"/>
        <v/>
      </c>
      <c r="BL56" s="14" t="str">
        <f t="shared" si="13"/>
        <v/>
      </c>
      <c r="BM56" s="14" t="str">
        <f t="shared" si="14"/>
        <v/>
      </c>
      <c r="BN56" s="14" t="str">
        <f t="shared" si="15"/>
        <v/>
      </c>
      <c r="BO56" s="14" t="str">
        <f t="shared" si="16"/>
        <v/>
      </c>
      <c r="BP56" s="14" t="str">
        <f t="shared" si="17"/>
        <v/>
      </c>
      <c r="BQ56" s="14" t="str">
        <f t="shared" si="18"/>
        <v/>
      </c>
      <c r="BR56" s="14" t="str">
        <f t="shared" si="19"/>
        <v/>
      </c>
      <c r="BS56" s="14" t="str">
        <f t="shared" si="27"/>
        <v/>
      </c>
      <c r="BT56" s="27" t="str">
        <f t="shared" si="20"/>
        <v/>
      </c>
      <c r="BU56" s="14" t="str">
        <f t="shared" si="28"/>
        <v/>
      </c>
      <c r="BV56" s="14" t="str">
        <f t="shared" si="29"/>
        <v/>
      </c>
      <c r="BW56" s="14" t="str">
        <f t="shared" si="30"/>
        <v/>
      </c>
      <c r="BX56" s="16" t="str">
        <f t="shared" si="31"/>
        <v/>
      </c>
      <c r="BY56" s="28"/>
      <c r="BZ56" s="25"/>
      <c r="CA56" s="25"/>
      <c r="CB56" s="25"/>
      <c r="CC56" s="29" t="str">
        <f t="shared" si="21"/>
        <v/>
      </c>
      <c r="CD56" s="27" t="str">
        <f t="shared" si="32"/>
        <v/>
      </c>
      <c r="CE56" s="14" t="str">
        <f t="shared" si="33"/>
        <v/>
      </c>
      <c r="CF56" s="14" t="str">
        <f t="shared" si="34"/>
        <v/>
      </c>
      <c r="CG56" s="88" t="str">
        <f t="shared" si="35"/>
        <v/>
      </c>
      <c r="CH56" s="18" t="str">
        <f t="shared" si="36"/>
        <v/>
      </c>
      <c r="CJ56" s="66" t="s">
        <v>63</v>
      </c>
      <c r="CK56" s="127" t="s">
        <v>64</v>
      </c>
      <c r="CL56" s="128"/>
      <c r="CM56" s="128"/>
      <c r="CN56" s="128"/>
      <c r="CO56" s="128"/>
      <c r="CP56" s="128"/>
      <c r="CQ56" s="128"/>
      <c r="CR56" s="129"/>
    </row>
    <row r="57" spans="1:96" ht="18.75" customHeight="1" x14ac:dyDescent="0.25">
      <c r="A57" s="7"/>
      <c r="B57" s="30"/>
      <c r="C57" s="31"/>
      <c r="D57" s="32"/>
      <c r="E57" s="23"/>
      <c r="F57" s="24"/>
      <c r="G57" s="25"/>
      <c r="H57" s="25"/>
      <c r="I57" s="25"/>
      <c r="J57" s="25"/>
      <c r="K57" s="25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4" t="str">
        <f t="shared" si="0"/>
        <v/>
      </c>
      <c r="AA57" s="14" t="str">
        <f t="shared" si="1"/>
        <v/>
      </c>
      <c r="AB57" s="14" t="str">
        <f t="shared" si="2"/>
        <v/>
      </c>
      <c r="AC57" s="14" t="str">
        <f t="shared" si="3"/>
        <v/>
      </c>
      <c r="AD57" s="14" t="str">
        <f t="shared" si="4"/>
        <v/>
      </c>
      <c r="AE57" s="14" t="str">
        <f t="shared" si="5"/>
        <v/>
      </c>
      <c r="AF57" s="14" t="str">
        <f t="shared" si="6"/>
        <v/>
      </c>
      <c r="AG57" s="14" t="str">
        <f t="shared" si="7"/>
        <v/>
      </c>
      <c r="AH57" s="14" t="str">
        <f t="shared" si="8"/>
        <v/>
      </c>
      <c r="AI57" s="14" t="str">
        <f t="shared" si="9"/>
        <v/>
      </c>
      <c r="AJ57" s="14" t="str">
        <f t="shared" si="10"/>
        <v/>
      </c>
      <c r="AK57" s="26"/>
      <c r="AL57" s="26"/>
      <c r="AM57" s="27" t="str">
        <f t="shared" si="22"/>
        <v/>
      </c>
      <c r="AN57" s="14" t="str">
        <f t="shared" si="23"/>
        <v/>
      </c>
      <c r="AO57" s="15" t="str">
        <f t="shared" si="24"/>
        <v/>
      </c>
      <c r="AP57" s="14" t="str">
        <f t="shared" si="25"/>
        <v/>
      </c>
      <c r="AQ57" s="16" t="str">
        <f t="shared" si="26"/>
        <v/>
      </c>
      <c r="AR57" s="28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13" t="str">
        <f t="shared" si="11"/>
        <v/>
      </c>
      <c r="BK57" s="13" t="str">
        <f t="shared" si="12"/>
        <v/>
      </c>
      <c r="BL57" s="14" t="str">
        <f t="shared" si="13"/>
        <v/>
      </c>
      <c r="BM57" s="14" t="str">
        <f t="shared" si="14"/>
        <v/>
      </c>
      <c r="BN57" s="14" t="str">
        <f t="shared" si="15"/>
        <v/>
      </c>
      <c r="BO57" s="14" t="str">
        <f t="shared" si="16"/>
        <v/>
      </c>
      <c r="BP57" s="14" t="str">
        <f t="shared" si="17"/>
        <v/>
      </c>
      <c r="BQ57" s="14" t="str">
        <f t="shared" si="18"/>
        <v/>
      </c>
      <c r="BR57" s="14" t="str">
        <f t="shared" si="19"/>
        <v/>
      </c>
      <c r="BS57" s="14" t="str">
        <f t="shared" si="27"/>
        <v/>
      </c>
      <c r="BT57" s="27" t="str">
        <f t="shared" si="20"/>
        <v/>
      </c>
      <c r="BU57" s="14" t="str">
        <f t="shared" si="28"/>
        <v/>
      </c>
      <c r="BV57" s="14" t="str">
        <f t="shared" si="29"/>
        <v/>
      </c>
      <c r="BW57" s="14" t="str">
        <f t="shared" si="30"/>
        <v/>
      </c>
      <c r="BX57" s="16" t="str">
        <f t="shared" si="31"/>
        <v/>
      </c>
      <c r="BY57" s="28"/>
      <c r="BZ57" s="25"/>
      <c r="CA57" s="25"/>
      <c r="CB57" s="25"/>
      <c r="CC57" s="29" t="str">
        <f t="shared" si="21"/>
        <v/>
      </c>
      <c r="CD57" s="27" t="str">
        <f t="shared" si="32"/>
        <v/>
      </c>
      <c r="CE57" s="14" t="str">
        <f t="shared" si="33"/>
        <v/>
      </c>
      <c r="CF57" s="14" t="str">
        <f t="shared" si="34"/>
        <v/>
      </c>
      <c r="CG57" s="88" t="str">
        <f t="shared" si="35"/>
        <v/>
      </c>
      <c r="CH57" s="18" t="str">
        <f t="shared" si="36"/>
        <v/>
      </c>
      <c r="CJ57" s="66" t="s">
        <v>65</v>
      </c>
      <c r="CK57" s="127" t="s">
        <v>66</v>
      </c>
      <c r="CL57" s="128"/>
      <c r="CM57" s="128"/>
      <c r="CN57" s="128"/>
      <c r="CO57" s="128"/>
      <c r="CP57" s="128"/>
      <c r="CQ57" s="128"/>
      <c r="CR57" s="129"/>
    </row>
    <row r="58" spans="1:96" ht="18.75" customHeight="1" x14ac:dyDescent="0.25">
      <c r="A58" s="7"/>
      <c r="B58" s="30"/>
      <c r="C58" s="31"/>
      <c r="D58" s="32"/>
      <c r="E58" s="23"/>
      <c r="F58" s="24"/>
      <c r="G58" s="25"/>
      <c r="H58" s="25"/>
      <c r="I58" s="25"/>
      <c r="J58" s="25"/>
      <c r="K58" s="25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4" t="str">
        <f t="shared" si="0"/>
        <v/>
      </c>
      <c r="AA58" s="14" t="str">
        <f t="shared" si="1"/>
        <v/>
      </c>
      <c r="AB58" s="14" t="str">
        <f t="shared" si="2"/>
        <v/>
      </c>
      <c r="AC58" s="14" t="str">
        <f t="shared" si="3"/>
        <v/>
      </c>
      <c r="AD58" s="14" t="str">
        <f t="shared" si="4"/>
        <v/>
      </c>
      <c r="AE58" s="14" t="str">
        <f t="shared" si="5"/>
        <v/>
      </c>
      <c r="AF58" s="14" t="str">
        <f t="shared" si="6"/>
        <v/>
      </c>
      <c r="AG58" s="14" t="str">
        <f t="shared" si="7"/>
        <v/>
      </c>
      <c r="AH58" s="14" t="str">
        <f t="shared" si="8"/>
        <v/>
      </c>
      <c r="AI58" s="14" t="str">
        <f t="shared" si="9"/>
        <v/>
      </c>
      <c r="AJ58" s="14" t="str">
        <f t="shared" si="10"/>
        <v/>
      </c>
      <c r="AK58" s="26"/>
      <c r="AL58" s="26"/>
      <c r="AM58" s="27" t="str">
        <f t="shared" si="22"/>
        <v/>
      </c>
      <c r="AN58" s="14" t="str">
        <f t="shared" si="23"/>
        <v/>
      </c>
      <c r="AO58" s="15" t="str">
        <f t="shared" si="24"/>
        <v/>
      </c>
      <c r="AP58" s="14" t="str">
        <f t="shared" si="25"/>
        <v/>
      </c>
      <c r="AQ58" s="16" t="str">
        <f t="shared" si="26"/>
        <v/>
      </c>
      <c r="AR58" s="28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13" t="str">
        <f t="shared" si="11"/>
        <v/>
      </c>
      <c r="BK58" s="13" t="str">
        <f t="shared" si="12"/>
        <v/>
      </c>
      <c r="BL58" s="14" t="str">
        <f t="shared" si="13"/>
        <v/>
      </c>
      <c r="BM58" s="14" t="str">
        <f t="shared" si="14"/>
        <v/>
      </c>
      <c r="BN58" s="14" t="str">
        <f t="shared" si="15"/>
        <v/>
      </c>
      <c r="BO58" s="14" t="str">
        <f t="shared" si="16"/>
        <v/>
      </c>
      <c r="BP58" s="14" t="str">
        <f t="shared" si="17"/>
        <v/>
      </c>
      <c r="BQ58" s="14" t="str">
        <f t="shared" si="18"/>
        <v/>
      </c>
      <c r="BR58" s="14" t="str">
        <f t="shared" si="19"/>
        <v/>
      </c>
      <c r="BS58" s="14" t="str">
        <f t="shared" si="27"/>
        <v/>
      </c>
      <c r="BT58" s="27" t="str">
        <f t="shared" si="20"/>
        <v/>
      </c>
      <c r="BU58" s="14" t="str">
        <f t="shared" si="28"/>
        <v/>
      </c>
      <c r="BV58" s="14" t="str">
        <f t="shared" si="29"/>
        <v/>
      </c>
      <c r="BW58" s="14" t="str">
        <f t="shared" si="30"/>
        <v/>
      </c>
      <c r="BX58" s="16" t="str">
        <f t="shared" si="31"/>
        <v/>
      </c>
      <c r="BY58" s="28"/>
      <c r="BZ58" s="25"/>
      <c r="CA58" s="25"/>
      <c r="CB58" s="25"/>
      <c r="CC58" s="29" t="str">
        <f t="shared" si="21"/>
        <v/>
      </c>
      <c r="CD58" s="27" t="str">
        <f t="shared" si="32"/>
        <v/>
      </c>
      <c r="CE58" s="14" t="str">
        <f t="shared" si="33"/>
        <v/>
      </c>
      <c r="CF58" s="14" t="str">
        <f t="shared" si="34"/>
        <v/>
      </c>
      <c r="CG58" s="88" t="str">
        <f t="shared" si="35"/>
        <v/>
      </c>
      <c r="CH58" s="18" t="str">
        <f t="shared" si="36"/>
        <v/>
      </c>
      <c r="CJ58" s="66" t="s">
        <v>58</v>
      </c>
      <c r="CK58" s="127" t="s">
        <v>67</v>
      </c>
      <c r="CL58" s="128"/>
      <c r="CM58" s="128"/>
      <c r="CN58" s="128"/>
      <c r="CO58" s="128"/>
      <c r="CP58" s="128"/>
      <c r="CQ58" s="128"/>
      <c r="CR58" s="129"/>
    </row>
    <row r="59" spans="1:96" ht="18.75" customHeight="1" x14ac:dyDescent="0.25">
      <c r="A59" s="7"/>
      <c r="B59" s="30"/>
      <c r="C59" s="31"/>
      <c r="D59" s="32"/>
      <c r="E59" s="23"/>
      <c r="F59" s="24"/>
      <c r="G59" s="25"/>
      <c r="H59" s="25"/>
      <c r="I59" s="25"/>
      <c r="J59" s="25"/>
      <c r="K59" s="25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4" t="str">
        <f t="shared" si="0"/>
        <v/>
      </c>
      <c r="AA59" s="14" t="str">
        <f t="shared" si="1"/>
        <v/>
      </c>
      <c r="AB59" s="14" t="str">
        <f t="shared" si="2"/>
        <v/>
      </c>
      <c r="AC59" s="14" t="str">
        <f t="shared" si="3"/>
        <v/>
      </c>
      <c r="AD59" s="14" t="str">
        <f t="shared" si="4"/>
        <v/>
      </c>
      <c r="AE59" s="14" t="str">
        <f t="shared" si="5"/>
        <v/>
      </c>
      <c r="AF59" s="14" t="str">
        <f t="shared" si="6"/>
        <v/>
      </c>
      <c r="AG59" s="14" t="str">
        <f t="shared" si="7"/>
        <v/>
      </c>
      <c r="AH59" s="14" t="str">
        <f t="shared" si="8"/>
        <v/>
      </c>
      <c r="AI59" s="14" t="str">
        <f t="shared" si="9"/>
        <v/>
      </c>
      <c r="AJ59" s="14" t="str">
        <f t="shared" si="10"/>
        <v/>
      </c>
      <c r="AK59" s="26"/>
      <c r="AL59" s="26"/>
      <c r="AM59" s="27" t="str">
        <f t="shared" si="22"/>
        <v/>
      </c>
      <c r="AN59" s="14" t="str">
        <f t="shared" si="23"/>
        <v/>
      </c>
      <c r="AO59" s="15" t="str">
        <f t="shared" si="24"/>
        <v/>
      </c>
      <c r="AP59" s="14" t="str">
        <f t="shared" si="25"/>
        <v/>
      </c>
      <c r="AQ59" s="16" t="str">
        <f t="shared" si="26"/>
        <v/>
      </c>
      <c r="AR59" s="28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13" t="str">
        <f t="shared" si="11"/>
        <v/>
      </c>
      <c r="BK59" s="13" t="str">
        <f t="shared" si="12"/>
        <v/>
      </c>
      <c r="BL59" s="14" t="str">
        <f t="shared" si="13"/>
        <v/>
      </c>
      <c r="BM59" s="14" t="str">
        <f t="shared" si="14"/>
        <v/>
      </c>
      <c r="BN59" s="14" t="str">
        <f t="shared" si="15"/>
        <v/>
      </c>
      <c r="BO59" s="14" t="str">
        <f t="shared" si="16"/>
        <v/>
      </c>
      <c r="BP59" s="14" t="str">
        <f t="shared" si="17"/>
        <v/>
      </c>
      <c r="BQ59" s="14" t="str">
        <f t="shared" si="18"/>
        <v/>
      </c>
      <c r="BR59" s="14" t="str">
        <f t="shared" si="19"/>
        <v/>
      </c>
      <c r="BS59" s="14" t="str">
        <f t="shared" si="27"/>
        <v/>
      </c>
      <c r="BT59" s="27" t="str">
        <f t="shared" si="20"/>
        <v/>
      </c>
      <c r="BU59" s="14" t="str">
        <f t="shared" si="28"/>
        <v/>
      </c>
      <c r="BV59" s="14" t="str">
        <f t="shared" si="29"/>
        <v/>
      </c>
      <c r="BW59" s="14" t="str">
        <f t="shared" si="30"/>
        <v/>
      </c>
      <c r="BX59" s="16" t="str">
        <f t="shared" si="31"/>
        <v/>
      </c>
      <c r="BY59" s="28"/>
      <c r="BZ59" s="25"/>
      <c r="CA59" s="25"/>
      <c r="CB59" s="25"/>
      <c r="CC59" s="29" t="str">
        <f t="shared" si="21"/>
        <v/>
      </c>
      <c r="CD59" s="27" t="str">
        <f t="shared" si="32"/>
        <v/>
      </c>
      <c r="CE59" s="14" t="str">
        <f t="shared" si="33"/>
        <v/>
      </c>
      <c r="CF59" s="14" t="str">
        <f t="shared" si="34"/>
        <v/>
      </c>
      <c r="CG59" s="88" t="str">
        <f t="shared" si="35"/>
        <v/>
      </c>
      <c r="CH59" s="18" t="str">
        <f t="shared" si="36"/>
        <v/>
      </c>
    </row>
    <row r="60" spans="1:96" ht="18.75" customHeight="1" x14ac:dyDescent="0.25">
      <c r="A60" s="7"/>
      <c r="B60" s="30"/>
      <c r="C60" s="31"/>
      <c r="D60" s="32"/>
      <c r="E60" s="23"/>
      <c r="F60" s="24"/>
      <c r="G60" s="25"/>
      <c r="H60" s="25"/>
      <c r="I60" s="25"/>
      <c r="J60" s="25"/>
      <c r="K60" s="25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4" t="str">
        <f t="shared" si="0"/>
        <v/>
      </c>
      <c r="AA60" s="14" t="str">
        <f t="shared" si="1"/>
        <v/>
      </c>
      <c r="AB60" s="14" t="str">
        <f t="shared" si="2"/>
        <v/>
      </c>
      <c r="AC60" s="14" t="str">
        <f t="shared" si="3"/>
        <v/>
      </c>
      <c r="AD60" s="14" t="str">
        <f t="shared" si="4"/>
        <v/>
      </c>
      <c r="AE60" s="14" t="str">
        <f t="shared" si="5"/>
        <v/>
      </c>
      <c r="AF60" s="14" t="str">
        <f t="shared" si="6"/>
        <v/>
      </c>
      <c r="AG60" s="14" t="str">
        <f t="shared" si="7"/>
        <v/>
      </c>
      <c r="AH60" s="14" t="str">
        <f t="shared" si="8"/>
        <v/>
      </c>
      <c r="AI60" s="14" t="str">
        <f t="shared" si="9"/>
        <v/>
      </c>
      <c r="AJ60" s="14" t="str">
        <f t="shared" si="10"/>
        <v/>
      </c>
      <c r="AK60" s="26"/>
      <c r="AL60" s="26"/>
      <c r="AM60" s="27" t="str">
        <f t="shared" si="22"/>
        <v/>
      </c>
      <c r="AN60" s="14" t="str">
        <f t="shared" si="23"/>
        <v/>
      </c>
      <c r="AO60" s="15" t="str">
        <f t="shared" si="24"/>
        <v/>
      </c>
      <c r="AP60" s="14" t="str">
        <f t="shared" si="25"/>
        <v/>
      </c>
      <c r="AQ60" s="16" t="str">
        <f t="shared" si="26"/>
        <v/>
      </c>
      <c r="AR60" s="28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13" t="str">
        <f t="shared" si="11"/>
        <v/>
      </c>
      <c r="BK60" s="13" t="str">
        <f t="shared" si="12"/>
        <v/>
      </c>
      <c r="BL60" s="14" t="str">
        <f t="shared" si="13"/>
        <v/>
      </c>
      <c r="BM60" s="14" t="str">
        <f t="shared" si="14"/>
        <v/>
      </c>
      <c r="BN60" s="14" t="str">
        <f t="shared" si="15"/>
        <v/>
      </c>
      <c r="BO60" s="14" t="str">
        <f t="shared" si="16"/>
        <v/>
      </c>
      <c r="BP60" s="14" t="str">
        <f t="shared" si="17"/>
        <v/>
      </c>
      <c r="BQ60" s="14" t="str">
        <f t="shared" si="18"/>
        <v/>
      </c>
      <c r="BR60" s="14" t="str">
        <f t="shared" si="19"/>
        <v/>
      </c>
      <c r="BS60" s="14" t="str">
        <f t="shared" si="27"/>
        <v/>
      </c>
      <c r="BT60" s="27" t="str">
        <f t="shared" si="20"/>
        <v/>
      </c>
      <c r="BU60" s="14" t="str">
        <f t="shared" si="28"/>
        <v/>
      </c>
      <c r="BV60" s="14" t="str">
        <f t="shared" si="29"/>
        <v/>
      </c>
      <c r="BW60" s="14" t="str">
        <f t="shared" si="30"/>
        <v/>
      </c>
      <c r="BX60" s="16" t="str">
        <f t="shared" si="31"/>
        <v/>
      </c>
      <c r="BY60" s="28"/>
      <c r="BZ60" s="25"/>
      <c r="CA60" s="25"/>
      <c r="CB60" s="25"/>
      <c r="CC60" s="29" t="str">
        <f t="shared" si="21"/>
        <v/>
      </c>
      <c r="CD60" s="27" t="str">
        <f t="shared" si="32"/>
        <v/>
      </c>
      <c r="CE60" s="14" t="str">
        <f t="shared" si="33"/>
        <v/>
      </c>
      <c r="CF60" s="14" t="str">
        <f t="shared" si="34"/>
        <v/>
      </c>
      <c r="CG60" s="88" t="str">
        <f t="shared" si="35"/>
        <v/>
      </c>
      <c r="CH60" s="18" t="str">
        <f t="shared" si="36"/>
        <v/>
      </c>
      <c r="CJ60" s="64" t="s">
        <v>76</v>
      </c>
    </row>
    <row r="61" spans="1:96" ht="18.75" customHeight="1" thickBot="1" x14ac:dyDescent="0.3">
      <c r="A61" s="33"/>
      <c r="B61" s="34"/>
      <c r="C61" s="35"/>
      <c r="D61" s="36"/>
      <c r="E61" s="37"/>
      <c r="F61" s="38"/>
      <c r="G61" s="39"/>
      <c r="H61" s="39"/>
      <c r="I61" s="39"/>
      <c r="J61" s="39"/>
      <c r="K61" s="39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1" t="str">
        <f t="shared" si="0"/>
        <v/>
      </c>
      <c r="AA61" s="41" t="str">
        <f t="shared" si="1"/>
        <v/>
      </c>
      <c r="AB61" s="41" t="str">
        <f t="shared" si="2"/>
        <v/>
      </c>
      <c r="AC61" s="41" t="str">
        <f t="shared" si="3"/>
        <v/>
      </c>
      <c r="AD61" s="41" t="str">
        <f t="shared" si="4"/>
        <v/>
      </c>
      <c r="AE61" s="41" t="str">
        <f t="shared" si="5"/>
        <v/>
      </c>
      <c r="AF61" s="41" t="str">
        <f t="shared" si="6"/>
        <v/>
      </c>
      <c r="AG61" s="41" t="str">
        <f t="shared" si="7"/>
        <v/>
      </c>
      <c r="AH61" s="41" t="str">
        <f t="shared" si="8"/>
        <v/>
      </c>
      <c r="AI61" s="41" t="str">
        <f t="shared" si="9"/>
        <v/>
      </c>
      <c r="AJ61" s="41" t="str">
        <f t="shared" si="10"/>
        <v/>
      </c>
      <c r="AK61" s="40"/>
      <c r="AL61" s="40"/>
      <c r="AM61" s="41" t="str">
        <f t="shared" si="22"/>
        <v/>
      </c>
      <c r="AN61" s="41" t="str">
        <f>IF(AM61="","",IF(AM61/25&gt;1,AM61/25,1))</f>
        <v/>
      </c>
      <c r="AO61" s="42" t="str">
        <f t="shared" si="24"/>
        <v/>
      </c>
      <c r="AP61" s="41" t="str">
        <f t="shared" si="25"/>
        <v/>
      </c>
      <c r="AQ61" s="83" t="str">
        <f t="shared" si="26"/>
        <v/>
      </c>
      <c r="AR61" s="44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43" t="str">
        <f t="shared" si="11"/>
        <v/>
      </c>
      <c r="BK61" s="43" t="str">
        <f t="shared" si="12"/>
        <v/>
      </c>
      <c r="BL61" s="41" t="str">
        <f t="shared" si="13"/>
        <v/>
      </c>
      <c r="BM61" s="41" t="str">
        <f t="shared" si="14"/>
        <v/>
      </c>
      <c r="BN61" s="41" t="str">
        <f t="shared" si="15"/>
        <v/>
      </c>
      <c r="BO61" s="41" t="str">
        <f t="shared" si="16"/>
        <v/>
      </c>
      <c r="BP61" s="41" t="str">
        <f t="shared" si="17"/>
        <v/>
      </c>
      <c r="BQ61" s="41" t="str">
        <f t="shared" si="18"/>
        <v/>
      </c>
      <c r="BR61" s="41" t="str">
        <f t="shared" si="19"/>
        <v/>
      </c>
      <c r="BS61" s="41" t="str">
        <f t="shared" si="27"/>
        <v/>
      </c>
      <c r="BT61" s="41" t="str">
        <f t="shared" si="20"/>
        <v/>
      </c>
      <c r="BU61" s="41" t="str">
        <f t="shared" si="28"/>
        <v/>
      </c>
      <c r="BV61" s="41" t="str">
        <f t="shared" si="29"/>
        <v/>
      </c>
      <c r="BW61" s="41" t="str">
        <f t="shared" si="30"/>
        <v/>
      </c>
      <c r="BX61" s="83" t="str">
        <f t="shared" si="31"/>
        <v/>
      </c>
      <c r="BY61" s="44"/>
      <c r="BZ61" s="39"/>
      <c r="CA61" s="39"/>
      <c r="CB61" s="39"/>
      <c r="CC61" s="43" t="str">
        <f t="shared" si="21"/>
        <v/>
      </c>
      <c r="CD61" s="41" t="str">
        <f t="shared" si="32"/>
        <v/>
      </c>
      <c r="CE61" s="41" t="str">
        <f t="shared" si="33"/>
        <v/>
      </c>
      <c r="CF61" s="41" t="str">
        <f t="shared" si="34"/>
        <v/>
      </c>
      <c r="CG61" s="89" t="str">
        <f t="shared" si="35"/>
        <v/>
      </c>
      <c r="CH61" s="45" t="str">
        <f t="shared" si="36"/>
        <v/>
      </c>
      <c r="CJ61" s="81" t="s">
        <v>30</v>
      </c>
      <c r="CK61" s="71"/>
      <c r="CL61" s="75" t="s">
        <v>78</v>
      </c>
      <c r="CM61" s="81" t="s">
        <v>79</v>
      </c>
      <c r="CN61" s="82"/>
      <c r="CO61" s="82"/>
      <c r="CP61" s="82"/>
      <c r="CQ61" s="71"/>
    </row>
    <row r="62" spans="1:96" ht="15.75" x14ac:dyDescent="0.25">
      <c r="A62" s="46"/>
      <c r="B62" s="47"/>
      <c r="C62" s="47"/>
      <c r="D62" s="48"/>
      <c r="E62" s="48"/>
      <c r="F62" s="47"/>
      <c r="G62" s="47"/>
      <c r="H62" s="47"/>
      <c r="I62" s="47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Q62" s="84"/>
      <c r="CJ62" s="81" t="s">
        <v>31</v>
      </c>
      <c r="CK62" s="71"/>
      <c r="CL62" s="75" t="s">
        <v>78</v>
      </c>
      <c r="CM62" s="81" t="s">
        <v>82</v>
      </c>
      <c r="CN62" s="82"/>
      <c r="CO62" s="82"/>
      <c r="CP62" s="82"/>
      <c r="CQ62" s="71"/>
    </row>
    <row r="63" spans="1:96" ht="15.75" x14ac:dyDescent="0.25">
      <c r="A63" s="46"/>
      <c r="B63" s="47"/>
      <c r="C63" s="47"/>
      <c r="D63" s="49" t="s">
        <v>48</v>
      </c>
      <c r="E63" s="49"/>
      <c r="F63" s="50"/>
      <c r="G63" s="50"/>
      <c r="H63" s="50"/>
      <c r="I63" s="50"/>
      <c r="J63" s="51"/>
      <c r="K63" s="51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2"/>
      <c r="AK63" s="51"/>
      <c r="AL63" s="51"/>
      <c r="AM63" s="51"/>
      <c r="AN63" s="52"/>
      <c r="AO63" s="52"/>
      <c r="AP63" s="52"/>
      <c r="AQ63" s="84"/>
      <c r="AR63" s="51" t="str">
        <f ca="1">"Semarang, "&amp;TEXT(TODAY(),"DD Mmmm YYYY")</f>
        <v>Semarang, 30 November 2014</v>
      </c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J63" s="81" t="s">
        <v>32</v>
      </c>
      <c r="CK63" s="71"/>
      <c r="CL63" s="75" t="s">
        <v>78</v>
      </c>
      <c r="CM63" s="81" t="s">
        <v>85</v>
      </c>
      <c r="CN63" s="82"/>
      <c r="CO63" s="82"/>
      <c r="CP63" s="82"/>
      <c r="CQ63" s="71"/>
    </row>
    <row r="64" spans="1:96" ht="15.75" x14ac:dyDescent="0.25">
      <c r="A64" s="46"/>
      <c r="B64" s="47"/>
      <c r="C64" s="47"/>
      <c r="D64" s="49" t="s">
        <v>49</v>
      </c>
      <c r="E64" s="49"/>
      <c r="F64" s="50"/>
      <c r="G64" s="50"/>
      <c r="H64" s="50"/>
      <c r="I64" s="50"/>
      <c r="J64" s="51"/>
      <c r="K64" s="51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2"/>
      <c r="AO64" s="52"/>
      <c r="AP64" s="52"/>
      <c r="AQ64" s="84"/>
      <c r="AR64" s="51" t="s">
        <v>50</v>
      </c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3"/>
      <c r="BJ64" s="53"/>
      <c r="BK64" s="53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J64" s="74" t="s">
        <v>33</v>
      </c>
      <c r="CK64" s="74"/>
      <c r="CL64" s="72" t="s">
        <v>78</v>
      </c>
      <c r="CM64" s="133" t="s">
        <v>88</v>
      </c>
      <c r="CN64" s="134"/>
      <c r="CO64" s="134"/>
      <c r="CP64" s="134"/>
      <c r="CQ64" s="135"/>
    </row>
    <row r="65" spans="1:95" ht="15.75" x14ac:dyDescent="0.25">
      <c r="A65" s="46"/>
      <c r="B65" s="47"/>
      <c r="C65" s="47"/>
      <c r="D65" s="49"/>
      <c r="E65" s="49"/>
      <c r="F65" s="50"/>
      <c r="G65" s="50"/>
      <c r="H65" s="50"/>
      <c r="I65" s="50"/>
      <c r="J65" s="51"/>
      <c r="K65" s="51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2"/>
      <c r="AO65" s="52"/>
      <c r="AP65" s="52"/>
      <c r="AQ65" s="84"/>
      <c r="AR65" s="51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  <c r="CD65" s="52"/>
      <c r="CE65" s="52"/>
      <c r="CF65" s="52"/>
      <c r="CG65" s="52"/>
      <c r="CH65" s="52"/>
      <c r="CJ65" s="74" t="s">
        <v>91</v>
      </c>
      <c r="CK65" s="74"/>
      <c r="CL65" s="72" t="s">
        <v>78</v>
      </c>
      <c r="CM65" s="133" t="s">
        <v>92</v>
      </c>
      <c r="CN65" s="134"/>
      <c r="CO65" s="134"/>
      <c r="CP65" s="134"/>
      <c r="CQ65" s="135"/>
    </row>
    <row r="66" spans="1:95" ht="15.75" x14ac:dyDescent="0.25">
      <c r="A66" s="46"/>
      <c r="B66" s="47"/>
      <c r="C66" s="47"/>
      <c r="D66" s="49"/>
      <c r="E66" s="49"/>
      <c r="F66" s="50"/>
      <c r="G66" s="50"/>
      <c r="H66" s="50"/>
      <c r="I66" s="50"/>
      <c r="J66" s="51"/>
      <c r="K66" s="51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2"/>
      <c r="AO66" s="52"/>
      <c r="AP66" s="52"/>
      <c r="AR66" s="51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  <c r="CD66" s="52"/>
      <c r="CE66" s="52"/>
      <c r="CF66" s="52"/>
      <c r="CG66" s="52"/>
      <c r="CH66" s="52"/>
    </row>
    <row r="67" spans="1:95" ht="18.75" x14ac:dyDescent="0.3">
      <c r="A67" s="46"/>
      <c r="B67" s="47"/>
      <c r="C67" s="47"/>
      <c r="D67" s="49"/>
      <c r="E67" s="49"/>
      <c r="F67" s="50"/>
      <c r="G67" s="50"/>
      <c r="H67" s="50"/>
      <c r="I67" s="50"/>
      <c r="J67" s="51"/>
      <c r="K67" s="51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1"/>
      <c r="AN67" s="52"/>
      <c r="AO67" s="52"/>
      <c r="AP67" s="52"/>
      <c r="AQ67" s="52"/>
      <c r="AR67" s="54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J67" s="70" t="s">
        <v>77</v>
      </c>
      <c r="CK67" s="70"/>
    </row>
    <row r="68" spans="1:95" ht="15.75" x14ac:dyDescent="0.25">
      <c r="A68" s="46"/>
      <c r="B68" s="47"/>
      <c r="C68" s="47"/>
      <c r="D68" s="55" t="s">
        <v>127</v>
      </c>
      <c r="E68" s="55"/>
      <c r="F68" s="50"/>
      <c r="G68" s="50"/>
      <c r="H68" s="50"/>
      <c r="I68" s="50"/>
      <c r="J68" s="51"/>
      <c r="K68" s="51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2"/>
      <c r="AO68" s="52"/>
      <c r="AP68" s="52"/>
      <c r="AQ68" s="52"/>
      <c r="AR68" s="56" t="s">
        <v>51</v>
      </c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8"/>
      <c r="BM68" s="58"/>
      <c r="BN68" s="58"/>
      <c r="BO68" s="58"/>
      <c r="BP68" s="58"/>
      <c r="BQ68" s="58"/>
      <c r="BR68" s="58"/>
      <c r="BS68" s="58"/>
      <c r="BT68" s="58"/>
      <c r="BU68" s="52"/>
      <c r="BV68" s="52"/>
      <c r="BW68" s="52"/>
      <c r="BX68" s="52"/>
      <c r="BY68" s="52"/>
      <c r="BZ68" s="52"/>
      <c r="CA68" s="52"/>
      <c r="CB68" s="52"/>
      <c r="CC68" s="52"/>
      <c r="CD68" s="52"/>
      <c r="CE68" s="52"/>
      <c r="CF68" s="52"/>
      <c r="CG68" s="52"/>
      <c r="CH68" s="52"/>
      <c r="CJ68" s="72" t="s">
        <v>80</v>
      </c>
      <c r="CK68" s="112" t="s">
        <v>81</v>
      </c>
      <c r="CL68" s="112"/>
    </row>
    <row r="69" spans="1:95" ht="15.75" x14ac:dyDescent="0.25">
      <c r="A69" s="46"/>
      <c r="B69" s="47"/>
      <c r="C69" s="47"/>
      <c r="D69" s="59" t="s">
        <v>52</v>
      </c>
      <c r="E69" s="59"/>
      <c r="F69" s="50"/>
      <c r="G69" s="50"/>
      <c r="H69" s="50"/>
      <c r="I69" s="50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2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2"/>
      <c r="AK69" s="52"/>
      <c r="AL69" s="52"/>
      <c r="AM69" s="51"/>
      <c r="AN69" s="52"/>
      <c r="AO69" s="52"/>
      <c r="AP69" s="52"/>
      <c r="AQ69" s="52"/>
      <c r="AR69" s="179" t="s">
        <v>53</v>
      </c>
      <c r="AS69" s="179"/>
      <c r="AT69" s="179"/>
      <c r="AU69" s="179"/>
      <c r="AV69" s="179"/>
      <c r="AW69" s="179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J69" s="72" t="s">
        <v>83</v>
      </c>
      <c r="CK69" s="112" t="s">
        <v>84</v>
      </c>
      <c r="CL69" s="112"/>
    </row>
    <row r="70" spans="1:95" x14ac:dyDescent="0.25">
      <c r="B70" s="60"/>
      <c r="C70" s="60"/>
      <c r="D70" s="61"/>
      <c r="E70" s="61"/>
      <c r="F70" s="62"/>
      <c r="G70" s="62"/>
      <c r="H70" s="62"/>
      <c r="I70" s="62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M70" s="63"/>
      <c r="AQ70" s="52"/>
      <c r="CJ70" s="72" t="s">
        <v>86</v>
      </c>
      <c r="CK70" s="112" t="s">
        <v>87</v>
      </c>
      <c r="CL70" s="112"/>
    </row>
    <row r="71" spans="1:95" x14ac:dyDescent="0.25">
      <c r="AQ71" s="52"/>
      <c r="CJ71" s="72" t="s">
        <v>89</v>
      </c>
      <c r="CK71" s="112" t="s">
        <v>90</v>
      </c>
      <c r="CL71" s="112"/>
    </row>
    <row r="72" spans="1:95" x14ac:dyDescent="0.25">
      <c r="AQ72" s="52"/>
    </row>
    <row r="73" spans="1:95" x14ac:dyDescent="0.25">
      <c r="AQ73" s="52"/>
    </row>
    <row r="85" spans="106:109" x14ac:dyDescent="0.25">
      <c r="DB85" s="60"/>
      <c r="DC85" s="60"/>
      <c r="DD85" s="60"/>
      <c r="DE85" s="60"/>
    </row>
    <row r="86" spans="106:109" x14ac:dyDescent="0.25">
      <c r="DB86" s="79"/>
      <c r="DC86" s="79"/>
    </row>
    <row r="87" spans="106:109" x14ac:dyDescent="0.25">
      <c r="DB87" s="80"/>
      <c r="DC87" s="80"/>
    </row>
    <row r="88" spans="106:109" x14ac:dyDescent="0.25">
      <c r="DB88" s="80"/>
      <c r="DC88" s="80"/>
    </row>
    <row r="89" spans="106:109" x14ac:dyDescent="0.25">
      <c r="DB89" s="80"/>
      <c r="DC89" s="80"/>
    </row>
    <row r="90" spans="106:109" x14ac:dyDescent="0.25">
      <c r="DB90" s="80"/>
      <c r="DC90" s="80"/>
    </row>
    <row r="91" spans="106:109" x14ac:dyDescent="0.25">
      <c r="DB91" s="80"/>
      <c r="DC91" s="80"/>
    </row>
    <row r="92" spans="106:109" x14ac:dyDescent="0.25">
      <c r="DB92" s="80"/>
      <c r="DC92" s="80"/>
    </row>
    <row r="93" spans="106:109" x14ac:dyDescent="0.25">
      <c r="DB93" s="80"/>
      <c r="DC93" s="80"/>
    </row>
    <row r="94" spans="106:109" x14ac:dyDescent="0.25">
      <c r="DB94" s="80"/>
      <c r="DC94" s="80"/>
    </row>
    <row r="95" spans="106:109" x14ac:dyDescent="0.25">
      <c r="DB95" s="80"/>
      <c r="DC95" s="80"/>
    </row>
    <row r="96" spans="106:109" x14ac:dyDescent="0.25">
      <c r="DB96" s="80"/>
      <c r="DC96" s="80"/>
    </row>
  </sheetData>
  <mergeCells count="128">
    <mergeCell ref="DB34:DE34"/>
    <mergeCell ref="AR69:AW69"/>
    <mergeCell ref="CC10:CC11"/>
    <mergeCell ref="CD10:CD11"/>
    <mergeCell ref="CE10:CF10"/>
    <mergeCell ref="CG10:CG11"/>
    <mergeCell ref="CH10:CH11"/>
    <mergeCell ref="A1:D1"/>
    <mergeCell ref="A2:D2"/>
    <mergeCell ref="CB10:CB11"/>
    <mergeCell ref="BP10:BP11"/>
    <mergeCell ref="BQ10:BQ11"/>
    <mergeCell ref="BR10:BR11"/>
    <mergeCell ref="BS10:BS11"/>
    <mergeCell ref="BT10:BT11"/>
    <mergeCell ref="BU10:BV10"/>
    <mergeCell ref="BW10:BW11"/>
    <mergeCell ref="BX10:BX11"/>
    <mergeCell ref="BY10:BY11"/>
    <mergeCell ref="BZ10:BZ11"/>
    <mergeCell ref="CA10:CA11"/>
    <mergeCell ref="AV10:AV11"/>
    <mergeCell ref="AW10:AW11"/>
    <mergeCell ref="AX10:AX11"/>
    <mergeCell ref="AY10:AY11"/>
    <mergeCell ref="BB10:BB11"/>
    <mergeCell ref="BO10:BO11"/>
    <mergeCell ref="BD10:BD11"/>
    <mergeCell ref="BE10:BE11"/>
    <mergeCell ref="BF10:BF11"/>
    <mergeCell ref="BG10:BG11"/>
    <mergeCell ref="BH10:BH11"/>
    <mergeCell ref="BI10:BI11"/>
    <mergeCell ref="BJ10:BJ11"/>
    <mergeCell ref="BK10:BK11"/>
    <mergeCell ref="BL10:BL11"/>
    <mergeCell ref="BM10:BM11"/>
    <mergeCell ref="BN10:BN11"/>
    <mergeCell ref="CK22:DC22"/>
    <mergeCell ref="A9:A11"/>
    <mergeCell ref="B9:B11"/>
    <mergeCell ref="C9:C11"/>
    <mergeCell ref="D9:D11"/>
    <mergeCell ref="E9:E11"/>
    <mergeCell ref="AR9:BX9"/>
    <mergeCell ref="BY9:CH9"/>
    <mergeCell ref="F10:Y10"/>
    <mergeCell ref="AJ10:AJ11"/>
    <mergeCell ref="AK10:AK11"/>
    <mergeCell ref="AL10:AL11"/>
    <mergeCell ref="AM10:AM11"/>
    <mergeCell ref="AN10:AO10"/>
    <mergeCell ref="AP10:AP11"/>
    <mergeCell ref="AQ10:AQ11"/>
    <mergeCell ref="F9:AQ9"/>
    <mergeCell ref="BC10:BC11"/>
    <mergeCell ref="AR10:AR11"/>
    <mergeCell ref="AS10:AS11"/>
    <mergeCell ref="AT10:AT11"/>
    <mergeCell ref="AU10:AU11"/>
    <mergeCell ref="AZ10:AZ11"/>
    <mergeCell ref="BA10:BA11"/>
    <mergeCell ref="CK70:CL70"/>
    <mergeCell ref="CK71:CL71"/>
    <mergeCell ref="CK13:DC13"/>
    <mergeCell ref="CK21:DC21"/>
    <mergeCell ref="CK14:DC14"/>
    <mergeCell ref="CK15:DC15"/>
    <mergeCell ref="CK16:DC16"/>
    <mergeCell ref="CK17:DC17"/>
    <mergeCell ref="CK55:CR55"/>
    <mergeCell ref="CK56:CR56"/>
    <mergeCell ref="CK57:CR57"/>
    <mergeCell ref="CK58:CR58"/>
    <mergeCell ref="CK52:CQ52"/>
    <mergeCell ref="CK51:CQ51"/>
    <mergeCell ref="CM64:CQ64"/>
    <mergeCell ref="CM65:CQ65"/>
    <mergeCell ref="CK50:CQ50"/>
    <mergeCell ref="CK49:CQ49"/>
    <mergeCell ref="CK29:DC29"/>
    <mergeCell ref="CK30:DC30"/>
    <mergeCell ref="CK31:DC31"/>
    <mergeCell ref="CK23:DC23"/>
    <mergeCell ref="CK24:DC24"/>
    <mergeCell ref="CK28:DC28"/>
    <mergeCell ref="CK68:CL68"/>
    <mergeCell ref="CK69:CL69"/>
    <mergeCell ref="CX38:CY38"/>
    <mergeCell ref="CZ38:DA40"/>
    <mergeCell ref="CX39:CY39"/>
    <mergeCell ref="CX40:CY40"/>
    <mergeCell ref="CX41:CY41"/>
    <mergeCell ref="CZ41:DA43"/>
    <mergeCell ref="CX42:CY42"/>
    <mergeCell ref="CM38:CW38"/>
    <mergeCell ref="CM39:CW39"/>
    <mergeCell ref="CM40:CW40"/>
    <mergeCell ref="CM41:CW41"/>
    <mergeCell ref="CM42:CW42"/>
    <mergeCell ref="CM43:CW43"/>
    <mergeCell ref="CM44:CW44"/>
    <mergeCell ref="CK36:CL45"/>
    <mergeCell ref="CM36:CW36"/>
    <mergeCell ref="CM45:CW45"/>
    <mergeCell ref="CJ34:CJ35"/>
    <mergeCell ref="CX34:CY35"/>
    <mergeCell ref="CZ34:DA35"/>
    <mergeCell ref="CX36:CY36"/>
    <mergeCell ref="CZ36:DA37"/>
    <mergeCell ref="CX37:CY37"/>
    <mergeCell ref="CK34:CL35"/>
    <mergeCell ref="CM34:CW35"/>
    <mergeCell ref="CM37:CW37"/>
    <mergeCell ref="DC36:DC37"/>
    <mergeCell ref="DE36:DE37"/>
    <mergeCell ref="DC38:DC40"/>
    <mergeCell ref="DE38:DE40"/>
    <mergeCell ref="DC41:DC45"/>
    <mergeCell ref="DE41:DE45"/>
    <mergeCell ref="CX44:CY44"/>
    <mergeCell ref="CZ44:DA45"/>
    <mergeCell ref="CX45:CY45"/>
    <mergeCell ref="CX43:CY43"/>
    <mergeCell ref="DB36:DB37"/>
    <mergeCell ref="DB38:DB40"/>
    <mergeCell ref="DB41:DB43"/>
    <mergeCell ref="DB44:DB45"/>
  </mergeCells>
  <conditionalFormatting sqref="BT12:BT61 CD12:CD61 AM12:AM61 AJ12:AJ61">
    <cfRule type="cellIs" dxfId="0" priority="1" operator="lessThan">
      <formula>$AJ$5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nilai_pelajaran</vt:lpstr>
      <vt:lpstr>des</vt:lpstr>
      <vt:lpstr>desk1</vt:lpstr>
      <vt:lpstr>desk2</vt:lpstr>
      <vt:lpstr>desk3</vt:lpstr>
      <vt:lpstr>table1</vt:lpstr>
      <vt:lpstr>table2</vt:lpstr>
      <vt:lpstr>table3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dwis</cp:lastModifiedBy>
  <dcterms:created xsi:type="dcterms:W3CDTF">2014-04-11T17:19:11Z</dcterms:created>
  <dcterms:modified xsi:type="dcterms:W3CDTF">2014-11-30T11:11:09Z</dcterms:modified>
</cp:coreProperties>
</file>