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dennis\HOPE\Predicer_dev\Predicer\input_data\"/>
    </mc:Choice>
  </mc:AlternateContent>
  <xr:revisionPtr revIDLastSave="0" documentId="13_ncr:1_{702D13D0-F1F0-4185-9428-A031763492D8}" xr6:coauthVersionLast="47" xr6:coauthVersionMax="47" xr10:uidLastSave="{00000000-0000-0000-0000-000000000000}"/>
  <bookViews>
    <workbookView xWindow="744" yWindow="708" windowWidth="11508" windowHeight="9864" tabRatio="796" activeTab="3" xr2:uid="{788BFBD1-D930-4535-8A91-D85C56924796}"/>
  </bookViews>
  <sheets>
    <sheet name="timeseries" sheetId="18" r:id="rId1"/>
    <sheet name="nodes" sheetId="1" r:id="rId2"/>
    <sheet name="processes" sheetId="2" r:id="rId3"/>
    <sheet name="groups" sheetId="21" r:id="rId4"/>
    <sheet name="efficiencies" sheetId="10" r:id="rId5"/>
    <sheet name="process_topology" sheetId="6" r:id="rId6"/>
    <sheet name="node_history" sheetId="19" r:id="rId7"/>
    <sheet name="reserve_type" sheetId="13" r:id="rId8"/>
    <sheet name="cf" sheetId="7" r:id="rId9"/>
    <sheet name="inflow" sheetId="3" r:id="rId10"/>
    <sheet name="price" sheetId="4" r:id="rId11"/>
    <sheet name="markets" sheetId="5" r:id="rId12"/>
    <sheet name="market_prices" sheetId="8" r:id="rId13"/>
    <sheet name="balance_prices" sheetId="20" r:id="rId14"/>
    <sheet name="risk" sheetId="17" r:id="rId15"/>
    <sheet name="scenarios" sheetId="9" r:id="rId16"/>
    <sheet name="fixed_ts" sheetId="11" r:id="rId17"/>
    <sheet name="eff_ts" sheetId="12" r:id="rId18"/>
    <sheet name="constraints" sheetId="14" r:id="rId19"/>
    <sheet name="gen_constraint" sheetId="15" r:id="rId20"/>
    <sheet name="cap_ts" sheetId="16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9" i="20" l="1"/>
  <c r="B8" i="20"/>
  <c r="C8" i="20"/>
  <c r="C9" i="20"/>
  <c r="B10" i="20"/>
  <c r="C10" i="20"/>
  <c r="B11" i="20"/>
  <c r="C11" i="20"/>
  <c r="B12" i="20"/>
  <c r="C12" i="20"/>
  <c r="B13" i="20"/>
  <c r="C13" i="20"/>
  <c r="A14" i="4"/>
  <c r="B4" i="20"/>
  <c r="C4" i="20"/>
  <c r="B5" i="20"/>
  <c r="C5" i="20"/>
  <c r="B6" i="20"/>
  <c r="C6" i="20"/>
  <c r="B7" i="20"/>
  <c r="C7" i="20"/>
  <c r="C2" i="20"/>
  <c r="C3" i="20"/>
  <c r="B3" i="20"/>
  <c r="B2" i="20"/>
  <c r="A25" i="20"/>
  <c r="A24" i="20"/>
  <c r="A23" i="20"/>
  <c r="A22" i="20"/>
  <c r="A21" i="20"/>
  <c r="A20" i="20"/>
  <c r="A19" i="20"/>
  <c r="A18" i="20"/>
  <c r="A17" i="20"/>
  <c r="A16" i="20"/>
  <c r="A15" i="20"/>
  <c r="A14" i="20"/>
  <c r="A13" i="20"/>
  <c r="A12" i="20"/>
  <c r="A11" i="20"/>
  <c r="A10" i="20"/>
  <c r="A9" i="20"/>
  <c r="A8" i="20"/>
  <c r="A7" i="20"/>
  <c r="A6" i="20"/>
  <c r="A5" i="20"/>
  <c r="A4" i="20"/>
  <c r="A3" i="20"/>
  <c r="A2" i="20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5" i="19"/>
  <c r="A4" i="19"/>
  <c r="A3" i="19"/>
  <c r="A2" i="19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6" i="16"/>
  <c r="A5" i="16"/>
  <c r="A4" i="16"/>
  <c r="A3" i="16"/>
  <c r="A2" i="16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5" i="15"/>
  <c r="A4" i="15"/>
  <c r="A3" i="15"/>
  <c r="A2" i="15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25" i="4"/>
  <c r="A24" i="4"/>
  <c r="A23" i="4"/>
  <c r="A22" i="4"/>
  <c r="A21" i="4"/>
  <c r="A20" i="4"/>
  <c r="A19" i="4"/>
  <c r="A18" i="4"/>
  <c r="A17" i="4"/>
  <c r="A16" i="4"/>
  <c r="A15" i="4"/>
  <c r="A13" i="4"/>
  <c r="A12" i="4"/>
  <c r="A11" i="4"/>
  <c r="A10" i="4"/>
  <c r="A9" i="4"/>
  <c r="A8" i="4"/>
  <c r="A7" i="4"/>
  <c r="A6" i="4"/>
  <c r="A5" i="4"/>
  <c r="A4" i="4"/>
  <c r="A3" i="4"/>
  <c r="A2" i="4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D1" i="10"/>
  <c r="E1" i="10" s="1"/>
  <c r="F1" i="10" s="1"/>
  <c r="G1" i="10" s="1"/>
  <c r="H1" i="10" s="1"/>
  <c r="I1" i="10" s="1"/>
  <c r="J1" i="10" s="1"/>
  <c r="K1" i="10" s="1"/>
  <c r="C1" i="10"/>
</calcChain>
</file>

<file path=xl/sharedStrings.xml><?xml version="1.0" encoding="utf-8"?>
<sst xmlns="http://schemas.openxmlformats.org/spreadsheetml/2006/main" count="87" uniqueCount="62">
  <si>
    <t>node</t>
  </si>
  <si>
    <t>is_commodity</t>
  </si>
  <si>
    <t>is_state</t>
  </si>
  <si>
    <t>state_max</t>
  </si>
  <si>
    <t>in_max</t>
  </si>
  <si>
    <t>out_max</t>
  </si>
  <si>
    <t>is_market</t>
  </si>
  <si>
    <t>elc</t>
  </si>
  <si>
    <t>is_inflow</t>
  </si>
  <si>
    <t>npe</t>
  </si>
  <si>
    <t>process</t>
  </si>
  <si>
    <t>is_cf</t>
  </si>
  <si>
    <t>is_online</t>
  </si>
  <si>
    <t>capacity</t>
  </si>
  <si>
    <t>eff</t>
  </si>
  <si>
    <t>conversion</t>
  </si>
  <si>
    <t>load_max</t>
  </si>
  <si>
    <t>load_min</t>
  </si>
  <si>
    <t>ramp_down</t>
  </si>
  <si>
    <t>ramp_up</t>
  </si>
  <si>
    <t>source</t>
  </si>
  <si>
    <t>source_sink</t>
  </si>
  <si>
    <t>sink</t>
  </si>
  <si>
    <t>VOM_cost</t>
  </si>
  <si>
    <t>t</t>
  </si>
  <si>
    <t>market</t>
  </si>
  <si>
    <t>is_res</t>
  </si>
  <si>
    <t>conversion_coeff</t>
  </si>
  <si>
    <t>type</t>
  </si>
  <si>
    <t>energy</t>
  </si>
  <si>
    <t>direction</t>
  </si>
  <si>
    <t>none</t>
  </si>
  <si>
    <t>name</t>
  </si>
  <si>
    <t>propability</t>
  </si>
  <si>
    <t>s1</t>
  </si>
  <si>
    <t>npe,s1</t>
  </si>
  <si>
    <t>start_cost</t>
  </si>
  <si>
    <t>realisation</t>
  </si>
  <si>
    <t>min_online</t>
  </si>
  <si>
    <t>min_offline</t>
  </si>
  <si>
    <t>ramp_factor</t>
  </si>
  <si>
    <t>reserve_type</t>
  </si>
  <si>
    <t>is_cf_fix</t>
  </si>
  <si>
    <t>initial_state</t>
  </si>
  <si>
    <t>delay</t>
  </si>
  <si>
    <t>parameter</t>
  </si>
  <si>
    <t>value</t>
  </si>
  <si>
    <t>alfa</t>
  </si>
  <si>
    <t>beta</t>
  </si>
  <si>
    <t>is_bid</t>
  </si>
  <si>
    <t>state_loss_proportional</t>
  </si>
  <si>
    <t>operator</t>
  </si>
  <si>
    <t>residual_value</t>
  </si>
  <si>
    <t>npe,up,s1</t>
  </si>
  <si>
    <t>npe,dw,s1</t>
  </si>
  <si>
    <t>max_online</t>
  </si>
  <si>
    <t>max_offline</t>
  </si>
  <si>
    <t>p</t>
  </si>
  <si>
    <t>fuel</t>
  </si>
  <si>
    <t>fuel, ALL</t>
  </si>
  <si>
    <t>entity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</si>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</sst>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3E69-3A75-490E-847C-66A9CF6C1FC5}">
  <dimension ref="A1:A49"/>
  <sheetViews>
    <sheetView workbookViewId="0">
      <selection activeCell="A13" sqref="A13"/>
    </sheetView>
  </sheetViews>
  <sheetFormatPr defaultRowHeight="14.4" x14ac:dyDescent="0.3"/>
  <cols>
    <col min="1" max="1" width="14.33203125" bestFit="1" customWidth="1"/>
  </cols>
  <sheetData>
    <row r="1" spans="1:1" x14ac:dyDescent="0.3">
      <c r="A1" t="s">
        <v>24</v>
      </c>
    </row>
    <row r="2" spans="1:1" x14ac:dyDescent="0.3">
      <c r="A2" s="8">
        <v>44671</v>
      </c>
    </row>
    <row r="3" spans="1:1" x14ac:dyDescent="0.3">
      <c r="A3" s="8">
        <v>44671.041666666664</v>
      </c>
    </row>
    <row r="4" spans="1:1" x14ac:dyDescent="0.3">
      <c r="A4" s="8">
        <v>44671.08333321759</v>
      </c>
    </row>
    <row r="5" spans="1:1" x14ac:dyDescent="0.3">
      <c r="A5" s="8">
        <v>44671.124999826388</v>
      </c>
    </row>
    <row r="6" spans="1:1" x14ac:dyDescent="0.3">
      <c r="A6" s="8">
        <v>44671.166666435187</v>
      </c>
    </row>
    <row r="7" spans="1:1" x14ac:dyDescent="0.3">
      <c r="A7" s="8">
        <v>44671.208333043978</v>
      </c>
    </row>
    <row r="8" spans="1:1" x14ac:dyDescent="0.3">
      <c r="A8" s="8">
        <v>44671.249999652777</v>
      </c>
    </row>
    <row r="9" spans="1:1" x14ac:dyDescent="0.3">
      <c r="A9" s="8">
        <v>44671.291666261575</v>
      </c>
    </row>
    <row r="10" spans="1:1" x14ac:dyDescent="0.3">
      <c r="A10" s="8">
        <v>44671.333332870374</v>
      </c>
    </row>
    <row r="11" spans="1:1" x14ac:dyDescent="0.3">
      <c r="A11" s="8">
        <v>44671.374999479165</v>
      </c>
    </row>
    <row r="12" spans="1:1" x14ac:dyDescent="0.3">
      <c r="A12" s="8">
        <v>44671.416666087964</v>
      </c>
    </row>
    <row r="13" spans="1:1" x14ac:dyDescent="0.3">
      <c r="A13" s="8">
        <v>44671.458332696762</v>
      </c>
    </row>
    <row r="14" spans="1:1" x14ac:dyDescent="0.3">
      <c r="A14" s="8"/>
    </row>
    <row r="15" spans="1:1" x14ac:dyDescent="0.3">
      <c r="A15" s="8"/>
    </row>
    <row r="16" spans="1:1" x14ac:dyDescent="0.3">
      <c r="A16" s="8"/>
    </row>
    <row r="17" spans="1:1" x14ac:dyDescent="0.3">
      <c r="A17" s="8"/>
    </row>
    <row r="18" spans="1:1" x14ac:dyDescent="0.3">
      <c r="A18" s="8"/>
    </row>
    <row r="19" spans="1:1" x14ac:dyDescent="0.3">
      <c r="A19" s="8"/>
    </row>
    <row r="20" spans="1:1" x14ac:dyDescent="0.3">
      <c r="A20" s="8"/>
    </row>
    <row r="21" spans="1:1" x14ac:dyDescent="0.3">
      <c r="A21" s="8"/>
    </row>
    <row r="22" spans="1:1" x14ac:dyDescent="0.3">
      <c r="A22" s="8"/>
    </row>
    <row r="23" spans="1:1" x14ac:dyDescent="0.3">
      <c r="A23" s="8"/>
    </row>
    <row r="24" spans="1:1" x14ac:dyDescent="0.3">
      <c r="A24" s="8"/>
    </row>
    <row r="25" spans="1:1" x14ac:dyDescent="0.3">
      <c r="A25" s="8"/>
    </row>
    <row r="26" spans="1:1" x14ac:dyDescent="0.3">
      <c r="A26" s="8"/>
    </row>
    <row r="27" spans="1:1" x14ac:dyDescent="0.3">
      <c r="A27" s="8"/>
    </row>
    <row r="28" spans="1:1" x14ac:dyDescent="0.3">
      <c r="A28" s="8"/>
    </row>
    <row r="29" spans="1:1" x14ac:dyDescent="0.3">
      <c r="A29" s="8"/>
    </row>
    <row r="30" spans="1:1" x14ac:dyDescent="0.3">
      <c r="A30" s="8"/>
    </row>
    <row r="31" spans="1:1" x14ac:dyDescent="0.3">
      <c r="A31" s="8"/>
    </row>
    <row r="32" spans="1:1" x14ac:dyDescent="0.3">
      <c r="A32" s="8"/>
    </row>
    <row r="33" spans="1:1" x14ac:dyDescent="0.3">
      <c r="A33" s="8"/>
    </row>
    <row r="34" spans="1:1" x14ac:dyDescent="0.3">
      <c r="A34" s="8"/>
    </row>
    <row r="35" spans="1:1" x14ac:dyDescent="0.3">
      <c r="A35" s="8"/>
    </row>
    <row r="36" spans="1:1" x14ac:dyDescent="0.3">
      <c r="A36" s="8"/>
    </row>
    <row r="37" spans="1:1" x14ac:dyDescent="0.3">
      <c r="A37" s="8"/>
    </row>
    <row r="38" spans="1:1" x14ac:dyDescent="0.3">
      <c r="A38" s="8"/>
    </row>
    <row r="39" spans="1:1" x14ac:dyDescent="0.3">
      <c r="A39" s="8"/>
    </row>
    <row r="40" spans="1:1" x14ac:dyDescent="0.3">
      <c r="A40" s="8"/>
    </row>
    <row r="41" spans="1:1" x14ac:dyDescent="0.3">
      <c r="A41" s="8"/>
    </row>
    <row r="42" spans="1:1" x14ac:dyDescent="0.3">
      <c r="A42" s="8"/>
    </row>
    <row r="43" spans="1:1" x14ac:dyDescent="0.3">
      <c r="A43" s="8"/>
    </row>
    <row r="44" spans="1:1" x14ac:dyDescent="0.3">
      <c r="A44" s="8"/>
    </row>
    <row r="45" spans="1:1" x14ac:dyDescent="0.3">
      <c r="A45" s="8"/>
    </row>
    <row r="46" spans="1:1" x14ac:dyDescent="0.3">
      <c r="A46" s="8"/>
    </row>
    <row r="47" spans="1:1" x14ac:dyDescent="0.3">
      <c r="A47" s="8"/>
    </row>
    <row r="48" spans="1:1" x14ac:dyDescent="0.3">
      <c r="A48" s="8"/>
    </row>
    <row r="49" spans="1:1" x14ac:dyDescent="0.3">
      <c r="A49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B16B-CDA9-46BD-BA51-731AA9327652}">
  <dimension ref="A1:L3"/>
  <sheetViews>
    <sheetView workbookViewId="0">
      <selection activeCell="A3" sqref="A3:XFD3"/>
    </sheetView>
  </sheetViews>
  <sheetFormatPr defaultRowHeight="14.4" x14ac:dyDescent="0.3"/>
  <cols>
    <col min="1" max="1" width="5.5546875" bestFit="1" customWidth="1"/>
    <col min="2" max="2" width="13.5546875" bestFit="1" customWidth="1"/>
    <col min="3" max="3" width="7.88671875" bestFit="1" customWidth="1"/>
    <col min="4" max="4" width="6.109375" bestFit="1" customWidth="1"/>
    <col min="5" max="5" width="9.6640625" bestFit="1" customWidth="1"/>
    <col min="6" max="6" width="9.109375" bestFit="1" customWidth="1"/>
    <col min="7" max="7" width="10.109375" bestFit="1" customWidth="1"/>
    <col min="8" max="8" width="7.44140625" bestFit="1" customWidth="1"/>
    <col min="9" max="9" width="8.6640625" bestFit="1" customWidth="1"/>
  </cols>
  <sheetData>
    <row r="1" spans="1:12" s="3" customFormat="1" x14ac:dyDescent="0.3">
      <c r="A1" s="3" t="s">
        <v>0</v>
      </c>
      <c r="B1" s="3" t="s">
        <v>1</v>
      </c>
      <c r="C1" s="3" t="s">
        <v>2</v>
      </c>
      <c r="D1" s="3" t="s">
        <v>26</v>
      </c>
      <c r="E1" s="3" t="s">
        <v>6</v>
      </c>
      <c r="F1" s="3" t="s">
        <v>8</v>
      </c>
      <c r="G1" s="3" t="s">
        <v>3</v>
      </c>
      <c r="H1" s="3" t="s">
        <v>4</v>
      </c>
      <c r="I1" s="3" t="s">
        <v>5</v>
      </c>
      <c r="J1" s="3" t="s">
        <v>43</v>
      </c>
      <c r="K1" s="3" t="s">
        <v>50</v>
      </c>
      <c r="L1" s="3" t="s">
        <v>52</v>
      </c>
    </row>
    <row r="2" spans="1:12" x14ac:dyDescent="0.3">
      <c r="A2" t="s">
        <v>7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</row>
    <row r="3" spans="1:12" x14ac:dyDescent="0.3">
      <c r="A3" t="s">
        <v>58</v>
      </c>
      <c r="B3" s="7">
        <v>1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0090B-02A9-43B7-8D03-9C18D42920EB}">
  <dimension ref="A1:P2"/>
  <sheetViews>
    <sheetView workbookViewId="0">
      <selection activeCell="A3" sqref="A3:XFD3"/>
    </sheetView>
  </sheetViews>
  <sheetFormatPr defaultRowHeight="14.4" x14ac:dyDescent="0.3"/>
  <cols>
    <col min="1" max="1" width="12.6640625" customWidth="1"/>
    <col min="2" max="2" width="5" bestFit="1" customWidth="1"/>
    <col min="3" max="3" width="8.33203125" bestFit="1" customWidth="1"/>
    <col min="5" max="5" width="6.109375" bestFit="1" customWidth="1"/>
    <col min="6" max="6" width="10.6640625" customWidth="1"/>
    <col min="7" max="7" width="5" bestFit="1" customWidth="1"/>
    <col min="8" max="8" width="9.33203125" bestFit="1" customWidth="1"/>
    <col min="9" max="10" width="9.5546875" bestFit="1" customWidth="1"/>
    <col min="11" max="11" width="11.109375" bestFit="1" customWidth="1"/>
    <col min="12" max="12" width="11.44140625" bestFit="1" customWidth="1"/>
    <col min="13" max="14" width="11.44140625" customWidth="1"/>
  </cols>
  <sheetData>
    <row r="1" spans="1:16" s="3" customFormat="1" x14ac:dyDescent="0.3">
      <c r="A1" s="3" t="s">
        <v>10</v>
      </c>
      <c r="B1" s="3" t="s">
        <v>11</v>
      </c>
      <c r="C1" s="3" t="s">
        <v>42</v>
      </c>
      <c r="D1" s="3" t="s">
        <v>12</v>
      </c>
      <c r="E1" s="3" t="s">
        <v>26</v>
      </c>
      <c r="F1" s="3" t="s">
        <v>15</v>
      </c>
      <c r="G1" s="3" t="s">
        <v>14</v>
      </c>
      <c r="H1" s="3" t="s">
        <v>17</v>
      </c>
      <c r="I1" s="3" t="s">
        <v>16</v>
      </c>
      <c r="J1" s="3" t="s">
        <v>36</v>
      </c>
      <c r="K1" s="3" t="s">
        <v>38</v>
      </c>
      <c r="L1" s="3" t="s">
        <v>39</v>
      </c>
      <c r="M1" s="3" t="s">
        <v>55</v>
      </c>
      <c r="N1" s="3" t="s">
        <v>56</v>
      </c>
      <c r="O1" s="3" t="s">
        <v>43</v>
      </c>
      <c r="P1" s="3" t="s">
        <v>44</v>
      </c>
    </row>
    <row r="2" spans="1:16" x14ac:dyDescent="0.3">
      <c r="A2" t="s">
        <v>57</v>
      </c>
      <c r="B2" s="7">
        <v>0</v>
      </c>
      <c r="C2" s="7">
        <v>0</v>
      </c>
      <c r="D2" s="7">
        <v>1</v>
      </c>
      <c r="E2" s="7">
        <v>0</v>
      </c>
      <c r="F2" s="7">
        <v>1</v>
      </c>
      <c r="G2" s="7">
        <v>1</v>
      </c>
      <c r="H2" s="7">
        <v>0.5</v>
      </c>
      <c r="I2" s="7">
        <v>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31189-F543-409F-A5A2-B21D5FAA15C5}">
  <dimension ref="A1:C1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 s="3" t="s">
        <v>28</v>
      </c>
      <c r="B1" s="3" t="s">
        <v>60</v>
      </c>
      <c r="C1" s="3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106B-D567-41FC-8E91-2B4CC5EC9B59}">
  <dimension ref="A1:K1"/>
  <sheetViews>
    <sheetView workbookViewId="0">
      <selection activeCell="D11" sqref="D11"/>
    </sheetView>
  </sheetViews>
  <sheetFormatPr defaultRowHeight="14.4" x14ac:dyDescent="0.3"/>
  <sheetData>
    <row r="1" spans="1:11" s="3" customFormat="1" x14ac:dyDescent="0.3">
      <c r="A1" s="3" t="s">
        <v>10</v>
      </c>
      <c r="B1" s="3">
        <v>1</v>
      </c>
      <c r="C1" s="3">
        <f>B1+1</f>
        <v>2</v>
      </c>
      <c r="D1" s="3">
        <f t="shared" ref="D1:K1" si="0">C1+1</f>
        <v>3</v>
      </c>
      <c r="E1" s="3">
        <f t="shared" si="0"/>
        <v>4</v>
      </c>
      <c r="F1" s="3">
        <f t="shared" si="0"/>
        <v>5</v>
      </c>
      <c r="G1" s="3">
        <f t="shared" si="0"/>
        <v>6</v>
      </c>
      <c r="H1" s="3">
        <f t="shared" si="0"/>
        <v>7</v>
      </c>
      <c r="I1" s="3">
        <f t="shared" si="0"/>
        <v>8</v>
      </c>
      <c r="J1" s="3">
        <f t="shared" si="0"/>
        <v>9</v>
      </c>
      <c r="K1" s="3">
        <f t="shared" si="0"/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A8A7-FD76-4891-A53C-CBB095359118}">
  <dimension ref="A1:H3"/>
  <sheetViews>
    <sheetView workbookViewId="0">
      <selection activeCell="A4" sqref="A4:XFD6"/>
    </sheetView>
  </sheetViews>
  <sheetFormatPr defaultColWidth="9.109375" defaultRowHeight="14.4" x14ac:dyDescent="0.3"/>
  <cols>
    <col min="1" max="1" width="7.6640625" style="5" bestFit="1" customWidth="1"/>
    <col min="2" max="2" width="11.44140625" style="5" bestFit="1" customWidth="1"/>
    <col min="3" max="3" width="5.5546875" style="5" bestFit="1" customWidth="1"/>
    <col min="4" max="4" width="16.44140625" style="5" bestFit="1" customWidth="1"/>
    <col min="5" max="5" width="8.109375" style="5" bestFit="1" customWidth="1"/>
    <col min="6" max="6" width="10.109375" style="5" bestFit="1" customWidth="1"/>
    <col min="7" max="7" width="8.88671875" style="5" bestFit="1" customWidth="1"/>
    <col min="8" max="8" width="11.5546875" style="5" bestFit="1" customWidth="1"/>
    <col min="9" max="16384" width="9.109375" style="5"/>
  </cols>
  <sheetData>
    <row r="1" spans="1:8" s="4" customFormat="1" x14ac:dyDescent="0.3">
      <c r="A1" s="4" t="s">
        <v>10</v>
      </c>
      <c r="B1" s="4" t="s">
        <v>21</v>
      </c>
      <c r="C1" s="4" t="s">
        <v>0</v>
      </c>
      <c r="D1" s="4" t="s">
        <v>27</v>
      </c>
      <c r="E1" s="4" t="s">
        <v>13</v>
      </c>
      <c r="F1" s="4" t="s">
        <v>23</v>
      </c>
      <c r="G1" s="4" t="s">
        <v>19</v>
      </c>
      <c r="H1" s="4" t="s">
        <v>18</v>
      </c>
    </row>
    <row r="2" spans="1:8" x14ac:dyDescent="0.3">
      <c r="A2" s="5" t="s">
        <v>57</v>
      </c>
      <c r="B2" s="5" t="s">
        <v>20</v>
      </c>
      <c r="C2" s="5" t="s">
        <v>58</v>
      </c>
      <c r="D2" s="5">
        <v>1</v>
      </c>
      <c r="E2" s="5">
        <v>10</v>
      </c>
      <c r="F2" s="5">
        <v>0</v>
      </c>
      <c r="G2" s="5">
        <v>1</v>
      </c>
      <c r="H2" s="5">
        <v>1</v>
      </c>
    </row>
    <row r="3" spans="1:8" x14ac:dyDescent="0.3">
      <c r="A3" s="5" t="s">
        <v>57</v>
      </c>
      <c r="B3" s="5" t="s">
        <v>22</v>
      </c>
      <c r="C3" s="5" t="s">
        <v>7</v>
      </c>
      <c r="D3" s="5">
        <v>1</v>
      </c>
      <c r="E3" s="5">
        <v>10</v>
      </c>
      <c r="F3" s="5">
        <v>0</v>
      </c>
      <c r="G3" s="5">
        <v>1</v>
      </c>
      <c r="H3" s="5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F404-3743-47D7-AC45-7AE3A9FB796E}">
  <dimension ref="A1:A25"/>
  <sheetViews>
    <sheetView workbookViewId="0">
      <selection activeCell="E15" sqref="E15"/>
    </sheetView>
  </sheetViews>
  <sheetFormatPr defaultRowHeight="14.4" x14ac:dyDescent="0.3"/>
  <cols>
    <col min="1" max="1" width="19.33203125" style="8" customWidth="1"/>
  </cols>
  <sheetData>
    <row r="1" spans="1:1" x14ac:dyDescent="0.3">
      <c r="A1" s="3" t="s">
        <v>24</v>
      </c>
    </row>
    <row r="2" spans="1:1" x14ac:dyDescent="0.3">
      <c r="A2" s="8">
        <f>IF(timeseries!A2&lt;&gt;"",timeseries!A2,"")</f>
        <v>44671</v>
      </c>
    </row>
    <row r="3" spans="1:1" x14ac:dyDescent="0.3">
      <c r="A3" s="8">
        <f>IF(timeseries!A3&lt;&gt;"",timeseries!A3,"")</f>
        <v>44671.041666666664</v>
      </c>
    </row>
    <row r="4" spans="1:1" x14ac:dyDescent="0.3">
      <c r="A4" s="8">
        <f>IF(timeseries!A4&lt;&gt;"",timeseries!A4,"")</f>
        <v>44671.08333321759</v>
      </c>
    </row>
    <row r="5" spans="1:1" x14ac:dyDescent="0.3">
      <c r="A5" s="8">
        <f>IF(timeseries!A5&lt;&gt;"",timeseries!A5,"")</f>
        <v>44671.124999826388</v>
      </c>
    </row>
    <row r="6" spans="1:1" x14ac:dyDescent="0.3">
      <c r="A6" s="8">
        <f>IF(timeseries!A6&lt;&gt;"",timeseries!A6,"")</f>
        <v>44671.166666435187</v>
      </c>
    </row>
    <row r="7" spans="1:1" x14ac:dyDescent="0.3">
      <c r="A7" s="8">
        <f>IF(timeseries!A7&lt;&gt;"",timeseries!A7,"")</f>
        <v>44671.208333043978</v>
      </c>
    </row>
    <row r="8" spans="1:1" x14ac:dyDescent="0.3">
      <c r="A8" s="8">
        <f>IF(timeseries!A8&lt;&gt;"",timeseries!A8,"")</f>
        <v>44671.249999652777</v>
      </c>
    </row>
    <row r="9" spans="1:1" x14ac:dyDescent="0.3">
      <c r="A9" s="8">
        <f>IF(timeseries!A9&lt;&gt;"",timeseries!A9,"")</f>
        <v>44671.291666261575</v>
      </c>
    </row>
    <row r="10" spans="1:1" x14ac:dyDescent="0.3">
      <c r="A10" s="8">
        <f>IF(timeseries!A10&lt;&gt;"",timeseries!A10,"")</f>
        <v>44671.333332870374</v>
      </c>
    </row>
    <row r="11" spans="1:1" x14ac:dyDescent="0.3">
      <c r="A11" s="8">
        <f>IF(timeseries!A11&lt;&gt;"",timeseries!A11,"")</f>
        <v>44671.374999479165</v>
      </c>
    </row>
    <row r="12" spans="1:1" x14ac:dyDescent="0.3">
      <c r="A12" s="8">
        <f>IF(timeseries!A12&lt;&gt;"",timeseries!A12,"")</f>
        <v>44671.416666087964</v>
      </c>
    </row>
    <row r="13" spans="1:1" x14ac:dyDescent="0.3">
      <c r="A13" s="8">
        <f>IF(timeseries!A13&lt;&gt;"",timeseries!A13,"")</f>
        <v>44671.458332696762</v>
      </c>
    </row>
    <row r="14" spans="1:1" x14ac:dyDescent="0.3">
      <c r="A14" s="8" t="str">
        <f>IF(timeseries!A14&lt;&gt;"",timeseries!A14,"")</f>
        <v/>
      </c>
    </row>
    <row r="15" spans="1:1" x14ac:dyDescent="0.3">
      <c r="A15" s="8" t="str">
        <f>IF(timeseries!A15&lt;&gt;"",timeseries!A15,"")</f>
        <v/>
      </c>
    </row>
    <row r="16" spans="1:1" x14ac:dyDescent="0.3">
      <c r="A16" s="8" t="str">
        <f>IF(timeseries!A16&lt;&gt;"",timeseries!A16,"")</f>
        <v/>
      </c>
    </row>
    <row r="17" spans="1:1" x14ac:dyDescent="0.3">
      <c r="A17" s="8" t="str">
        <f>IF(timeseries!A17&lt;&gt;"",timeseries!A17,"")</f>
        <v/>
      </c>
    </row>
    <row r="18" spans="1:1" x14ac:dyDescent="0.3">
      <c r="A18" s="8" t="str">
        <f>IF(timeseries!A18&lt;&gt;"",timeseries!A18,"")</f>
        <v/>
      </c>
    </row>
    <row r="19" spans="1:1" x14ac:dyDescent="0.3">
      <c r="A19" s="8" t="str">
        <f>IF(timeseries!A19&lt;&gt;"",timeseries!A19,"")</f>
        <v/>
      </c>
    </row>
    <row r="20" spans="1:1" x14ac:dyDescent="0.3">
      <c r="A20" s="8" t="str">
        <f>IF(timeseries!A20&lt;&gt;"",timeseries!A20,"")</f>
        <v/>
      </c>
    </row>
    <row r="21" spans="1:1" x14ac:dyDescent="0.3">
      <c r="A21" s="8" t="str">
        <f>IF(timeseries!A21&lt;&gt;"",timeseries!A21,"")</f>
        <v/>
      </c>
    </row>
    <row r="22" spans="1:1" x14ac:dyDescent="0.3">
      <c r="A22" s="8" t="str">
        <f>IF(timeseries!A22&lt;&gt;"",timeseries!A22,"")</f>
        <v/>
      </c>
    </row>
    <row r="23" spans="1:1" x14ac:dyDescent="0.3">
      <c r="A23" s="8" t="str">
        <f>IF(timeseries!A23&lt;&gt;"",timeseries!A23,"")</f>
        <v/>
      </c>
    </row>
    <row r="24" spans="1:1" x14ac:dyDescent="0.3">
      <c r="A24" s="8" t="str">
        <f>IF(timeseries!A24&lt;&gt;"",timeseries!A24,"")</f>
        <v/>
      </c>
    </row>
    <row r="25" spans="1:1" x14ac:dyDescent="0.3">
      <c r="A25" s="8" t="str">
        <f>IF(timeseries!A25&lt;&gt;"",timeseries!A25,"")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2F8A-0FB4-47AD-98A1-4065D3376432}">
  <dimension ref="A1:B1"/>
  <sheetViews>
    <sheetView workbookViewId="0">
      <selection activeCell="H9" sqref="H9"/>
    </sheetView>
  </sheetViews>
  <sheetFormatPr defaultRowHeight="14.4" x14ac:dyDescent="0.3"/>
  <sheetData>
    <row r="1" spans="1:2" s="3" customFormat="1" x14ac:dyDescent="0.3">
      <c r="A1" s="3" t="s">
        <v>28</v>
      </c>
      <c r="B1" s="3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637A-7829-48D6-AE54-2E654AB1A427}">
  <dimension ref="A1:J25"/>
  <sheetViews>
    <sheetView workbookViewId="0">
      <selection activeCell="B14" sqref="B14"/>
    </sheetView>
  </sheetViews>
  <sheetFormatPr defaultRowHeight="14.4" x14ac:dyDescent="0.3"/>
  <cols>
    <col min="1" max="1" width="19.33203125" style="8" customWidth="1"/>
    <col min="4" max="4" width="23.109375" customWidth="1"/>
    <col min="10" max="10" width="12.109375" bestFit="1" customWidth="1"/>
  </cols>
  <sheetData>
    <row r="1" spans="1:10" s="3" customFormat="1" x14ac:dyDescent="0.3">
      <c r="A1" s="3" t="s">
        <v>24</v>
      </c>
    </row>
    <row r="2" spans="1:10" x14ac:dyDescent="0.3">
      <c r="A2" s="8">
        <f>IF(timeseries!A2&lt;&gt;"",timeseries!A2,"")</f>
        <v>44671</v>
      </c>
      <c r="J2" s="8"/>
    </row>
    <row r="3" spans="1:10" x14ac:dyDescent="0.3">
      <c r="A3" s="8">
        <f>IF(timeseries!A3&lt;&gt;"",timeseries!A3,"")</f>
        <v>44671.041666666664</v>
      </c>
    </row>
    <row r="4" spans="1:10" x14ac:dyDescent="0.3">
      <c r="A4" s="8">
        <f>IF(timeseries!A4&lt;&gt;"",timeseries!A4,"")</f>
        <v>44671.08333321759</v>
      </c>
    </row>
    <row r="5" spans="1:10" x14ac:dyDescent="0.3">
      <c r="A5" s="8">
        <f>IF(timeseries!A5&lt;&gt;"",timeseries!A5,"")</f>
        <v>44671.124999826388</v>
      </c>
    </row>
    <row r="6" spans="1:10" x14ac:dyDescent="0.3">
      <c r="A6" s="8">
        <f>IF(timeseries!A6&lt;&gt;"",timeseries!A6,"")</f>
        <v>44671.166666435187</v>
      </c>
    </row>
    <row r="7" spans="1:10" x14ac:dyDescent="0.3">
      <c r="A7" s="8">
        <f>IF(timeseries!A7&lt;&gt;"",timeseries!A7,"")</f>
        <v>44671.208333043978</v>
      </c>
    </row>
    <row r="8" spans="1:10" x14ac:dyDescent="0.3">
      <c r="A8" s="8">
        <f>IF(timeseries!A8&lt;&gt;"",timeseries!A8,"")</f>
        <v>44671.249999652777</v>
      </c>
    </row>
    <row r="9" spans="1:10" x14ac:dyDescent="0.3">
      <c r="A9" s="8">
        <f>IF(timeseries!A9&lt;&gt;"",timeseries!A9,"")</f>
        <v>44671.291666261575</v>
      </c>
    </row>
    <row r="10" spans="1:10" x14ac:dyDescent="0.3">
      <c r="A10" s="8">
        <f>IF(timeseries!A10&lt;&gt;"",timeseries!A10,"")</f>
        <v>44671.333332870374</v>
      </c>
    </row>
    <row r="11" spans="1:10" x14ac:dyDescent="0.3">
      <c r="A11" s="8">
        <f>IF(timeseries!A11&lt;&gt;"",timeseries!A11,"")</f>
        <v>44671.374999479165</v>
      </c>
    </row>
    <row r="12" spans="1:10" x14ac:dyDescent="0.3">
      <c r="A12" s="8">
        <f>IF(timeseries!A12&lt;&gt;"",timeseries!A12,"")</f>
        <v>44671.416666087964</v>
      </c>
    </row>
    <row r="13" spans="1:10" x14ac:dyDescent="0.3">
      <c r="A13" s="8">
        <f>IF(timeseries!A13&lt;&gt;"",timeseries!A13,"")</f>
        <v>44671.458332696762</v>
      </c>
    </row>
    <row r="14" spans="1:10" x14ac:dyDescent="0.3">
      <c r="A14" s="8" t="str">
        <f>IF(timeseries!A14&lt;&gt;"",timeseries!A14,"")</f>
        <v/>
      </c>
    </row>
    <row r="15" spans="1:10" x14ac:dyDescent="0.3">
      <c r="A15" s="8" t="str">
        <f>IF(timeseries!A15&lt;&gt;"",timeseries!A15,"")</f>
        <v/>
      </c>
    </row>
    <row r="16" spans="1:10" x14ac:dyDescent="0.3">
      <c r="A16" s="8" t="str">
        <f>IF(timeseries!A16&lt;&gt;"",timeseries!A16,"")</f>
        <v/>
      </c>
    </row>
    <row r="17" spans="1:1" x14ac:dyDescent="0.3">
      <c r="A17" s="8" t="str">
        <f>IF(timeseries!A17&lt;&gt;"",timeseries!A17,"")</f>
        <v/>
      </c>
    </row>
    <row r="18" spans="1:1" x14ac:dyDescent="0.3">
      <c r="A18" s="8" t="str">
        <f>IF(timeseries!A18&lt;&gt;"",timeseries!A18,"")</f>
        <v/>
      </c>
    </row>
    <row r="19" spans="1:1" x14ac:dyDescent="0.3">
      <c r="A19" s="8" t="str">
        <f>IF(timeseries!A19&lt;&gt;"",timeseries!A19,"")</f>
        <v/>
      </c>
    </row>
    <row r="20" spans="1:1" x14ac:dyDescent="0.3">
      <c r="A20" s="8" t="str">
        <f>IF(timeseries!A20&lt;&gt;"",timeseries!A20,"")</f>
        <v/>
      </c>
    </row>
    <row r="21" spans="1:1" x14ac:dyDescent="0.3">
      <c r="A21" s="8" t="str">
        <f>IF(timeseries!A21&lt;&gt;"",timeseries!A21,"")</f>
        <v/>
      </c>
    </row>
    <row r="22" spans="1:1" x14ac:dyDescent="0.3">
      <c r="A22" s="8" t="str">
        <f>IF(timeseries!A22&lt;&gt;"",timeseries!A22,"")</f>
        <v/>
      </c>
    </row>
    <row r="23" spans="1:1" x14ac:dyDescent="0.3">
      <c r="A23" s="8" t="str">
        <f>IF(timeseries!A23&lt;&gt;"",timeseries!A23,"")</f>
        <v/>
      </c>
    </row>
    <row r="24" spans="1:1" x14ac:dyDescent="0.3">
      <c r="A24" s="8" t="str">
        <f>IF(timeseries!A24&lt;&gt;"",timeseries!A24,"")</f>
        <v/>
      </c>
    </row>
    <row r="25" spans="1:1" x14ac:dyDescent="0.3">
      <c r="A25" s="8" t="str">
        <f>IF(timeseries!A25&lt;&gt;"",timeseries!A25,"")</f>
        <v/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7DD44-A1AD-4241-AED7-C48CC9DEE2E2}">
  <dimension ref="A1:G25"/>
  <sheetViews>
    <sheetView workbookViewId="0">
      <selection activeCell="C11" sqref="C11"/>
    </sheetView>
  </sheetViews>
  <sheetFormatPr defaultRowHeight="14.4" x14ac:dyDescent="0.3"/>
  <cols>
    <col min="1" max="1" width="19.33203125" style="8" customWidth="1"/>
    <col min="4" max="6" width="10.44140625" customWidth="1"/>
    <col min="7" max="7" width="10.44140625" style="1" customWidth="1"/>
  </cols>
  <sheetData>
    <row r="1" spans="1:7" s="3" customFormat="1" x14ac:dyDescent="0.3">
      <c r="A1" s="3" t="s">
        <v>24</v>
      </c>
    </row>
    <row r="2" spans="1:7" x14ac:dyDescent="0.3">
      <c r="A2" s="8">
        <f>IF(timeseries!A2&lt;&gt;"",timeseries!A2,"")</f>
        <v>44671</v>
      </c>
      <c r="F2" s="2"/>
      <c r="G2" s="2"/>
    </row>
    <row r="3" spans="1:7" x14ac:dyDescent="0.3">
      <c r="A3" s="8">
        <f>IF(timeseries!A3&lt;&gt;"",timeseries!A3,"")</f>
        <v>44671.041666666664</v>
      </c>
      <c r="F3" s="2"/>
      <c r="G3" s="2"/>
    </row>
    <row r="4" spans="1:7" x14ac:dyDescent="0.3">
      <c r="A4" s="8">
        <f>IF(timeseries!A4&lt;&gt;"",timeseries!A4,"")</f>
        <v>44671.08333321759</v>
      </c>
      <c r="F4" s="2"/>
      <c r="G4" s="2"/>
    </row>
    <row r="5" spans="1:7" x14ac:dyDescent="0.3">
      <c r="A5" s="8">
        <f>IF(timeseries!A5&lt;&gt;"",timeseries!A5,"")</f>
        <v>44671.124999826388</v>
      </c>
      <c r="F5" s="2"/>
      <c r="G5" s="2"/>
    </row>
    <row r="6" spans="1:7" x14ac:dyDescent="0.3">
      <c r="A6" s="8">
        <f>IF(timeseries!A6&lt;&gt;"",timeseries!A6,"")</f>
        <v>44671.166666435187</v>
      </c>
      <c r="F6" s="2"/>
      <c r="G6" s="2"/>
    </row>
    <row r="7" spans="1:7" x14ac:dyDescent="0.3">
      <c r="A7" s="8">
        <f>IF(timeseries!A7&lt;&gt;"",timeseries!A7,"")</f>
        <v>44671.208333043978</v>
      </c>
      <c r="F7" s="2"/>
      <c r="G7" s="2"/>
    </row>
    <row r="8" spans="1:7" x14ac:dyDescent="0.3">
      <c r="A8" s="8">
        <f>IF(timeseries!A8&lt;&gt;"",timeseries!A8,"")</f>
        <v>44671.249999652777</v>
      </c>
      <c r="F8" s="2"/>
      <c r="G8" s="2"/>
    </row>
    <row r="9" spans="1:7" x14ac:dyDescent="0.3">
      <c r="A9" s="8">
        <f>IF(timeseries!A9&lt;&gt;"",timeseries!A9,"")</f>
        <v>44671.291666261575</v>
      </c>
      <c r="F9" s="2"/>
      <c r="G9" s="2"/>
    </row>
    <row r="10" spans="1:7" x14ac:dyDescent="0.3">
      <c r="A10" s="8">
        <f>IF(timeseries!A10&lt;&gt;"",timeseries!A10,"")</f>
        <v>44671.333332870374</v>
      </c>
      <c r="F10" s="2"/>
      <c r="G10" s="2"/>
    </row>
    <row r="11" spans="1:7" x14ac:dyDescent="0.3">
      <c r="A11" s="8">
        <f>IF(timeseries!A11&lt;&gt;"",timeseries!A11,"")</f>
        <v>44671.374999479165</v>
      </c>
      <c r="F11" s="2"/>
      <c r="G11" s="2"/>
    </row>
    <row r="12" spans="1:7" x14ac:dyDescent="0.3">
      <c r="A12" s="8">
        <f>IF(timeseries!A12&lt;&gt;"",timeseries!A12,"")</f>
        <v>44671.416666087964</v>
      </c>
      <c r="F12" s="2"/>
      <c r="G12" s="2"/>
    </row>
    <row r="13" spans="1:7" x14ac:dyDescent="0.3">
      <c r="A13" s="8">
        <f>IF(timeseries!A13&lt;&gt;"",timeseries!A13,"")</f>
        <v>44671.458332696762</v>
      </c>
      <c r="F13" s="2"/>
      <c r="G13" s="2"/>
    </row>
    <row r="14" spans="1:7" x14ac:dyDescent="0.3">
      <c r="A14" s="8" t="str">
        <f>IF(timeseries!A14&lt;&gt;"",timeseries!A14,"")</f>
        <v/>
      </c>
      <c r="F14" s="2"/>
      <c r="G14" s="2"/>
    </row>
    <row r="15" spans="1:7" x14ac:dyDescent="0.3">
      <c r="A15" s="8" t="str">
        <f>IF(timeseries!A15&lt;&gt;"",timeseries!A15,"")</f>
        <v/>
      </c>
      <c r="F15" s="2"/>
      <c r="G15" s="2"/>
    </row>
    <row r="16" spans="1:7" x14ac:dyDescent="0.3">
      <c r="A16" s="8" t="str">
        <f>IF(timeseries!A16&lt;&gt;"",timeseries!A16,"")</f>
        <v/>
      </c>
      <c r="F16" s="2"/>
      <c r="G16" s="2"/>
    </row>
    <row r="17" spans="1:7" x14ac:dyDescent="0.3">
      <c r="A17" s="8" t="str">
        <f>IF(timeseries!A17&lt;&gt;"",timeseries!A17,"")</f>
        <v/>
      </c>
      <c r="F17" s="2"/>
      <c r="G17" s="2"/>
    </row>
    <row r="18" spans="1:7" x14ac:dyDescent="0.3">
      <c r="A18" s="8" t="str">
        <f>IF(timeseries!A18&lt;&gt;"",timeseries!A18,"")</f>
        <v/>
      </c>
      <c r="F18" s="2"/>
      <c r="G18" s="2"/>
    </row>
    <row r="19" spans="1:7" x14ac:dyDescent="0.3">
      <c r="A19" s="8" t="str">
        <f>IF(timeseries!A19&lt;&gt;"",timeseries!A19,"")</f>
        <v/>
      </c>
      <c r="F19" s="2"/>
      <c r="G19" s="2"/>
    </row>
    <row r="20" spans="1:7" x14ac:dyDescent="0.3">
      <c r="A20" s="8" t="str">
        <f>IF(timeseries!A20&lt;&gt;"",timeseries!A20,"")</f>
        <v/>
      </c>
      <c r="F20" s="2"/>
      <c r="G20" s="2"/>
    </row>
    <row r="21" spans="1:7" x14ac:dyDescent="0.3">
      <c r="A21" s="8" t="str">
        <f>IF(timeseries!A21&lt;&gt;"",timeseries!A21,"")</f>
        <v/>
      </c>
      <c r="F21" s="2"/>
      <c r="G21" s="2"/>
    </row>
    <row r="22" spans="1:7" x14ac:dyDescent="0.3">
      <c r="A22" s="8" t="str">
        <f>IF(timeseries!A22&lt;&gt;"",timeseries!A22,"")</f>
        <v/>
      </c>
      <c r="F22" s="2"/>
      <c r="G22" s="2"/>
    </row>
    <row r="23" spans="1:7" x14ac:dyDescent="0.3">
      <c r="A23" s="8" t="str">
        <f>IF(timeseries!A23&lt;&gt;"",timeseries!A23,"")</f>
        <v/>
      </c>
      <c r="F23" s="2"/>
      <c r="G23" s="2"/>
    </row>
    <row r="24" spans="1:7" x14ac:dyDescent="0.3">
      <c r="A24" s="8" t="str">
        <f>IF(timeseries!A24&lt;&gt;"",timeseries!A24,"")</f>
        <v/>
      </c>
      <c r="F24" s="2"/>
      <c r="G24" s="2"/>
    </row>
    <row r="25" spans="1:7" x14ac:dyDescent="0.3">
      <c r="A25" s="8" t="str">
        <f>IF(timeseries!A25&lt;&gt;"",timeseries!A25,"")</f>
        <v/>
      </c>
      <c r="F25" s="2"/>
      <c r="G2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07C1F-427B-487D-B703-EBF512D7AC27}">
  <dimension ref="A1:B25"/>
  <sheetViews>
    <sheetView workbookViewId="0">
      <selection activeCell="E14" sqref="E14"/>
    </sheetView>
  </sheetViews>
  <sheetFormatPr defaultRowHeight="14.4" x14ac:dyDescent="0.3"/>
  <cols>
    <col min="1" max="1" width="19.33203125" style="8" customWidth="1"/>
  </cols>
  <sheetData>
    <row r="1" spans="1:2" s="3" customFormat="1" x14ac:dyDescent="0.3">
      <c r="A1" s="3" t="s">
        <v>24</v>
      </c>
      <c r="B1" s="3" t="s">
        <v>59</v>
      </c>
    </row>
    <row r="2" spans="1:2" x14ac:dyDescent="0.3">
      <c r="A2" s="8">
        <f>IF(timeseries!A2&lt;&gt;"",timeseries!A2,"")</f>
        <v>44671</v>
      </c>
      <c r="B2">
        <v>1</v>
      </c>
    </row>
    <row r="3" spans="1:2" x14ac:dyDescent="0.3">
      <c r="A3" s="8">
        <f>IF(timeseries!A3&lt;&gt;"",timeseries!A3,"")</f>
        <v>44671.041666666664</v>
      </c>
      <c r="B3">
        <v>1</v>
      </c>
    </row>
    <row r="4" spans="1:2" x14ac:dyDescent="0.3">
      <c r="A4" s="8">
        <f>IF(timeseries!A4&lt;&gt;"",timeseries!A4,"")</f>
        <v>44671.08333321759</v>
      </c>
      <c r="B4">
        <v>1</v>
      </c>
    </row>
    <row r="5" spans="1:2" x14ac:dyDescent="0.3">
      <c r="A5" s="8">
        <f>IF(timeseries!A5&lt;&gt;"",timeseries!A5,"")</f>
        <v>44671.124999826388</v>
      </c>
      <c r="B5">
        <v>1</v>
      </c>
    </row>
    <row r="6" spans="1:2" x14ac:dyDescent="0.3">
      <c r="A6" s="8">
        <f>IF(timeseries!A6&lt;&gt;"",timeseries!A6,"")</f>
        <v>44671.166666435187</v>
      </c>
      <c r="B6">
        <v>1</v>
      </c>
    </row>
    <row r="7" spans="1:2" x14ac:dyDescent="0.3">
      <c r="A7" s="8">
        <f>IF(timeseries!A7&lt;&gt;"",timeseries!A7,"")</f>
        <v>44671.208333043978</v>
      </c>
      <c r="B7">
        <v>1</v>
      </c>
    </row>
    <row r="8" spans="1:2" x14ac:dyDescent="0.3">
      <c r="A8" s="8">
        <f>IF(timeseries!A8&lt;&gt;"",timeseries!A8,"")</f>
        <v>44671.249999652777</v>
      </c>
      <c r="B8">
        <v>1</v>
      </c>
    </row>
    <row r="9" spans="1:2" x14ac:dyDescent="0.3">
      <c r="A9" s="8">
        <f>IF(timeseries!A9&lt;&gt;"",timeseries!A9,"")</f>
        <v>44671.291666261575</v>
      </c>
      <c r="B9">
        <v>1</v>
      </c>
    </row>
    <row r="10" spans="1:2" x14ac:dyDescent="0.3">
      <c r="A10" s="8">
        <f>IF(timeseries!A10&lt;&gt;"",timeseries!A10,"")</f>
        <v>44671.333332870374</v>
      </c>
      <c r="B10">
        <v>1</v>
      </c>
    </row>
    <row r="11" spans="1:2" x14ac:dyDescent="0.3">
      <c r="A11" s="8">
        <f>IF(timeseries!A11&lt;&gt;"",timeseries!A11,"")</f>
        <v>44671.374999479165</v>
      </c>
      <c r="B11">
        <v>1</v>
      </c>
    </row>
    <row r="12" spans="1:2" x14ac:dyDescent="0.3">
      <c r="A12" s="8">
        <f>IF(timeseries!A12&lt;&gt;"",timeseries!A12,"")</f>
        <v>44671.416666087964</v>
      </c>
      <c r="B12">
        <v>1</v>
      </c>
    </row>
    <row r="13" spans="1:2" x14ac:dyDescent="0.3">
      <c r="A13" s="8">
        <f>IF(timeseries!A13&lt;&gt;"",timeseries!A13,"")</f>
        <v>44671.458332696762</v>
      </c>
      <c r="B13">
        <v>1</v>
      </c>
    </row>
    <row r="14" spans="1:2" x14ac:dyDescent="0.3">
      <c r="A14" s="8" t="str">
        <f>IF(timeseries!A14&lt;&gt;"",timeseries!A14,"")</f>
        <v/>
      </c>
    </row>
    <row r="15" spans="1:2" x14ac:dyDescent="0.3">
      <c r="A15" s="8" t="str">
        <f>IF(timeseries!A15&lt;&gt;"",timeseries!A15,"")</f>
        <v/>
      </c>
    </row>
    <row r="16" spans="1:2" x14ac:dyDescent="0.3">
      <c r="A16" s="8" t="str">
        <f>IF(timeseries!A16&lt;&gt;"",timeseries!A16,"")</f>
        <v/>
      </c>
    </row>
    <row r="17" spans="1:1" x14ac:dyDescent="0.3">
      <c r="A17" s="8" t="str">
        <f>IF(timeseries!A17&lt;&gt;"",timeseries!A17,"")</f>
        <v/>
      </c>
    </row>
    <row r="18" spans="1:1" x14ac:dyDescent="0.3">
      <c r="A18" s="8" t="str">
        <f>IF(timeseries!A18&lt;&gt;"",timeseries!A18,"")</f>
        <v/>
      </c>
    </row>
    <row r="19" spans="1:1" x14ac:dyDescent="0.3">
      <c r="A19" s="8" t="str">
        <f>IF(timeseries!A19&lt;&gt;"",timeseries!A19,"")</f>
        <v/>
      </c>
    </row>
    <row r="20" spans="1:1" x14ac:dyDescent="0.3">
      <c r="A20" s="8" t="str">
        <f>IF(timeseries!A20&lt;&gt;"",timeseries!A20,"")</f>
        <v/>
      </c>
    </row>
    <row r="21" spans="1:1" x14ac:dyDescent="0.3">
      <c r="A21" s="8" t="str">
        <f>IF(timeseries!A21&lt;&gt;"",timeseries!A21,"")</f>
        <v/>
      </c>
    </row>
    <row r="22" spans="1:1" x14ac:dyDescent="0.3">
      <c r="A22" s="8" t="str">
        <f>IF(timeseries!A22&lt;&gt;"",timeseries!A22,"")</f>
        <v/>
      </c>
    </row>
    <row r="23" spans="1:1" x14ac:dyDescent="0.3">
      <c r="A23" s="8" t="str">
        <f>IF(timeseries!A23&lt;&gt;"",timeseries!A23,"")</f>
        <v/>
      </c>
    </row>
    <row r="24" spans="1:1" x14ac:dyDescent="0.3">
      <c r="A24" s="8" t="str">
        <f>IF(timeseries!A24&lt;&gt;"",timeseries!A24,"")</f>
        <v/>
      </c>
    </row>
    <row r="25" spans="1:1" x14ac:dyDescent="0.3">
      <c r="A25" s="8" t="str">
        <f>IF(timeseries!A25&lt;&gt;"",timeseries!A25,"")</f>
        <v/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88A93-7501-4F5D-9E8F-38D329CC85EC}">
  <dimension ref="A1:G4"/>
  <sheetViews>
    <sheetView workbookViewId="0">
      <selection activeCell="B3" sqref="B3"/>
    </sheetView>
  </sheetViews>
  <sheetFormatPr defaultRowHeight="14.4" x14ac:dyDescent="0.3"/>
  <cols>
    <col min="1" max="1" width="7.33203125" bestFit="1" customWidth="1"/>
    <col min="2" max="2" width="7.6640625" bestFit="1" customWidth="1"/>
    <col min="3" max="3" width="5.5546875" bestFit="1" customWidth="1"/>
    <col min="4" max="4" width="9.33203125" bestFit="1" customWidth="1"/>
    <col min="5" max="5" width="10.44140625" style="7" bestFit="1" customWidth="1"/>
    <col min="6" max="6" width="12.6640625" bestFit="1" customWidth="1"/>
  </cols>
  <sheetData>
    <row r="1" spans="1:7" s="3" customFormat="1" x14ac:dyDescent="0.3">
      <c r="A1" s="3" t="s">
        <v>25</v>
      </c>
      <c r="B1" s="3" t="s">
        <v>28</v>
      </c>
      <c r="C1" s="3" t="s">
        <v>0</v>
      </c>
      <c r="D1" s="3" t="s">
        <v>30</v>
      </c>
      <c r="E1" s="6" t="s">
        <v>37</v>
      </c>
      <c r="F1" s="3" t="s">
        <v>41</v>
      </c>
      <c r="G1" s="3" t="s">
        <v>49</v>
      </c>
    </row>
    <row r="2" spans="1:7" x14ac:dyDescent="0.3">
      <c r="A2" s="7" t="s">
        <v>9</v>
      </c>
      <c r="B2" s="7" t="s">
        <v>29</v>
      </c>
      <c r="C2" s="7" t="s">
        <v>7</v>
      </c>
      <c r="D2" s="7" t="s">
        <v>31</v>
      </c>
      <c r="E2" s="7">
        <v>0</v>
      </c>
      <c r="F2" s="7" t="s">
        <v>31</v>
      </c>
      <c r="G2">
        <v>1</v>
      </c>
    </row>
    <row r="3" spans="1:7" x14ac:dyDescent="0.3">
      <c r="A3" s="7"/>
      <c r="B3" s="7"/>
      <c r="C3" s="7"/>
      <c r="D3" s="7"/>
      <c r="F3" s="7"/>
    </row>
    <row r="4" spans="1:7" x14ac:dyDescent="0.3">
      <c r="A4" s="7"/>
      <c r="B4" s="7"/>
      <c r="C4" s="7"/>
      <c r="D4" s="7"/>
      <c r="F4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D9A-EF34-4108-8532-230729E9C708}">
  <dimension ref="A1:B25"/>
  <sheetViews>
    <sheetView workbookViewId="0">
      <selection activeCell="B14" sqref="B14"/>
    </sheetView>
  </sheetViews>
  <sheetFormatPr defaultRowHeight="14.4" x14ac:dyDescent="0.3"/>
  <cols>
    <col min="1" max="1" width="19.33203125" style="8" customWidth="1"/>
    <col min="2" max="2" width="11.44140625" customWidth="1"/>
    <col min="3" max="3" width="11.109375" customWidth="1"/>
  </cols>
  <sheetData>
    <row r="1" spans="1:2" s="3" customFormat="1" x14ac:dyDescent="0.3">
      <c r="A1" s="3" t="s">
        <v>24</v>
      </c>
      <c r="B1" s="3" t="s">
        <v>35</v>
      </c>
    </row>
    <row r="2" spans="1:2" x14ac:dyDescent="0.3">
      <c r="A2" s="8">
        <f>IF(timeseries!A2&lt;&gt;"",timeseries!A2,"")</f>
        <v>44671</v>
      </c>
      <c r="B2">
        <v>100</v>
      </c>
    </row>
    <row r="3" spans="1:2" x14ac:dyDescent="0.3">
      <c r="A3" s="8">
        <f>IF(timeseries!A3&lt;&gt;"",timeseries!A3,"")</f>
        <v>44671.041666666664</v>
      </c>
      <c r="B3">
        <v>99</v>
      </c>
    </row>
    <row r="4" spans="1:2" x14ac:dyDescent="0.3">
      <c r="A4" s="8">
        <f>IF(timeseries!A4&lt;&gt;"",timeseries!A4,"")</f>
        <v>44671.08333321759</v>
      </c>
      <c r="B4">
        <v>98</v>
      </c>
    </row>
    <row r="5" spans="1:2" x14ac:dyDescent="0.3">
      <c r="A5" s="8">
        <f>IF(timeseries!A5&lt;&gt;"",timeseries!A5,"")</f>
        <v>44671.124999826388</v>
      </c>
      <c r="B5">
        <v>97</v>
      </c>
    </row>
    <row r="6" spans="1:2" x14ac:dyDescent="0.3">
      <c r="A6" s="8">
        <f>IF(timeseries!A6&lt;&gt;"",timeseries!A6,"")</f>
        <v>44671.166666435187</v>
      </c>
      <c r="B6">
        <v>96</v>
      </c>
    </row>
    <row r="7" spans="1:2" x14ac:dyDescent="0.3">
      <c r="A7" s="8">
        <f>IF(timeseries!A7&lt;&gt;"",timeseries!A7,"")</f>
        <v>44671.208333043978</v>
      </c>
      <c r="B7">
        <v>95</v>
      </c>
    </row>
    <row r="8" spans="1:2" x14ac:dyDescent="0.3">
      <c r="A8" s="8">
        <f>IF(timeseries!A8&lt;&gt;"",timeseries!A8,"")</f>
        <v>44671.249999652777</v>
      </c>
      <c r="B8">
        <v>-1</v>
      </c>
    </row>
    <row r="9" spans="1:2" x14ac:dyDescent="0.3">
      <c r="A9" s="8">
        <f>IF(timeseries!A9&lt;&gt;"",timeseries!A9,"")</f>
        <v>44671.291666261575</v>
      </c>
      <c r="B9">
        <v>-1</v>
      </c>
    </row>
    <row r="10" spans="1:2" x14ac:dyDescent="0.3">
      <c r="A10" s="8">
        <f>IF(timeseries!A10&lt;&gt;"",timeseries!A10,"")</f>
        <v>44671.333332870374</v>
      </c>
      <c r="B10">
        <v>-1</v>
      </c>
    </row>
    <row r="11" spans="1:2" x14ac:dyDescent="0.3">
      <c r="A11" s="8">
        <f>IF(timeseries!A11&lt;&gt;"",timeseries!A11,"")</f>
        <v>44671.374999479165</v>
      </c>
      <c r="B11">
        <v>-1</v>
      </c>
    </row>
    <row r="12" spans="1:2" x14ac:dyDescent="0.3">
      <c r="A12" s="8">
        <f>IF(timeseries!A12&lt;&gt;"",timeseries!A12,"")</f>
        <v>44671.416666087964</v>
      </c>
      <c r="B12">
        <v>-1</v>
      </c>
    </row>
    <row r="13" spans="1:2" x14ac:dyDescent="0.3">
      <c r="A13" s="8">
        <f>IF(timeseries!A13&lt;&gt;"",timeseries!A13,"")</f>
        <v>44671.458332696762</v>
      </c>
      <c r="B13">
        <v>-1</v>
      </c>
    </row>
    <row r="14" spans="1:2" x14ac:dyDescent="0.3">
      <c r="A14" s="8" t="str">
        <f>IF(timeseries!A14&lt;&gt;"",timeseries!A14,"")</f>
        <v/>
      </c>
    </row>
    <row r="15" spans="1:2" x14ac:dyDescent="0.3">
      <c r="A15" s="8" t="str">
        <f>IF(timeseries!A15&lt;&gt;"",timeseries!A15,"")</f>
        <v/>
      </c>
    </row>
    <row r="16" spans="1:2" x14ac:dyDescent="0.3">
      <c r="A16" s="8" t="str">
        <f>IF(timeseries!A16&lt;&gt;"",timeseries!A16,"")</f>
        <v/>
      </c>
    </row>
    <row r="17" spans="1:1" x14ac:dyDescent="0.3">
      <c r="A17" s="8" t="str">
        <f>IF(timeseries!A17&lt;&gt;"",timeseries!A17,"")</f>
        <v/>
      </c>
    </row>
    <row r="18" spans="1:1" x14ac:dyDescent="0.3">
      <c r="A18" s="8" t="str">
        <f>IF(timeseries!A18&lt;&gt;"",timeseries!A18,"")</f>
        <v/>
      </c>
    </row>
    <row r="19" spans="1:1" x14ac:dyDescent="0.3">
      <c r="A19" s="8" t="str">
        <f>IF(timeseries!A19&lt;&gt;"",timeseries!A19,"")</f>
        <v/>
      </c>
    </row>
    <row r="20" spans="1:1" x14ac:dyDescent="0.3">
      <c r="A20" s="8" t="str">
        <f>IF(timeseries!A20&lt;&gt;"",timeseries!A20,"")</f>
        <v/>
      </c>
    </row>
    <row r="21" spans="1:1" x14ac:dyDescent="0.3">
      <c r="A21" s="8" t="str">
        <f>IF(timeseries!A21&lt;&gt;"",timeseries!A21,"")</f>
        <v/>
      </c>
    </row>
    <row r="22" spans="1:1" x14ac:dyDescent="0.3">
      <c r="A22" s="8" t="str">
        <f>IF(timeseries!A22&lt;&gt;"",timeseries!A22,"")</f>
        <v/>
      </c>
    </row>
    <row r="23" spans="1:1" x14ac:dyDescent="0.3">
      <c r="A23" s="8" t="str">
        <f>IF(timeseries!A23&lt;&gt;"",timeseries!A23,"")</f>
        <v/>
      </c>
    </row>
    <row r="24" spans="1:1" x14ac:dyDescent="0.3">
      <c r="A24" s="8" t="str">
        <f>IF(timeseries!A24&lt;&gt;"",timeseries!A24,"")</f>
        <v/>
      </c>
    </row>
    <row r="25" spans="1:1" x14ac:dyDescent="0.3">
      <c r="A25" s="8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DE8F-BC70-48D0-8376-FB52E6946AF1}">
  <dimension ref="A1:C25"/>
  <sheetViews>
    <sheetView workbookViewId="0">
      <selection activeCell="B8" sqref="B8"/>
    </sheetView>
  </sheetViews>
  <sheetFormatPr defaultRowHeight="14.4" x14ac:dyDescent="0.3"/>
  <cols>
    <col min="1" max="1" width="14.33203125" bestFit="1" customWidth="1"/>
    <col min="2" max="2" width="10.33203125" customWidth="1"/>
  </cols>
  <sheetData>
    <row r="1" spans="1:3" x14ac:dyDescent="0.3">
      <c r="A1" s="3" t="s">
        <v>24</v>
      </c>
      <c r="B1" s="3" t="s">
        <v>53</v>
      </c>
      <c r="C1" s="3" t="s">
        <v>54</v>
      </c>
    </row>
    <row r="2" spans="1:3" x14ac:dyDescent="0.3">
      <c r="A2" s="8">
        <f>IF(timeseries!A2&lt;&gt;"",timeseries!A2,"")</f>
        <v>44671</v>
      </c>
      <c r="B2">
        <f>market_prices!B2+0.1</f>
        <v>100.1</v>
      </c>
      <c r="C2">
        <f>market_prices!B2-0.1</f>
        <v>99.9</v>
      </c>
    </row>
    <row r="3" spans="1:3" x14ac:dyDescent="0.3">
      <c r="A3" s="8">
        <f>IF(timeseries!A3&lt;&gt;"",timeseries!A3,"")</f>
        <v>44671.041666666664</v>
      </c>
      <c r="B3">
        <f>market_prices!B3+0.1</f>
        <v>99.1</v>
      </c>
      <c r="C3">
        <f>market_prices!B3-0.1</f>
        <v>98.9</v>
      </c>
    </row>
    <row r="4" spans="1:3" x14ac:dyDescent="0.3">
      <c r="A4" s="8">
        <f>IF(timeseries!A4&lt;&gt;"",timeseries!A4,"")</f>
        <v>44671.08333321759</v>
      </c>
      <c r="B4">
        <f>market_prices!B4+0.1</f>
        <v>98.1</v>
      </c>
      <c r="C4">
        <f>market_prices!B4-0.1</f>
        <v>97.9</v>
      </c>
    </row>
    <row r="5" spans="1:3" x14ac:dyDescent="0.3">
      <c r="A5" s="8">
        <f>IF(timeseries!A5&lt;&gt;"",timeseries!A5,"")</f>
        <v>44671.124999826388</v>
      </c>
      <c r="B5">
        <f>market_prices!B5+0.1</f>
        <v>97.1</v>
      </c>
      <c r="C5">
        <f>market_prices!B5-0.1</f>
        <v>96.9</v>
      </c>
    </row>
    <row r="6" spans="1:3" x14ac:dyDescent="0.3">
      <c r="A6" s="8">
        <f>IF(timeseries!A6&lt;&gt;"",timeseries!A6,"")</f>
        <v>44671.166666435187</v>
      </c>
      <c r="B6">
        <f>market_prices!B6+0.1</f>
        <v>96.1</v>
      </c>
      <c r="C6">
        <f>market_prices!B6-0.1</f>
        <v>95.9</v>
      </c>
    </row>
    <row r="7" spans="1:3" x14ac:dyDescent="0.3">
      <c r="A7" s="8">
        <f>IF(timeseries!A7&lt;&gt;"",timeseries!A7,"")</f>
        <v>44671.208333043978</v>
      </c>
      <c r="B7">
        <f>market_prices!B7+0.1</f>
        <v>95.1</v>
      </c>
      <c r="C7">
        <f>market_prices!B7-0.1</f>
        <v>94.9</v>
      </c>
    </row>
    <row r="8" spans="1:3" x14ac:dyDescent="0.3">
      <c r="A8" s="8">
        <f>IF(timeseries!A8&lt;&gt;"",timeseries!A8,"")</f>
        <v>44671.249999652777</v>
      </c>
      <c r="B8">
        <f>market_prices!B8+0.1</f>
        <v>-0.9</v>
      </c>
      <c r="C8">
        <f>market_prices!B8-0.1</f>
        <v>-1.1000000000000001</v>
      </c>
    </row>
    <row r="9" spans="1:3" x14ac:dyDescent="0.3">
      <c r="A9" s="8">
        <f>IF(timeseries!A9&lt;&gt;"",timeseries!A9,"")</f>
        <v>44671.291666261575</v>
      </c>
      <c r="B9">
        <f>market_prices!B9+0.1</f>
        <v>-0.9</v>
      </c>
      <c r="C9">
        <f>market_prices!B9-0.1</f>
        <v>-1.1000000000000001</v>
      </c>
    </row>
    <row r="10" spans="1:3" x14ac:dyDescent="0.3">
      <c r="A10" s="8">
        <f>IF(timeseries!A10&lt;&gt;"",timeseries!A10,"")</f>
        <v>44671.333332870374</v>
      </c>
      <c r="B10">
        <f>market_prices!B10+0.1</f>
        <v>-0.9</v>
      </c>
      <c r="C10">
        <f>market_prices!B10-0.1</f>
        <v>-1.1000000000000001</v>
      </c>
    </row>
    <row r="11" spans="1:3" x14ac:dyDescent="0.3">
      <c r="A11" s="8">
        <f>IF(timeseries!A11&lt;&gt;"",timeseries!A11,"")</f>
        <v>44671.374999479165</v>
      </c>
      <c r="B11">
        <f>market_prices!B11+0.1</f>
        <v>-0.9</v>
      </c>
      <c r="C11">
        <f>market_prices!B11-0.1</f>
        <v>-1.1000000000000001</v>
      </c>
    </row>
    <row r="12" spans="1:3" x14ac:dyDescent="0.3">
      <c r="A12" s="8">
        <f>IF(timeseries!A12&lt;&gt;"",timeseries!A12,"")</f>
        <v>44671.416666087964</v>
      </c>
      <c r="B12">
        <f>market_prices!B12+0.1</f>
        <v>-0.9</v>
      </c>
      <c r="C12">
        <f>market_prices!B12-0.1</f>
        <v>-1.1000000000000001</v>
      </c>
    </row>
    <row r="13" spans="1:3" x14ac:dyDescent="0.3">
      <c r="A13" s="8">
        <f>IF(timeseries!A13&lt;&gt;"",timeseries!A13,"")</f>
        <v>44671.458332696762</v>
      </c>
      <c r="B13">
        <f>market_prices!B13+0.1</f>
        <v>-0.9</v>
      </c>
      <c r="C13">
        <f>market_prices!B13-0.1</f>
        <v>-1.1000000000000001</v>
      </c>
    </row>
    <row r="14" spans="1:3" x14ac:dyDescent="0.3">
      <c r="A14" s="8" t="str">
        <f>IF(timeseries!A14&lt;&gt;"",timeseries!A14,"")</f>
        <v/>
      </c>
    </row>
    <row r="15" spans="1:3" x14ac:dyDescent="0.3">
      <c r="A15" s="8" t="str">
        <f>IF(timeseries!A15&lt;&gt;"",timeseries!A15,"")</f>
        <v/>
      </c>
    </row>
    <row r="16" spans="1:3" x14ac:dyDescent="0.3">
      <c r="A16" s="8" t="str">
        <f>IF(timeseries!A16&lt;&gt;"",timeseries!A16,"")</f>
        <v/>
      </c>
    </row>
    <row r="17" spans="1:1" x14ac:dyDescent="0.3">
      <c r="A17" s="8" t="str">
        <f>IF(timeseries!A17&lt;&gt;"",timeseries!A17,"")</f>
        <v/>
      </c>
    </row>
    <row r="18" spans="1:1" x14ac:dyDescent="0.3">
      <c r="A18" s="8" t="str">
        <f>IF(timeseries!A18&lt;&gt;"",timeseries!A18,"")</f>
        <v/>
      </c>
    </row>
    <row r="19" spans="1:1" x14ac:dyDescent="0.3">
      <c r="A19" s="8" t="str">
        <f>IF(timeseries!A19&lt;&gt;"",timeseries!A19,"")</f>
        <v/>
      </c>
    </row>
    <row r="20" spans="1:1" x14ac:dyDescent="0.3">
      <c r="A20" s="8" t="str">
        <f>IF(timeseries!A20&lt;&gt;"",timeseries!A20,"")</f>
        <v/>
      </c>
    </row>
    <row r="21" spans="1:1" x14ac:dyDescent="0.3">
      <c r="A21" s="8" t="str">
        <f>IF(timeseries!A21&lt;&gt;"",timeseries!A21,"")</f>
        <v/>
      </c>
    </row>
    <row r="22" spans="1:1" x14ac:dyDescent="0.3">
      <c r="A22" s="8" t="str">
        <f>IF(timeseries!A22&lt;&gt;"",timeseries!A22,"")</f>
        <v/>
      </c>
    </row>
    <row r="23" spans="1:1" x14ac:dyDescent="0.3">
      <c r="A23" s="8" t="str">
        <f>IF(timeseries!A23&lt;&gt;"",timeseries!A23,"")</f>
        <v/>
      </c>
    </row>
    <row r="24" spans="1:1" x14ac:dyDescent="0.3">
      <c r="A24" s="8" t="str">
        <f>IF(timeseries!A24&lt;&gt;"",timeseries!A24,"")</f>
        <v/>
      </c>
    </row>
    <row r="25" spans="1:1" x14ac:dyDescent="0.3">
      <c r="A25" s="8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D326-256A-435C-AAE3-3517FA836EAE}">
  <dimension ref="A1:B3"/>
  <sheetViews>
    <sheetView workbookViewId="0">
      <selection activeCell="E9" sqref="E9"/>
    </sheetView>
  </sheetViews>
  <sheetFormatPr defaultRowHeight="14.4" x14ac:dyDescent="0.3"/>
  <cols>
    <col min="1" max="1" width="10.33203125" bestFit="1" customWidth="1"/>
  </cols>
  <sheetData>
    <row r="1" spans="1:2" x14ac:dyDescent="0.3">
      <c r="A1" s="3" t="s">
        <v>45</v>
      </c>
      <c r="B1" s="3" t="s">
        <v>46</v>
      </c>
    </row>
    <row r="2" spans="1:2" x14ac:dyDescent="0.3">
      <c r="A2" t="s">
        <v>47</v>
      </c>
      <c r="B2">
        <v>0.1</v>
      </c>
    </row>
    <row r="3" spans="1:2" x14ac:dyDescent="0.3">
      <c r="A3" t="s">
        <v>48</v>
      </c>
      <c r="B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D413-E614-48C1-80E1-F1E8236FCBC6}">
  <dimension ref="A1:B2"/>
  <sheetViews>
    <sheetView workbookViewId="0">
      <selection activeCell="B3" sqref="B3"/>
    </sheetView>
  </sheetViews>
  <sheetFormatPr defaultRowHeight="14.4" x14ac:dyDescent="0.3"/>
  <sheetData>
    <row r="1" spans="1:2" s="3" customFormat="1" x14ac:dyDescent="0.3">
      <c r="A1" s="3" t="s">
        <v>32</v>
      </c>
      <c r="B1" s="3" t="s">
        <v>33</v>
      </c>
    </row>
    <row r="2" spans="1:2" x14ac:dyDescent="0.3">
      <c r="A2" t="s">
        <v>34</v>
      </c>
      <c r="B2">
        <v>1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79CA5-0AA2-4F6F-8223-14BF74917F04}">
  <dimension ref="A1:B25"/>
  <sheetViews>
    <sheetView workbookViewId="0">
      <selection activeCell="D60" sqref="D60"/>
    </sheetView>
  </sheetViews>
  <sheetFormatPr defaultRowHeight="14.4" x14ac:dyDescent="0.3"/>
  <cols>
    <col min="1" max="1" width="19.33203125" style="8" customWidth="1"/>
  </cols>
  <sheetData>
    <row r="1" spans="1:2" s="3" customFormat="1" x14ac:dyDescent="0.3">
      <c r="A1" s="3" t="s">
        <v>24</v>
      </c>
    </row>
    <row r="2" spans="1:2" x14ac:dyDescent="0.3">
      <c r="A2" s="8">
        <f>IF(timeseries!A2&lt;&gt;"",timeseries!A2,"")</f>
        <v>44671</v>
      </c>
      <c r="B2" s="2"/>
    </row>
    <row r="3" spans="1:2" x14ac:dyDescent="0.3">
      <c r="A3" s="8">
        <f>IF(timeseries!A3&lt;&gt;"",timeseries!A3,"")</f>
        <v>44671.041666666664</v>
      </c>
      <c r="B3" s="2"/>
    </row>
    <row r="4" spans="1:2" x14ac:dyDescent="0.3">
      <c r="A4" s="8">
        <f>IF(timeseries!A4&lt;&gt;"",timeseries!A4,"")</f>
        <v>44671.08333321759</v>
      </c>
      <c r="B4" s="2"/>
    </row>
    <row r="5" spans="1:2" x14ac:dyDescent="0.3">
      <c r="A5" s="8">
        <f>IF(timeseries!A5&lt;&gt;"",timeseries!A5,"")</f>
        <v>44671.124999826388</v>
      </c>
      <c r="B5" s="2"/>
    </row>
    <row r="6" spans="1:2" x14ac:dyDescent="0.3">
      <c r="A6" s="8">
        <f>IF(timeseries!A6&lt;&gt;"",timeseries!A6,"")</f>
        <v>44671.166666435187</v>
      </c>
      <c r="B6" s="2"/>
    </row>
    <row r="7" spans="1:2" x14ac:dyDescent="0.3">
      <c r="A7" s="8">
        <f>IF(timeseries!A7&lt;&gt;"",timeseries!A7,"")</f>
        <v>44671.208333043978</v>
      </c>
      <c r="B7" s="2"/>
    </row>
    <row r="8" spans="1:2" x14ac:dyDescent="0.3">
      <c r="A8" s="8">
        <f>IF(timeseries!A8&lt;&gt;"",timeseries!A8,"")</f>
        <v>44671.249999652777</v>
      </c>
      <c r="B8" s="2"/>
    </row>
    <row r="9" spans="1:2" x14ac:dyDescent="0.3">
      <c r="A9" s="8">
        <f>IF(timeseries!A9&lt;&gt;"",timeseries!A9,"")</f>
        <v>44671.291666261575</v>
      </c>
    </row>
    <row r="10" spans="1:2" x14ac:dyDescent="0.3">
      <c r="A10" s="8">
        <f>IF(timeseries!A10&lt;&gt;"",timeseries!A10,"")</f>
        <v>44671.333332870374</v>
      </c>
    </row>
    <row r="11" spans="1:2" x14ac:dyDescent="0.3">
      <c r="A11" s="8">
        <f>IF(timeseries!A11&lt;&gt;"",timeseries!A11,"")</f>
        <v>44671.374999479165</v>
      </c>
    </row>
    <row r="12" spans="1:2" x14ac:dyDescent="0.3">
      <c r="A12" s="8">
        <f>IF(timeseries!A12&lt;&gt;"",timeseries!A12,"")</f>
        <v>44671.416666087964</v>
      </c>
    </row>
    <row r="13" spans="1:2" x14ac:dyDescent="0.3">
      <c r="A13" s="8">
        <f>IF(timeseries!A13&lt;&gt;"",timeseries!A13,"")</f>
        <v>44671.458332696762</v>
      </c>
    </row>
    <row r="14" spans="1:2" x14ac:dyDescent="0.3">
      <c r="A14" s="8" t="str">
        <f>IF(timeseries!A14&lt;&gt;"",timeseries!A14,"")</f>
        <v/>
      </c>
    </row>
    <row r="15" spans="1:2" x14ac:dyDescent="0.3">
      <c r="A15" s="8" t="str">
        <f>IF(timeseries!A15&lt;&gt;"",timeseries!A15,"")</f>
        <v/>
      </c>
    </row>
    <row r="16" spans="1:2" x14ac:dyDescent="0.3">
      <c r="A16" s="8" t="str">
        <f>IF(timeseries!A16&lt;&gt;"",timeseries!A16,"")</f>
        <v/>
      </c>
    </row>
    <row r="17" spans="1:1" x14ac:dyDescent="0.3">
      <c r="A17" s="8" t="str">
        <f>IF(timeseries!A17&lt;&gt;"",timeseries!A17,"")</f>
        <v/>
      </c>
    </row>
    <row r="18" spans="1:1" x14ac:dyDescent="0.3">
      <c r="A18" s="8" t="str">
        <f>IF(timeseries!A18&lt;&gt;"",timeseries!A18,"")</f>
        <v/>
      </c>
    </row>
    <row r="19" spans="1:1" x14ac:dyDescent="0.3">
      <c r="A19" s="8" t="str">
        <f>IF(timeseries!A19&lt;&gt;"",timeseries!A19,"")</f>
        <v/>
      </c>
    </row>
    <row r="20" spans="1:1" x14ac:dyDescent="0.3">
      <c r="A20" s="8" t="str">
        <f>IF(timeseries!A20&lt;&gt;"",timeseries!A20,"")</f>
        <v/>
      </c>
    </row>
    <row r="21" spans="1:1" x14ac:dyDescent="0.3">
      <c r="A21" s="8" t="str">
        <f>IF(timeseries!A21&lt;&gt;"",timeseries!A21,"")</f>
        <v/>
      </c>
    </row>
    <row r="22" spans="1:1" x14ac:dyDescent="0.3">
      <c r="A22" s="8" t="str">
        <f>IF(timeseries!A22&lt;&gt;"",timeseries!A22,"")</f>
        <v/>
      </c>
    </row>
    <row r="23" spans="1:1" x14ac:dyDescent="0.3">
      <c r="A23" s="8" t="str">
        <f>IF(timeseries!A23&lt;&gt;"",timeseries!A23,"")</f>
        <v/>
      </c>
    </row>
    <row r="24" spans="1:1" x14ac:dyDescent="0.3">
      <c r="A24" s="8" t="str">
        <f>IF(timeseries!A24&lt;&gt;"",timeseries!A24,"")</f>
        <v/>
      </c>
    </row>
    <row r="25" spans="1:1" x14ac:dyDescent="0.3">
      <c r="A25" s="8" t="str">
        <f>IF(timeseries!A25&lt;&gt;"",timeseries!A25,"")</f>
        <v/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0E02-665B-45B8-BC4E-9596D2C1BC55}">
  <dimension ref="A1:A25"/>
  <sheetViews>
    <sheetView workbookViewId="0">
      <selection activeCell="E8" sqref="E8"/>
    </sheetView>
  </sheetViews>
  <sheetFormatPr defaultRowHeight="14.4" x14ac:dyDescent="0.3"/>
  <cols>
    <col min="1" max="1" width="19.33203125" style="8" customWidth="1"/>
  </cols>
  <sheetData>
    <row r="1" spans="1:1" s="3" customFormat="1" x14ac:dyDescent="0.3">
      <c r="A1" s="3" t="s">
        <v>24</v>
      </c>
    </row>
    <row r="2" spans="1:1" x14ac:dyDescent="0.3">
      <c r="A2" s="8">
        <f>IF(timeseries!A2&lt;&gt;"",timeseries!A2,"")</f>
        <v>44671</v>
      </c>
    </row>
    <row r="3" spans="1:1" x14ac:dyDescent="0.3">
      <c r="A3" s="8">
        <f>IF(timeseries!A3&lt;&gt;"",timeseries!A3,"")</f>
        <v>44671.041666666664</v>
      </c>
    </row>
    <row r="4" spans="1:1" x14ac:dyDescent="0.3">
      <c r="A4" s="8">
        <f>IF(timeseries!A4&lt;&gt;"",timeseries!A4,"")</f>
        <v>44671.08333321759</v>
      </c>
    </row>
    <row r="5" spans="1:1" x14ac:dyDescent="0.3">
      <c r="A5" s="8">
        <f>IF(timeseries!A5&lt;&gt;"",timeseries!A5,"")</f>
        <v>44671.124999826388</v>
      </c>
    </row>
    <row r="6" spans="1:1" x14ac:dyDescent="0.3">
      <c r="A6" s="8">
        <f>IF(timeseries!A6&lt;&gt;"",timeseries!A6,"")</f>
        <v>44671.166666435187</v>
      </c>
    </row>
    <row r="7" spans="1:1" x14ac:dyDescent="0.3">
      <c r="A7" s="8">
        <f>IF(timeseries!A7&lt;&gt;"",timeseries!A7,"")</f>
        <v>44671.208333043978</v>
      </c>
    </row>
    <row r="8" spans="1:1" x14ac:dyDescent="0.3">
      <c r="A8" s="8">
        <f>IF(timeseries!A8&lt;&gt;"",timeseries!A8,"")</f>
        <v>44671.249999652777</v>
      </c>
    </row>
    <row r="9" spans="1:1" x14ac:dyDescent="0.3">
      <c r="A9" s="8">
        <f>IF(timeseries!A9&lt;&gt;"",timeseries!A9,"")</f>
        <v>44671.291666261575</v>
      </c>
    </row>
    <row r="10" spans="1:1" x14ac:dyDescent="0.3">
      <c r="A10" s="8">
        <f>IF(timeseries!A10&lt;&gt;"",timeseries!A10,"")</f>
        <v>44671.333332870374</v>
      </c>
    </row>
    <row r="11" spans="1:1" x14ac:dyDescent="0.3">
      <c r="A11" s="8">
        <f>IF(timeseries!A11&lt;&gt;"",timeseries!A11,"")</f>
        <v>44671.374999479165</v>
      </c>
    </row>
    <row r="12" spans="1:1" x14ac:dyDescent="0.3">
      <c r="A12" s="8">
        <f>IF(timeseries!A12&lt;&gt;"",timeseries!A12,"")</f>
        <v>44671.416666087964</v>
      </c>
    </row>
    <row r="13" spans="1:1" x14ac:dyDescent="0.3">
      <c r="A13" s="8">
        <f>IF(timeseries!A13&lt;&gt;"",timeseries!A13,"")</f>
        <v>44671.458332696762</v>
      </c>
    </row>
    <row r="14" spans="1:1" x14ac:dyDescent="0.3">
      <c r="A14" s="8" t="str">
        <f>IF(timeseries!A14&lt;&gt;"",timeseries!A14,"")</f>
        <v/>
      </c>
    </row>
    <row r="15" spans="1:1" x14ac:dyDescent="0.3">
      <c r="A15" s="8" t="str">
        <f>IF(timeseries!A15&lt;&gt;"",timeseries!A15,"")</f>
        <v/>
      </c>
    </row>
    <row r="16" spans="1:1" x14ac:dyDescent="0.3">
      <c r="A16" s="8" t="str">
        <f>IF(timeseries!A16&lt;&gt;"",timeseries!A16,"")</f>
        <v/>
      </c>
    </row>
    <row r="17" spans="1:1" x14ac:dyDescent="0.3">
      <c r="A17" s="8" t="str">
        <f>IF(timeseries!A17&lt;&gt;"",timeseries!A17,"")</f>
        <v/>
      </c>
    </row>
    <row r="18" spans="1:1" x14ac:dyDescent="0.3">
      <c r="A18" s="8" t="str">
        <f>IF(timeseries!A18&lt;&gt;"",timeseries!A18,"")</f>
        <v/>
      </c>
    </row>
    <row r="19" spans="1:1" x14ac:dyDescent="0.3">
      <c r="A19" s="8" t="str">
        <f>IF(timeseries!A19&lt;&gt;"",timeseries!A19,"")</f>
        <v/>
      </c>
    </row>
    <row r="20" spans="1:1" x14ac:dyDescent="0.3">
      <c r="A20" s="8" t="str">
        <f>IF(timeseries!A20&lt;&gt;"",timeseries!A20,"")</f>
        <v/>
      </c>
    </row>
    <row r="21" spans="1:1" x14ac:dyDescent="0.3">
      <c r="A21" s="8" t="str">
        <f>IF(timeseries!A21&lt;&gt;"",timeseries!A21,"")</f>
        <v/>
      </c>
    </row>
    <row r="22" spans="1:1" x14ac:dyDescent="0.3">
      <c r="A22" s="8" t="str">
        <f>IF(timeseries!A22&lt;&gt;"",timeseries!A22,"")</f>
        <v/>
      </c>
    </row>
    <row r="23" spans="1:1" x14ac:dyDescent="0.3">
      <c r="A23" s="8" t="str">
        <f>IF(timeseries!A23&lt;&gt;"",timeseries!A23,"")</f>
        <v/>
      </c>
    </row>
    <row r="24" spans="1:1" x14ac:dyDescent="0.3">
      <c r="A24" s="8" t="str">
        <f>IF(timeseries!A24&lt;&gt;"",timeseries!A24,"")</f>
        <v/>
      </c>
    </row>
    <row r="25" spans="1:1" x14ac:dyDescent="0.3">
      <c r="A25" s="8" t="str">
        <f>IF(timeseries!A25&lt;&gt;"",timeseries!A25,"")</f>
        <v/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4FC51-737E-45F9-9A9E-85A96AFE5439}">
  <dimension ref="A1:M8"/>
  <sheetViews>
    <sheetView workbookViewId="0">
      <selection activeCell="A2" sqref="A2:XFD2"/>
    </sheetView>
  </sheetViews>
  <sheetFormatPr defaultRowHeight="14.4" x14ac:dyDescent="0.3"/>
  <cols>
    <col min="1" max="1" width="17.6640625" bestFit="1" customWidth="1"/>
    <col min="3" max="3" width="22.5546875" bestFit="1" customWidth="1"/>
    <col min="4" max="4" width="25.6640625" bestFit="1" customWidth="1"/>
  </cols>
  <sheetData>
    <row r="1" spans="1:13" x14ac:dyDescent="0.3">
      <c r="A1" t="s">
        <v>32</v>
      </c>
      <c r="B1" t="s">
        <v>51</v>
      </c>
    </row>
    <row r="8" spans="1:13" x14ac:dyDescent="0.3">
      <c r="K8" s="3"/>
      <c r="L8" s="3"/>
      <c r="M8" s="3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2AB76-2BDA-4ACA-A128-8CFB9FB6C8F8}">
  <dimension ref="A1:A25"/>
  <sheetViews>
    <sheetView workbookViewId="0">
      <selection activeCell="C11" sqref="C11"/>
    </sheetView>
  </sheetViews>
  <sheetFormatPr defaultRowHeight="14.4" x14ac:dyDescent="0.3"/>
  <cols>
    <col min="1" max="1" width="19.33203125" style="8" customWidth="1"/>
  </cols>
  <sheetData>
    <row r="1" spans="1:1" x14ac:dyDescent="0.3">
      <c r="A1" s="3" t="s">
        <v>24</v>
      </c>
    </row>
    <row r="2" spans="1:1" x14ac:dyDescent="0.3">
      <c r="A2" s="8">
        <f>IF(timeseries!A2&lt;&gt;"",timeseries!A2,"")</f>
        <v>44671</v>
      </c>
    </row>
    <row r="3" spans="1:1" x14ac:dyDescent="0.3">
      <c r="A3" s="8">
        <f>IF(timeseries!A3&lt;&gt;"",timeseries!A3,"")</f>
        <v>44671.041666666664</v>
      </c>
    </row>
    <row r="4" spans="1:1" x14ac:dyDescent="0.3">
      <c r="A4" s="8">
        <f>IF(timeseries!A4&lt;&gt;"",timeseries!A4,"")</f>
        <v>44671.08333321759</v>
      </c>
    </row>
    <row r="5" spans="1:1" x14ac:dyDescent="0.3">
      <c r="A5" s="8">
        <f>IF(timeseries!A5&lt;&gt;"",timeseries!A5,"")</f>
        <v>44671.124999826388</v>
      </c>
    </row>
    <row r="6" spans="1:1" x14ac:dyDescent="0.3">
      <c r="A6" s="8">
        <f>IF(timeseries!A6&lt;&gt;"",timeseries!A6,"")</f>
        <v>44671.166666435187</v>
      </c>
    </row>
    <row r="7" spans="1:1" x14ac:dyDescent="0.3">
      <c r="A7" s="8">
        <f>IF(timeseries!A7&lt;&gt;"",timeseries!A7,"")</f>
        <v>44671.208333043978</v>
      </c>
    </row>
    <row r="8" spans="1:1" x14ac:dyDescent="0.3">
      <c r="A8" s="8">
        <f>IF(timeseries!A8&lt;&gt;"",timeseries!A8,"")</f>
        <v>44671.249999652777</v>
      </c>
    </row>
    <row r="9" spans="1:1" x14ac:dyDescent="0.3">
      <c r="A9" s="8">
        <f>IF(timeseries!A9&lt;&gt;"",timeseries!A9,"")</f>
        <v>44671.291666261575</v>
      </c>
    </row>
    <row r="10" spans="1:1" x14ac:dyDescent="0.3">
      <c r="A10" s="8">
        <f>IF(timeseries!A10&lt;&gt;"",timeseries!A10,"")</f>
        <v>44671.333332870374</v>
      </c>
    </row>
    <row r="11" spans="1:1" x14ac:dyDescent="0.3">
      <c r="A11" s="8">
        <f>IF(timeseries!A11&lt;&gt;"",timeseries!A11,"")</f>
        <v>44671.374999479165</v>
      </c>
    </row>
    <row r="12" spans="1:1" x14ac:dyDescent="0.3">
      <c r="A12" s="8">
        <f>IF(timeseries!A12&lt;&gt;"",timeseries!A12,"")</f>
        <v>44671.416666087964</v>
      </c>
    </row>
    <row r="13" spans="1:1" x14ac:dyDescent="0.3">
      <c r="A13" s="8">
        <f>IF(timeseries!A13&lt;&gt;"",timeseries!A13,"")</f>
        <v>44671.458332696762</v>
      </c>
    </row>
    <row r="14" spans="1:1" x14ac:dyDescent="0.3">
      <c r="A14" s="8" t="str">
        <f>IF(timeseries!A14&lt;&gt;"",timeseries!A14,"")</f>
        <v/>
      </c>
    </row>
    <row r="15" spans="1:1" x14ac:dyDescent="0.3">
      <c r="A15" s="8" t="str">
        <f>IF(timeseries!A15&lt;&gt;"",timeseries!A15,"")</f>
        <v/>
      </c>
    </row>
    <row r="16" spans="1:1" x14ac:dyDescent="0.3">
      <c r="A16" s="8" t="str">
        <f>IF(timeseries!A16&lt;&gt;"",timeseries!A16,"")</f>
        <v/>
      </c>
    </row>
    <row r="17" spans="1:1" x14ac:dyDescent="0.3">
      <c r="A17" s="8" t="str">
        <f>IF(timeseries!A17&lt;&gt;"",timeseries!A17,"")</f>
        <v/>
      </c>
    </row>
    <row r="18" spans="1:1" x14ac:dyDescent="0.3">
      <c r="A18" s="8" t="str">
        <f>IF(timeseries!A18&lt;&gt;"",timeseries!A18,"")</f>
        <v/>
      </c>
    </row>
    <row r="19" spans="1:1" x14ac:dyDescent="0.3">
      <c r="A19" s="8" t="str">
        <f>IF(timeseries!A19&lt;&gt;"",timeseries!A19,"")</f>
        <v/>
      </c>
    </row>
    <row r="20" spans="1:1" x14ac:dyDescent="0.3">
      <c r="A20" s="8" t="str">
        <f>IF(timeseries!A20&lt;&gt;"",timeseries!A20,"")</f>
        <v/>
      </c>
    </row>
    <row r="21" spans="1:1" x14ac:dyDescent="0.3">
      <c r="A21" s="8" t="str">
        <f>IF(timeseries!A21&lt;&gt;"",timeseries!A21,"")</f>
        <v/>
      </c>
    </row>
    <row r="22" spans="1:1" x14ac:dyDescent="0.3">
      <c r="A22" s="8" t="str">
        <f>IF(timeseries!A22&lt;&gt;"",timeseries!A22,"")</f>
        <v/>
      </c>
    </row>
    <row r="23" spans="1:1" x14ac:dyDescent="0.3">
      <c r="A23" s="8" t="str">
        <f>IF(timeseries!A23&lt;&gt;"",timeseries!A23,"")</f>
        <v/>
      </c>
    </row>
    <row r="24" spans="1:1" x14ac:dyDescent="0.3">
      <c r="A24" s="8" t="str">
        <f>IF(timeseries!A24&lt;&gt;"",timeseries!A24,"")</f>
        <v/>
      </c>
    </row>
    <row r="25" spans="1:1" x14ac:dyDescent="0.3">
      <c r="A25" s="8" t="str">
        <f>IF(timeseries!A25&lt;&gt;"",timeseries!A25,"")</f>
        <v/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DBA5-B0F3-4E9D-9367-08D5F5FA8AEA}">
  <dimension ref="A1:A25"/>
  <sheetViews>
    <sheetView workbookViewId="0">
      <selection activeCell="B1" sqref="B1:E1048576"/>
    </sheetView>
  </sheetViews>
  <sheetFormatPr defaultRowHeight="14.4" x14ac:dyDescent="0.3"/>
  <cols>
    <col min="1" max="1" width="19.33203125" style="8" customWidth="1"/>
  </cols>
  <sheetData>
    <row r="1" spans="1:1" x14ac:dyDescent="0.3">
      <c r="A1" s="3" t="s">
        <v>24</v>
      </c>
    </row>
    <row r="2" spans="1:1" x14ac:dyDescent="0.3">
      <c r="A2" s="8">
        <f>IF(timeseries!A2&lt;&gt;"",timeseries!A2,"")</f>
        <v>44671</v>
      </c>
    </row>
    <row r="3" spans="1:1" x14ac:dyDescent="0.3">
      <c r="A3" s="8">
        <f>IF(timeseries!A3&lt;&gt;"",timeseries!A3,"")</f>
        <v>44671.041666666664</v>
      </c>
    </row>
    <row r="4" spans="1:1" x14ac:dyDescent="0.3">
      <c r="A4" s="8">
        <f>IF(timeseries!A4&lt;&gt;"",timeseries!A4,"")</f>
        <v>44671.08333321759</v>
      </c>
    </row>
    <row r="5" spans="1:1" x14ac:dyDescent="0.3">
      <c r="A5" s="8">
        <f>IF(timeseries!A5&lt;&gt;"",timeseries!A5,"")</f>
        <v>44671.124999826388</v>
      </c>
    </row>
    <row r="6" spans="1:1" x14ac:dyDescent="0.3">
      <c r="A6" s="8">
        <f>IF(timeseries!A6&lt;&gt;"",timeseries!A6,"")</f>
        <v>44671.166666435187</v>
      </c>
    </row>
    <row r="7" spans="1:1" x14ac:dyDescent="0.3">
      <c r="A7" s="8">
        <f>IF(timeseries!A7&lt;&gt;"",timeseries!A7,"")</f>
        <v>44671.208333043978</v>
      </c>
    </row>
    <row r="8" spans="1:1" x14ac:dyDescent="0.3">
      <c r="A8" s="8">
        <f>IF(timeseries!A8&lt;&gt;"",timeseries!A8,"")</f>
        <v>44671.249999652777</v>
      </c>
    </row>
    <row r="9" spans="1:1" x14ac:dyDescent="0.3">
      <c r="A9" s="8">
        <f>IF(timeseries!A9&lt;&gt;"",timeseries!A9,"")</f>
        <v>44671.291666261575</v>
      </c>
    </row>
    <row r="10" spans="1:1" x14ac:dyDescent="0.3">
      <c r="A10" s="8">
        <f>IF(timeseries!A10&lt;&gt;"",timeseries!A10,"")</f>
        <v>44671.333332870374</v>
      </c>
    </row>
    <row r="11" spans="1:1" x14ac:dyDescent="0.3">
      <c r="A11" s="8">
        <f>IF(timeseries!A11&lt;&gt;"",timeseries!A11,"")</f>
        <v>44671.374999479165</v>
      </c>
    </row>
    <row r="12" spans="1:1" x14ac:dyDescent="0.3">
      <c r="A12" s="8">
        <f>IF(timeseries!A12&lt;&gt;"",timeseries!A12,"")</f>
        <v>44671.416666087964</v>
      </c>
    </row>
    <row r="13" spans="1:1" x14ac:dyDescent="0.3">
      <c r="A13" s="8">
        <f>IF(timeseries!A13&lt;&gt;"",timeseries!A13,"")</f>
        <v>44671.458332696762</v>
      </c>
    </row>
    <row r="14" spans="1:1" x14ac:dyDescent="0.3">
      <c r="A14" s="8" t="str">
        <f>IF(timeseries!A14&lt;&gt;"",timeseries!A14,"")</f>
        <v/>
      </c>
    </row>
    <row r="15" spans="1:1" x14ac:dyDescent="0.3">
      <c r="A15" s="8" t="str">
        <f>IF(timeseries!A15&lt;&gt;"",timeseries!A15,"")</f>
        <v/>
      </c>
    </row>
    <row r="16" spans="1:1" x14ac:dyDescent="0.3">
      <c r="A16" s="8" t="str">
        <f>IF(timeseries!A16&lt;&gt;"",timeseries!A16,"")</f>
        <v/>
      </c>
    </row>
    <row r="17" spans="1:1" x14ac:dyDescent="0.3">
      <c r="A17" s="8" t="str">
        <f>IF(timeseries!A17&lt;&gt;"",timeseries!A17,"")</f>
        <v/>
      </c>
    </row>
    <row r="18" spans="1:1" x14ac:dyDescent="0.3">
      <c r="A18" s="8" t="str">
        <f>IF(timeseries!A18&lt;&gt;"",timeseries!A18,"")</f>
        <v/>
      </c>
    </row>
    <row r="19" spans="1:1" x14ac:dyDescent="0.3">
      <c r="A19" s="8" t="str">
        <f>IF(timeseries!A19&lt;&gt;"",timeseries!A19,"")</f>
        <v/>
      </c>
    </row>
    <row r="20" spans="1:1" x14ac:dyDescent="0.3">
      <c r="A20" s="8" t="str">
        <f>IF(timeseries!A20&lt;&gt;"",timeseries!A20,"")</f>
        <v/>
      </c>
    </row>
    <row r="21" spans="1:1" x14ac:dyDescent="0.3">
      <c r="A21" s="8" t="str">
        <f>IF(timeseries!A21&lt;&gt;"",timeseries!A21,"")</f>
        <v/>
      </c>
    </row>
    <row r="22" spans="1:1" x14ac:dyDescent="0.3">
      <c r="A22" s="8" t="str">
        <f>IF(timeseries!A22&lt;&gt;"",timeseries!A22,"")</f>
        <v/>
      </c>
    </row>
    <row r="23" spans="1:1" x14ac:dyDescent="0.3">
      <c r="A23" s="8" t="str">
        <f>IF(timeseries!A23&lt;&gt;"",timeseries!A23,"")</f>
        <v/>
      </c>
    </row>
    <row r="24" spans="1:1" x14ac:dyDescent="0.3">
      <c r="A24" s="8" t="str">
        <f>IF(timeseries!A24&lt;&gt;"",timeseries!A24,"")</f>
        <v/>
      </c>
    </row>
    <row r="25" spans="1:1" x14ac:dyDescent="0.3">
      <c r="A25" s="8" t="str">
        <f>IF(timeseries!A25&lt;&gt;"",timeseries!A25,"")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timeseries</vt:lpstr>
      <vt:lpstr>nodes</vt:lpstr>
      <vt:lpstr>processes</vt:lpstr>
      <vt:lpstr>groups</vt:lpstr>
      <vt:lpstr>efficiencies</vt:lpstr>
      <vt:lpstr>process_topology</vt:lpstr>
      <vt:lpstr>node_history</vt:lpstr>
      <vt:lpstr>reserve_type</vt:lpstr>
      <vt:lpstr>cf</vt:lpstr>
      <vt:lpstr>inflow</vt:lpstr>
      <vt:lpstr>price</vt:lpstr>
      <vt:lpstr>markets</vt:lpstr>
      <vt:lpstr>market_prices</vt:lpstr>
      <vt:lpstr>balance_prices</vt:lpstr>
      <vt:lpstr>risk</vt:lpstr>
      <vt:lpstr>scenarios</vt:lpstr>
      <vt:lpstr>fixed_ts</vt:lpstr>
      <vt:lpstr>eff_ts</vt:lpstr>
      <vt:lpstr>constraints</vt:lpstr>
      <vt:lpstr>gen_constraint</vt:lpstr>
      <vt:lpstr>cap_ts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Sundell Dennis</dc:creator>
  <cp:lastModifiedBy>Sundell Dennis</cp:lastModifiedBy>
  <dcterms:created xsi:type="dcterms:W3CDTF">2021-10-20T07:57:58Z</dcterms:created>
  <dcterms:modified xsi:type="dcterms:W3CDTF">2023-01-16T12:08:56Z</dcterms:modified>
</cp:coreProperties>
</file>