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Predicer\input_data\"/>
    </mc:Choice>
  </mc:AlternateContent>
  <xr:revisionPtr revIDLastSave="0" documentId="13_ncr:1_{639541A3-9B13-4CDF-A7F9-3FA28E4677D0}" xr6:coauthVersionLast="47" xr6:coauthVersionMax="47" xr10:uidLastSave="{00000000-0000-0000-0000-000000000000}"/>
  <bookViews>
    <workbookView xWindow="-28920" yWindow="-3210" windowWidth="29040" windowHeight="17640" tabRatio="796" firstSheet="6" activeTab="8" xr2:uid="{788BFBD1-D930-4535-8A91-D85C56924796}"/>
  </bookViews>
  <sheets>
    <sheet name="timeseries" sheetId="18" r:id="rId1"/>
    <sheet name="nodes" sheetId="1" r:id="rId2"/>
    <sheet name="processes" sheetId="2" r:id="rId3"/>
    <sheet name="efficiencies" sheetId="10" r:id="rId4"/>
    <sheet name="process_topology" sheetId="6" r:id="rId5"/>
    <sheet name="reserve_type" sheetId="13" r:id="rId6"/>
    <sheet name="cf" sheetId="7" r:id="rId7"/>
    <sheet name="inflow" sheetId="3" r:id="rId8"/>
    <sheet name="price" sheetId="4" r:id="rId9"/>
    <sheet name="markets" sheetId="5" r:id="rId10"/>
    <sheet name="market_prices" sheetId="8" r:id="rId11"/>
    <sheet name="risk" sheetId="17" r:id="rId12"/>
    <sheet name="scenarios" sheetId="9" r:id="rId13"/>
    <sheet name="fixed_ts" sheetId="11" r:id="rId14"/>
    <sheet name="eff_ts" sheetId="12" r:id="rId15"/>
    <sheet name="constraints" sheetId="14" r:id="rId16"/>
    <sheet name="gen_constraint" sheetId="15" r:id="rId17"/>
    <sheet name="cap_ts" sheetId="16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5" i="16" l="1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E2" i="3"/>
  <c r="F2" i="3"/>
  <c r="G2" i="3"/>
  <c r="D3" i="3"/>
  <c r="E3" i="3"/>
  <c r="F3" i="3"/>
  <c r="G3" i="3"/>
  <c r="D4" i="3"/>
  <c r="E4" i="3"/>
  <c r="F4" i="3"/>
  <c r="G4" i="3"/>
  <c r="D5" i="3"/>
  <c r="E5" i="3"/>
  <c r="F5" i="3"/>
  <c r="G5" i="3"/>
  <c r="D6" i="3"/>
  <c r="E6" i="3"/>
  <c r="F6" i="3"/>
  <c r="G6" i="3"/>
  <c r="D7" i="3"/>
  <c r="E7" i="3"/>
  <c r="F7" i="3"/>
  <c r="G7" i="3"/>
  <c r="D8" i="3"/>
  <c r="E8" i="3"/>
  <c r="F8" i="3"/>
  <c r="G8" i="3"/>
  <c r="D9" i="3"/>
  <c r="E9" i="3"/>
  <c r="F9" i="3"/>
  <c r="G9" i="3"/>
  <c r="D10" i="3"/>
  <c r="E10" i="3"/>
  <c r="F10" i="3"/>
  <c r="G10" i="3"/>
  <c r="D11" i="3"/>
  <c r="E11" i="3"/>
  <c r="F11" i="3"/>
  <c r="G11" i="3"/>
  <c r="D12" i="3"/>
  <c r="E12" i="3"/>
  <c r="F12" i="3"/>
  <c r="G12" i="3"/>
  <c r="D13" i="3"/>
  <c r="E13" i="3"/>
  <c r="F13" i="3"/>
  <c r="G13" i="3"/>
  <c r="D14" i="3"/>
  <c r="E14" i="3"/>
  <c r="F14" i="3"/>
  <c r="G14" i="3"/>
  <c r="D15" i="3"/>
  <c r="E15" i="3"/>
  <c r="F15" i="3"/>
  <c r="G15" i="3"/>
  <c r="D16" i="3"/>
  <c r="E16" i="3"/>
  <c r="F16" i="3"/>
  <c r="G16" i="3"/>
  <c r="D17" i="3"/>
  <c r="E17" i="3"/>
  <c r="F17" i="3"/>
  <c r="G17" i="3"/>
  <c r="D18" i="3"/>
  <c r="E18" i="3"/>
  <c r="F18" i="3"/>
  <c r="G18" i="3"/>
  <c r="D19" i="3"/>
  <c r="E19" i="3"/>
  <c r="F19" i="3"/>
  <c r="G19" i="3"/>
  <c r="D20" i="3"/>
  <c r="E20" i="3"/>
  <c r="F20" i="3"/>
  <c r="G20" i="3"/>
  <c r="D21" i="3"/>
  <c r="E21" i="3"/>
  <c r="F21" i="3"/>
  <c r="G21" i="3"/>
  <c r="D22" i="3"/>
  <c r="E22" i="3"/>
  <c r="F22" i="3"/>
  <c r="G22" i="3"/>
  <c r="D23" i="3"/>
  <c r="E23" i="3"/>
  <c r="F23" i="3"/>
  <c r="G23" i="3"/>
  <c r="D24" i="3"/>
  <c r="E24" i="3"/>
  <c r="F24" i="3"/>
  <c r="G24" i="3"/>
  <c r="D25" i="3"/>
  <c r="E25" i="3"/>
  <c r="F25" i="3"/>
  <c r="G25" i="3"/>
  <c r="G25" i="7"/>
  <c r="F25" i="7"/>
  <c r="G24" i="7"/>
  <c r="F24" i="7"/>
  <c r="G23" i="7"/>
  <c r="F23" i="7"/>
  <c r="G22" i="7"/>
  <c r="F22" i="7"/>
  <c r="G21" i="7"/>
  <c r="F21" i="7"/>
  <c r="G20" i="7"/>
  <c r="F20" i="7"/>
  <c r="G19" i="7"/>
  <c r="F19" i="7"/>
  <c r="G18" i="7"/>
  <c r="F18" i="7"/>
  <c r="G17" i="7"/>
  <c r="F17" i="7"/>
  <c r="G16" i="7"/>
  <c r="F16" i="7"/>
  <c r="G15" i="7"/>
  <c r="F15" i="7"/>
  <c r="G14" i="7"/>
  <c r="F14" i="7"/>
  <c r="G13" i="7"/>
  <c r="F13" i="7"/>
  <c r="G12" i="7"/>
  <c r="F12" i="7"/>
  <c r="G11" i="7"/>
  <c r="F11" i="7"/>
  <c r="G10" i="7"/>
  <c r="F10" i="7"/>
  <c r="G9" i="7"/>
  <c r="F9" i="7"/>
  <c r="G8" i="7"/>
  <c r="F8" i="7"/>
  <c r="G7" i="7"/>
  <c r="F7" i="7"/>
  <c r="G6" i="7"/>
  <c r="F6" i="7"/>
  <c r="G5" i="7"/>
  <c r="F5" i="7"/>
  <c r="G4" i="7"/>
  <c r="F4" i="7"/>
  <c r="G3" i="7"/>
  <c r="F3" i="7"/>
  <c r="G2" i="7"/>
  <c r="F2" i="7"/>
  <c r="C2" i="7"/>
  <c r="D2" i="7"/>
  <c r="C3" i="7"/>
  <c r="D3" i="7"/>
  <c r="C4" i="7"/>
  <c r="D4" i="7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C25" i="7"/>
  <c r="D25" i="7"/>
  <c r="D1" i="10"/>
  <c r="E1" i="10" s="1"/>
  <c r="F1" i="10" s="1"/>
  <c r="G1" i="10" s="1"/>
  <c r="H1" i="10" s="1"/>
  <c r="I1" i="10" s="1"/>
  <c r="J1" i="10" s="1"/>
  <c r="K1" i="10" s="1"/>
  <c r="C1" i="10"/>
</calcChain>
</file>

<file path=xl/sharedStrings.xml><?xml version="1.0" encoding="utf-8"?>
<sst xmlns="http://schemas.openxmlformats.org/spreadsheetml/2006/main" count="206" uniqueCount="134">
  <si>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</si>
  <si>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</si>
  <si>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</si>
  <si>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</si>
  <si>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</si>
  <si>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</si>
  <si>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</si>
  <si>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</si>
  <si>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</si>
  <si>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dh</t>
  </si>
  <si>
    <t>is_inflow</t>
  </si>
  <si>
    <t>h2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</si>
  <si>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</si>
  <si>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</si>
  <si>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</si>
  <si>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</si>
  <si>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</si>
  <si>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</si>
  <si>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</si>
  <si>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</si>
  <si>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</si>
  <si>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</si>
  <si>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</si>
  <si>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ngchp</t>
  </si>
  <si>
    <t>hp1</t>
  </si>
  <si>
    <t>p2x1</t>
  </si>
  <si>
    <t>pv1</t>
  </si>
  <si>
    <t>spot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</si>
  <si>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</si>
  <si>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</si>
  <si>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</si>
  <si>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</si>
  <si>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</si>
  <si>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</si>
  <si>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</si>
  <si>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</si>
  <si>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dh2</t>
  </si>
  <si>
    <t>dh_tra</t>
  </si>
  <si>
    <t>reserve</t>
  </si>
  <si>
    <t>type</t>
  </si>
  <si>
    <t>energy</t>
  </si>
  <si>
    <t>fcr_n</t>
  </si>
  <si>
    <t>fcr_up</t>
  </si>
  <si>
    <t>fcr_dn</t>
  </si>
  <si>
    <t>direction</t>
  </si>
  <si>
    <t>none</t>
  </si>
  <si>
    <t>up_down</t>
  </si>
  <si>
    <t>name</t>
  </si>
  <si>
    <t>propability</t>
  </si>
  <si>
    <t>s1</t>
  </si>
  <si>
    <t>s2</t>
  </si>
  <si>
    <t>s3</t>
  </si>
  <si>
    <t>pv1,s1</t>
  </si>
  <si>
    <t>pv1,s2</t>
  </si>
  <si>
    <t>pv1,s3</t>
  </si>
  <si>
    <t>dh2,s1</t>
  </si>
  <si>
    <t>h2,s1</t>
  </si>
  <si>
    <t>dh2,s2</t>
  </si>
  <si>
    <t>h2,s2</t>
  </si>
  <si>
    <t>dh2,s3</t>
  </si>
  <si>
    <t>h2,s3</t>
  </si>
  <si>
    <t>npe,s1</t>
  </si>
  <si>
    <t>fcr_n,s1</t>
  </si>
  <si>
    <t>fcr_up,s1</t>
  </si>
  <si>
    <t>fcr_dn,s1</t>
  </si>
  <si>
    <t>npe,s2</t>
  </si>
  <si>
    <t>fcr_n,s2</t>
  </si>
  <si>
    <t>fcr_up,s2</t>
  </si>
  <si>
    <t>fcr_dn,s2</t>
  </si>
  <si>
    <t>npe,s3</t>
  </si>
  <si>
    <t>fcr_n,s3</t>
  </si>
  <si>
    <t>fcr_up,s3</t>
  </si>
  <si>
    <t>fcr_dn,s3</t>
  </si>
  <si>
    <t>start_cost</t>
  </si>
  <si>
    <t>realisation</t>
  </si>
  <si>
    <t>hp1,s1</t>
  </si>
  <si>
    <t>hp1,s2</t>
  </si>
  <si>
    <t>hp1,s3</t>
  </si>
  <si>
    <t>min_online</t>
  </si>
  <si>
    <t>min_offline</t>
  </si>
  <si>
    <t>ngchp,op</t>
  </si>
  <si>
    <t>ngchp,eff</t>
  </si>
  <si>
    <t>ramp_factor</t>
  </si>
  <si>
    <t>fast</t>
  </si>
  <si>
    <t>slow</t>
  </si>
  <si>
    <t>reserve_type</t>
  </si>
  <si>
    <t>res_up</t>
  </si>
  <si>
    <t>res_down</t>
  </si>
  <si>
    <t>pv2</t>
  </si>
  <si>
    <t>pv2,s1</t>
  </si>
  <si>
    <t>pv2,s2</t>
  </si>
  <si>
    <t>pv2,s3</t>
  </si>
  <si>
    <t>is_cf_fix</t>
  </si>
  <si>
    <t>c1</t>
  </si>
  <si>
    <t>eq</t>
  </si>
  <si>
    <t>c1,ngchp,elc,s1</t>
  </si>
  <si>
    <t>c1,ngchp,elc,s2</t>
  </si>
  <si>
    <t>c1,ngchp,elc,s3</t>
  </si>
  <si>
    <t>c1,ngchp,dh,s1</t>
  </si>
  <si>
    <t>c1,ngchp,dh,s2</t>
  </si>
  <si>
    <t>c1,ngchp,dh,s3</t>
  </si>
  <si>
    <t>c1,s1</t>
  </si>
  <si>
    <t>c1,s2</t>
  </si>
  <si>
    <t>c1,s3</t>
  </si>
  <si>
    <t>initial_state</t>
  </si>
  <si>
    <t>hp1,elc,s1</t>
  </si>
  <si>
    <t>hp1,elc,s2</t>
  </si>
  <si>
    <t>hp1,elc,s3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</si>
  <si>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</si>
  <si>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</si>
  <si>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</si>
  <si>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</si>
  <si>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</si>
  <si>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</si>
  <si>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</si>
  <si>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</si>
  <si>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is_limited</t>
  </si>
  <si>
    <t>limited_by</t>
  </si>
  <si>
    <t>c2</t>
  </si>
  <si>
    <t>c3</t>
  </si>
  <si>
    <t>gt</t>
  </si>
  <si>
    <t>flow</t>
  </si>
  <si>
    <t>state</t>
  </si>
  <si>
    <t>constant_diff</t>
  </si>
  <si>
    <t>flow_val</t>
  </si>
  <si>
    <t>state_val</t>
  </si>
  <si>
    <t>st</t>
  </si>
  <si>
    <t>constant</t>
  </si>
  <si>
    <t>timeseries</t>
  </si>
  <si>
    <t>t1</t>
  </si>
  <si>
    <t>t2</t>
  </si>
  <si>
    <t>t3</t>
  </si>
  <si>
    <t>c1, s1</t>
  </si>
  <si>
    <t>ng,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</si>
</sst>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>
      <selection activeCell="B2" sqref="B2"/>
    </sheetView>
  </sheetViews>
  <sheetFormatPr defaultRowHeight="15" x14ac:dyDescent="0.25"/>
  <cols>
    <col min="1" max="1" width="14.28515625" bestFit="1" customWidth="1"/>
  </cols>
  <sheetData>
    <row r="1" spans="1:1" x14ac:dyDescent="0.25">
      <c r="A1" t="s">
        <v>32</v>
      </c>
    </row>
    <row r="2" spans="1:1" x14ac:dyDescent="0.25">
      <c r="A2" s="8">
        <v>44671</v>
      </c>
    </row>
    <row r="3" spans="1:1" x14ac:dyDescent="0.25">
      <c r="A3" s="8">
        <v>44671.041666666664</v>
      </c>
    </row>
    <row r="4" spans="1:1" x14ac:dyDescent="0.25">
      <c r="A4" s="8">
        <v>44671.08333321759</v>
      </c>
    </row>
    <row r="5" spans="1:1" x14ac:dyDescent="0.25">
      <c r="A5" s="8">
        <v>44671.124999826388</v>
      </c>
    </row>
    <row r="6" spans="1:1" x14ac:dyDescent="0.25">
      <c r="A6" s="8">
        <v>44671.166666435187</v>
      </c>
    </row>
    <row r="7" spans="1:1" x14ac:dyDescent="0.25">
      <c r="A7" s="8">
        <v>44671.208333043978</v>
      </c>
    </row>
    <row r="8" spans="1:1" x14ac:dyDescent="0.25">
      <c r="A8" s="8">
        <v>44671.249999652777</v>
      </c>
    </row>
    <row r="9" spans="1:1" x14ac:dyDescent="0.25">
      <c r="A9" s="8">
        <v>44671.291666261575</v>
      </c>
    </row>
    <row r="10" spans="1:1" x14ac:dyDescent="0.25">
      <c r="A10" s="8">
        <v>44671.333332870374</v>
      </c>
    </row>
    <row r="11" spans="1:1" x14ac:dyDescent="0.25">
      <c r="A11" s="8">
        <v>44671.374999479165</v>
      </c>
    </row>
    <row r="12" spans="1:1" x14ac:dyDescent="0.25">
      <c r="A12" s="8">
        <v>44671.416666087964</v>
      </c>
    </row>
    <row r="13" spans="1:1" x14ac:dyDescent="0.25">
      <c r="A13" s="8">
        <v>44671.458332696762</v>
      </c>
    </row>
    <row r="14" spans="1:1" x14ac:dyDescent="0.25">
      <c r="A14" s="8">
        <v>44671.499999305554</v>
      </c>
    </row>
    <row r="15" spans="1:1" x14ac:dyDescent="0.25">
      <c r="A15" s="8">
        <v>44671.541665914352</v>
      </c>
    </row>
    <row r="16" spans="1:1" x14ac:dyDescent="0.25">
      <c r="A16" s="8">
        <v>44671.583332523151</v>
      </c>
    </row>
    <row r="17" spans="1:1" x14ac:dyDescent="0.25">
      <c r="A17" s="8">
        <v>44671.624999131942</v>
      </c>
    </row>
    <row r="18" spans="1:1" x14ac:dyDescent="0.25">
      <c r="A18" s="8">
        <v>44671.66666574074</v>
      </c>
    </row>
    <row r="19" spans="1:1" x14ac:dyDescent="0.25">
      <c r="A19" s="8">
        <v>44671.708332349539</v>
      </c>
    </row>
    <row r="20" spans="1:1" x14ac:dyDescent="0.25">
      <c r="A20" s="8">
        <v>44671.74999895833</v>
      </c>
    </row>
    <row r="21" spans="1:1" x14ac:dyDescent="0.25">
      <c r="A21" s="8">
        <v>44671.791665567129</v>
      </c>
    </row>
    <row r="22" spans="1:1" x14ac:dyDescent="0.25">
      <c r="A22" s="8">
        <v>44671.833332175927</v>
      </c>
    </row>
    <row r="23" spans="1:1" x14ac:dyDescent="0.25">
      <c r="A23" s="8">
        <v>44671.874998784719</v>
      </c>
    </row>
    <row r="24" spans="1:1" x14ac:dyDescent="0.25">
      <c r="A24" s="8">
        <v>44671.916665393517</v>
      </c>
    </row>
    <row r="25" spans="1:1" x14ac:dyDescent="0.25">
      <c r="A25" s="8">
        <v>44671.958332002316</v>
      </c>
    </row>
    <row r="26" spans="1:1" x14ac:dyDescent="0.25">
      <c r="A26" s="8"/>
    </row>
    <row r="27" spans="1:1" x14ac:dyDescent="0.25">
      <c r="A27" s="8"/>
    </row>
    <row r="28" spans="1:1" x14ac:dyDescent="0.25">
      <c r="A28" s="8"/>
    </row>
    <row r="29" spans="1:1" x14ac:dyDescent="0.25">
      <c r="A29" s="8"/>
    </row>
    <row r="30" spans="1:1" x14ac:dyDescent="0.25">
      <c r="A30" s="8"/>
    </row>
    <row r="31" spans="1:1" x14ac:dyDescent="0.25">
      <c r="A31" s="8"/>
    </row>
    <row r="32" spans="1:1" x14ac:dyDescent="0.25">
      <c r="A32" s="8"/>
    </row>
    <row r="33" spans="1:1" x14ac:dyDescent="0.25">
      <c r="A33" s="8"/>
    </row>
    <row r="34" spans="1:1" x14ac:dyDescent="0.25">
      <c r="A34" s="8"/>
    </row>
    <row r="35" spans="1:1" x14ac:dyDescent="0.25">
      <c r="A35" s="8"/>
    </row>
    <row r="36" spans="1:1" x14ac:dyDescent="0.25">
      <c r="A36" s="8"/>
    </row>
    <row r="37" spans="1:1" x14ac:dyDescent="0.25">
      <c r="A37" s="8"/>
    </row>
    <row r="38" spans="1:1" x14ac:dyDescent="0.25">
      <c r="A38" s="8"/>
    </row>
    <row r="39" spans="1:1" x14ac:dyDescent="0.25">
      <c r="A39" s="8"/>
    </row>
    <row r="40" spans="1:1" x14ac:dyDescent="0.25">
      <c r="A40" s="8"/>
    </row>
    <row r="41" spans="1:1" x14ac:dyDescent="0.25">
      <c r="A41" s="8"/>
    </row>
    <row r="42" spans="1:1" x14ac:dyDescent="0.25">
      <c r="A42" s="8"/>
    </row>
    <row r="43" spans="1:1" x14ac:dyDescent="0.25">
      <c r="A43" s="8"/>
    </row>
    <row r="44" spans="1:1" x14ac:dyDescent="0.25">
      <c r="A44" s="8"/>
    </row>
    <row r="45" spans="1:1" x14ac:dyDescent="0.25">
      <c r="A45" s="8"/>
    </row>
    <row r="46" spans="1:1" x14ac:dyDescent="0.25">
      <c r="A46" s="8"/>
    </row>
    <row r="47" spans="1:1" x14ac:dyDescent="0.25">
      <c r="A47" s="8"/>
    </row>
    <row r="48" spans="1:1" x14ac:dyDescent="0.25">
      <c r="A48" s="8"/>
    </row>
    <row r="49" spans="1:1" x14ac:dyDescent="0.25">
      <c r="A49" s="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G5"/>
  <sheetViews>
    <sheetView workbookViewId="0">
      <selection activeCell="H17" sqref="H17"/>
    </sheetView>
  </sheetViews>
  <sheetFormatPr defaultRowHeight="15" x14ac:dyDescent="0.25"/>
  <cols>
    <col min="1" max="1" width="7.28515625" bestFit="1" customWidth="1"/>
    <col min="2" max="2" width="7.7109375" bestFit="1" customWidth="1"/>
    <col min="3" max="3" width="5.5703125" bestFit="1" customWidth="1"/>
    <col min="4" max="4" width="9.28515625" bestFit="1" customWidth="1"/>
    <col min="5" max="5" width="10.42578125" style="7" bestFit="1" customWidth="1"/>
    <col min="6" max="6" width="12.7109375" bestFit="1" customWidth="1"/>
  </cols>
  <sheetData>
    <row r="1" spans="1:7" s="3" customFormat="1" x14ac:dyDescent="0.25">
      <c r="A1" s="3" t="s">
        <v>33</v>
      </c>
      <c r="B1" s="3" t="s">
        <v>39</v>
      </c>
      <c r="C1" s="3" t="s">
        <v>0</v>
      </c>
      <c r="D1" s="3" t="s">
        <v>44</v>
      </c>
      <c r="E1" s="6" t="s">
        <v>74</v>
      </c>
      <c r="F1" s="3" t="s">
        <v>85</v>
      </c>
      <c r="G1" s="3" t="s">
        <v>113</v>
      </c>
    </row>
    <row r="2" spans="1:7" x14ac:dyDescent="0.25">
      <c r="A2" s="7" t="s">
        <v>12</v>
      </c>
      <c r="B2" s="7" t="s">
        <v>40</v>
      </c>
      <c r="C2" s="7" t="s">
        <v>12</v>
      </c>
      <c r="D2" s="7" t="s">
        <v>45</v>
      </c>
      <c r="E2" s="7">
        <v>0</v>
      </c>
      <c r="F2" s="7" t="s">
        <v>45</v>
      </c>
      <c r="G2">
        <v>1</v>
      </c>
    </row>
    <row r="3" spans="1:7" x14ac:dyDescent="0.25">
      <c r="A3" s="7" t="s">
        <v>41</v>
      </c>
      <c r="B3" s="7" t="s">
        <v>38</v>
      </c>
      <c r="C3" s="7" t="s">
        <v>8</v>
      </c>
      <c r="D3" s="7" t="s">
        <v>46</v>
      </c>
      <c r="E3" s="7">
        <v>0</v>
      </c>
      <c r="F3" s="7" t="s">
        <v>83</v>
      </c>
      <c r="G3">
        <v>1</v>
      </c>
    </row>
    <row r="4" spans="1:7" x14ac:dyDescent="0.25">
      <c r="A4" s="7" t="s">
        <v>42</v>
      </c>
      <c r="B4" s="7" t="s">
        <v>38</v>
      </c>
      <c r="C4" s="7" t="s">
        <v>8</v>
      </c>
      <c r="D4" s="7" t="s">
        <v>86</v>
      </c>
      <c r="E4" s="7">
        <v>0.2</v>
      </c>
      <c r="F4" s="7" t="s">
        <v>84</v>
      </c>
      <c r="G4">
        <v>1</v>
      </c>
    </row>
    <row r="5" spans="1:7" x14ac:dyDescent="0.25">
      <c r="A5" s="7" t="s">
        <v>43</v>
      </c>
      <c r="B5" s="7" t="s">
        <v>38</v>
      </c>
      <c r="C5" s="7" t="s">
        <v>8</v>
      </c>
      <c r="D5" s="7" t="s">
        <v>87</v>
      </c>
      <c r="E5" s="7">
        <v>0.2</v>
      </c>
      <c r="F5" s="7" t="s">
        <v>84</v>
      </c>
      <c r="G5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M25"/>
  <sheetViews>
    <sheetView workbookViewId="0">
      <selection sqref="A1:A1048576"/>
    </sheetView>
  </sheetViews>
  <sheetFormatPr defaultRowHeight="15" x14ac:dyDescent="0.25"/>
  <cols>
    <col min="1" max="1" width="19.28515625" style="8" customWidth="1"/>
    <col min="2" max="5" width="11.42578125" customWidth="1"/>
    <col min="6" max="13" width="11.140625" customWidth="1"/>
  </cols>
  <sheetData>
    <row r="1" spans="1:13" s="3" customFormat="1" x14ac:dyDescent="0.25">
      <c r="A1" s="3" t="s">
        <v>32</v>
      </c>
      <c r="B1" s="3" t="s">
        <v>61</v>
      </c>
      <c r="C1" s="3" t="s">
        <v>62</v>
      </c>
      <c r="D1" s="3" t="s">
        <v>63</v>
      </c>
      <c r="E1" s="3" t="s">
        <v>64</v>
      </c>
      <c r="F1" s="3" t="s">
        <v>65</v>
      </c>
      <c r="G1" s="3" t="s">
        <v>66</v>
      </c>
      <c r="H1" s="3" t="s">
        <v>67</v>
      </c>
      <c r="I1" s="3" t="s">
        <v>68</v>
      </c>
      <c r="J1" s="3" t="s">
        <v>69</v>
      </c>
      <c r="K1" s="3" t="s">
        <v>70</v>
      </c>
      <c r="L1" s="3" t="s">
        <v>71</v>
      </c>
      <c r="M1" s="3" t="s">
        <v>72</v>
      </c>
    </row>
    <row r="2" spans="1:13" x14ac:dyDescent="0.25">
      <c r="A2" s="8">
        <f>IF(timeseries!A2&lt;&gt;"",timeseries!A2,"")</f>
        <v>44671</v>
      </c>
      <c r="B2">
        <v>48</v>
      </c>
      <c r="C2">
        <v>5</v>
      </c>
      <c r="D2">
        <v>4</v>
      </c>
      <c r="E2">
        <v>12</v>
      </c>
      <c r="F2">
        <v>72</v>
      </c>
      <c r="G2">
        <v>6</v>
      </c>
      <c r="H2">
        <v>4.8</v>
      </c>
      <c r="I2">
        <v>14.399999999999999</v>
      </c>
      <c r="J2">
        <v>24</v>
      </c>
      <c r="K2">
        <v>0</v>
      </c>
      <c r="L2">
        <v>0</v>
      </c>
      <c r="M2">
        <v>0</v>
      </c>
    </row>
    <row r="3" spans="1:13" x14ac:dyDescent="0.25">
      <c r="A3" s="8">
        <f>IF(timeseries!A3&lt;&gt;"",timeseries!A3,"")</f>
        <v>44671.041666666664</v>
      </c>
      <c r="B3">
        <v>60</v>
      </c>
      <c r="C3">
        <v>34</v>
      </c>
      <c r="D3">
        <v>56</v>
      </c>
      <c r="E3">
        <v>71</v>
      </c>
      <c r="F3">
        <v>90</v>
      </c>
      <c r="G3">
        <v>40.799999999999997</v>
      </c>
      <c r="H3">
        <v>67.2</v>
      </c>
      <c r="I3">
        <v>85.2</v>
      </c>
      <c r="J3">
        <v>30</v>
      </c>
      <c r="K3">
        <v>0</v>
      </c>
      <c r="L3">
        <v>0</v>
      </c>
      <c r="M3">
        <v>0</v>
      </c>
    </row>
    <row r="4" spans="1:13" x14ac:dyDescent="0.25">
      <c r="A4" s="8">
        <f>IF(timeseries!A4&lt;&gt;"",timeseries!A4,"")</f>
        <v>44671.08333321759</v>
      </c>
      <c r="B4">
        <v>58</v>
      </c>
      <c r="C4">
        <v>92</v>
      </c>
      <c r="D4">
        <v>44</v>
      </c>
      <c r="E4">
        <v>42</v>
      </c>
      <c r="F4">
        <v>87</v>
      </c>
      <c r="G4">
        <v>110.39999999999999</v>
      </c>
      <c r="H4">
        <v>52.8</v>
      </c>
      <c r="I4">
        <v>50.4</v>
      </c>
      <c r="J4">
        <v>29</v>
      </c>
      <c r="K4">
        <v>0</v>
      </c>
      <c r="L4">
        <v>0</v>
      </c>
      <c r="M4">
        <v>0</v>
      </c>
    </row>
    <row r="5" spans="1:13" x14ac:dyDescent="0.25">
      <c r="A5" s="8">
        <f>IF(timeseries!A5&lt;&gt;"",timeseries!A5,"")</f>
        <v>44671.124999826388</v>
      </c>
      <c r="B5">
        <v>51</v>
      </c>
      <c r="C5">
        <v>66</v>
      </c>
      <c r="D5">
        <v>86</v>
      </c>
      <c r="E5">
        <v>39</v>
      </c>
      <c r="F5">
        <v>76.5</v>
      </c>
      <c r="G5">
        <v>79.2</v>
      </c>
      <c r="H5">
        <v>103.2</v>
      </c>
      <c r="I5">
        <v>46.8</v>
      </c>
      <c r="J5">
        <v>25.5</v>
      </c>
      <c r="K5">
        <v>0</v>
      </c>
      <c r="L5">
        <v>0</v>
      </c>
      <c r="M5">
        <v>0</v>
      </c>
    </row>
    <row r="6" spans="1:13" x14ac:dyDescent="0.25">
      <c r="A6" s="8">
        <f>IF(timeseries!A6&lt;&gt;"",timeseries!A6,"")</f>
        <v>44671.166666435187</v>
      </c>
      <c r="B6">
        <v>37</v>
      </c>
      <c r="C6">
        <v>64</v>
      </c>
      <c r="D6">
        <v>10</v>
      </c>
      <c r="E6">
        <v>78</v>
      </c>
      <c r="F6">
        <v>55.5</v>
      </c>
      <c r="G6">
        <v>76.8</v>
      </c>
      <c r="H6">
        <v>12</v>
      </c>
      <c r="I6">
        <v>93.6</v>
      </c>
      <c r="J6">
        <v>18.5</v>
      </c>
      <c r="K6">
        <v>0</v>
      </c>
      <c r="L6">
        <v>0</v>
      </c>
      <c r="M6">
        <v>0</v>
      </c>
    </row>
    <row r="7" spans="1:13" x14ac:dyDescent="0.25">
      <c r="A7" s="8">
        <f>IF(timeseries!A7&lt;&gt;"",timeseries!A7,"")</f>
        <v>44671.208333043978</v>
      </c>
      <c r="B7">
        <v>34</v>
      </c>
      <c r="C7">
        <v>7</v>
      </c>
      <c r="D7">
        <v>5</v>
      </c>
      <c r="E7">
        <v>100</v>
      </c>
      <c r="F7">
        <v>51</v>
      </c>
      <c r="G7">
        <v>8.4</v>
      </c>
      <c r="H7">
        <v>6</v>
      </c>
      <c r="I7">
        <v>120</v>
      </c>
      <c r="J7">
        <v>17</v>
      </c>
      <c r="K7">
        <v>0</v>
      </c>
      <c r="L7">
        <v>0</v>
      </c>
      <c r="M7">
        <v>0</v>
      </c>
    </row>
    <row r="8" spans="1:13" x14ac:dyDescent="0.25">
      <c r="A8" s="8">
        <f>IF(timeseries!A8&lt;&gt;"",timeseries!A8,"")</f>
        <v>44671.249999652777</v>
      </c>
      <c r="B8">
        <v>45</v>
      </c>
      <c r="C8">
        <v>92</v>
      </c>
      <c r="D8">
        <v>12</v>
      </c>
      <c r="E8">
        <v>7</v>
      </c>
      <c r="F8">
        <v>67.5</v>
      </c>
      <c r="G8">
        <v>110.39999999999999</v>
      </c>
      <c r="H8">
        <v>14.399999999999999</v>
      </c>
      <c r="I8">
        <v>8.4</v>
      </c>
      <c r="J8">
        <v>22.5</v>
      </c>
      <c r="K8">
        <v>0</v>
      </c>
      <c r="L8">
        <v>0</v>
      </c>
      <c r="M8">
        <v>0</v>
      </c>
    </row>
    <row r="9" spans="1:13" x14ac:dyDescent="0.25">
      <c r="A9" s="8">
        <f>IF(timeseries!A9&lt;&gt;"",timeseries!A9,"")</f>
        <v>44671.291666261575</v>
      </c>
      <c r="B9">
        <v>41</v>
      </c>
      <c r="C9">
        <v>94</v>
      </c>
      <c r="D9">
        <v>50</v>
      </c>
      <c r="E9">
        <v>49</v>
      </c>
      <c r="F9">
        <v>61.5</v>
      </c>
      <c r="G9">
        <v>112.8</v>
      </c>
      <c r="H9">
        <v>60</v>
      </c>
      <c r="I9">
        <v>58.8</v>
      </c>
      <c r="J9">
        <v>20.5</v>
      </c>
      <c r="K9">
        <v>0</v>
      </c>
      <c r="L9">
        <v>0</v>
      </c>
      <c r="M9">
        <v>0</v>
      </c>
    </row>
    <row r="10" spans="1:13" x14ac:dyDescent="0.25">
      <c r="A10" s="8">
        <f>IF(timeseries!A10&lt;&gt;"",timeseries!A10,"")</f>
        <v>44671.333332870374</v>
      </c>
      <c r="B10">
        <v>55</v>
      </c>
      <c r="C10">
        <v>87</v>
      </c>
      <c r="D10">
        <v>99</v>
      </c>
      <c r="E10">
        <v>94</v>
      </c>
      <c r="F10">
        <v>82.5</v>
      </c>
      <c r="G10">
        <v>104.39999999999999</v>
      </c>
      <c r="H10">
        <v>118.8</v>
      </c>
      <c r="I10">
        <v>112.8</v>
      </c>
      <c r="J10">
        <v>27.5</v>
      </c>
      <c r="K10">
        <v>0</v>
      </c>
      <c r="L10">
        <v>0</v>
      </c>
      <c r="M10">
        <v>0</v>
      </c>
    </row>
    <row r="11" spans="1:13" x14ac:dyDescent="0.25">
      <c r="A11" s="8">
        <f>IF(timeseries!A11&lt;&gt;"",timeseries!A11,"")</f>
        <v>44671.374999479165</v>
      </c>
      <c r="B11">
        <v>59</v>
      </c>
      <c r="C11">
        <v>3</v>
      </c>
      <c r="D11">
        <v>78</v>
      </c>
      <c r="E11">
        <v>88</v>
      </c>
      <c r="F11">
        <v>88.5</v>
      </c>
      <c r="G11">
        <v>3.5999999999999996</v>
      </c>
      <c r="H11">
        <v>93.6</v>
      </c>
      <c r="I11">
        <v>105.6</v>
      </c>
      <c r="J11">
        <v>29.5</v>
      </c>
      <c r="K11">
        <v>0</v>
      </c>
      <c r="L11">
        <v>0</v>
      </c>
      <c r="M11">
        <v>0</v>
      </c>
    </row>
    <row r="12" spans="1:13" x14ac:dyDescent="0.25">
      <c r="A12" s="8">
        <f>IF(timeseries!A12&lt;&gt;"",timeseries!A12,"")</f>
        <v>44671.416666087964</v>
      </c>
      <c r="B12">
        <v>60</v>
      </c>
      <c r="C12">
        <v>44</v>
      </c>
      <c r="D12">
        <v>25</v>
      </c>
      <c r="E12">
        <v>24</v>
      </c>
      <c r="F12">
        <v>90</v>
      </c>
      <c r="G12">
        <v>52.8</v>
      </c>
      <c r="H12">
        <v>30</v>
      </c>
      <c r="I12">
        <v>28.799999999999997</v>
      </c>
      <c r="J12">
        <v>30</v>
      </c>
      <c r="K12">
        <v>0</v>
      </c>
      <c r="L12">
        <v>0</v>
      </c>
      <c r="M12">
        <v>0</v>
      </c>
    </row>
    <row r="13" spans="1:13" x14ac:dyDescent="0.25">
      <c r="A13" s="8">
        <f>IF(timeseries!A13&lt;&gt;"",timeseries!A13,"")</f>
        <v>44671.458332696762</v>
      </c>
      <c r="B13">
        <v>41</v>
      </c>
      <c r="C13">
        <v>99</v>
      </c>
      <c r="D13">
        <v>66</v>
      </c>
      <c r="E13">
        <v>75</v>
      </c>
      <c r="F13">
        <v>61.5</v>
      </c>
      <c r="G13">
        <v>118.8</v>
      </c>
      <c r="H13">
        <v>79.2</v>
      </c>
      <c r="I13">
        <v>90</v>
      </c>
      <c r="J13">
        <v>20.5</v>
      </c>
      <c r="K13">
        <v>0</v>
      </c>
      <c r="L13">
        <v>0</v>
      </c>
      <c r="M13">
        <v>0</v>
      </c>
    </row>
    <row r="14" spans="1:13" x14ac:dyDescent="0.25">
      <c r="A14" s="8">
        <f>IF(timeseries!A14&lt;&gt;"",timeseries!A14,"")</f>
        <v>44671.499999305554</v>
      </c>
      <c r="B14">
        <v>46</v>
      </c>
      <c r="C14">
        <v>60</v>
      </c>
      <c r="D14">
        <v>15</v>
      </c>
      <c r="E14">
        <v>40</v>
      </c>
      <c r="F14">
        <v>69</v>
      </c>
      <c r="G14">
        <v>72</v>
      </c>
      <c r="H14">
        <v>18</v>
      </c>
      <c r="I14">
        <v>48</v>
      </c>
      <c r="J14">
        <v>23</v>
      </c>
      <c r="K14">
        <v>0</v>
      </c>
      <c r="L14">
        <v>0</v>
      </c>
      <c r="M14">
        <v>0</v>
      </c>
    </row>
    <row r="15" spans="1:13" x14ac:dyDescent="0.25">
      <c r="A15" s="8">
        <f>IF(timeseries!A15&lt;&gt;"",timeseries!A15,"")</f>
        <v>44671.541665914352</v>
      </c>
      <c r="B15">
        <v>38</v>
      </c>
      <c r="C15">
        <v>91</v>
      </c>
      <c r="D15">
        <v>79</v>
      </c>
      <c r="E15">
        <v>95</v>
      </c>
      <c r="F15">
        <v>57</v>
      </c>
      <c r="G15">
        <v>109.2</v>
      </c>
      <c r="H15">
        <v>94.8</v>
      </c>
      <c r="I15">
        <v>114</v>
      </c>
      <c r="J15">
        <v>19</v>
      </c>
      <c r="K15">
        <v>0</v>
      </c>
      <c r="L15">
        <v>0</v>
      </c>
      <c r="M15">
        <v>0</v>
      </c>
    </row>
    <row r="16" spans="1:13" x14ac:dyDescent="0.25">
      <c r="A16" s="8">
        <f>IF(timeseries!A16&lt;&gt;"",timeseries!A16,"")</f>
        <v>44671.583332523151</v>
      </c>
      <c r="B16">
        <v>46</v>
      </c>
      <c r="C16">
        <v>67</v>
      </c>
      <c r="D16">
        <v>60</v>
      </c>
      <c r="E16">
        <v>71</v>
      </c>
      <c r="F16">
        <v>69</v>
      </c>
      <c r="G16">
        <v>80.399999999999991</v>
      </c>
      <c r="H16">
        <v>72</v>
      </c>
      <c r="I16">
        <v>85.2</v>
      </c>
      <c r="J16">
        <v>23</v>
      </c>
      <c r="K16">
        <v>0</v>
      </c>
      <c r="L16">
        <v>0</v>
      </c>
      <c r="M16">
        <v>0</v>
      </c>
    </row>
    <row r="17" spans="1:13" x14ac:dyDescent="0.25">
      <c r="A17" s="8">
        <f>IF(timeseries!A17&lt;&gt;"",timeseries!A17,"")</f>
        <v>44671.624999131942</v>
      </c>
      <c r="B17">
        <v>45</v>
      </c>
      <c r="C17">
        <v>85</v>
      </c>
      <c r="D17">
        <v>70</v>
      </c>
      <c r="E17">
        <v>19</v>
      </c>
      <c r="F17">
        <v>67.5</v>
      </c>
      <c r="G17">
        <v>102</v>
      </c>
      <c r="H17">
        <v>84</v>
      </c>
      <c r="I17">
        <v>22.8</v>
      </c>
      <c r="J17">
        <v>22.5</v>
      </c>
      <c r="K17">
        <v>0</v>
      </c>
      <c r="L17">
        <v>0</v>
      </c>
      <c r="M17">
        <v>0</v>
      </c>
    </row>
    <row r="18" spans="1:13" x14ac:dyDescent="0.25">
      <c r="A18" s="8">
        <f>IF(timeseries!A18&lt;&gt;"",timeseries!A18,"")</f>
        <v>44671.66666574074</v>
      </c>
      <c r="B18">
        <v>41</v>
      </c>
      <c r="C18">
        <v>42</v>
      </c>
      <c r="D18">
        <v>21</v>
      </c>
      <c r="E18">
        <v>79</v>
      </c>
      <c r="F18">
        <v>61.5</v>
      </c>
      <c r="G18">
        <v>50.4</v>
      </c>
      <c r="H18">
        <v>25.2</v>
      </c>
      <c r="I18">
        <v>94.8</v>
      </c>
      <c r="J18">
        <v>20.5</v>
      </c>
      <c r="K18">
        <v>0</v>
      </c>
      <c r="L18">
        <v>0</v>
      </c>
      <c r="M18">
        <v>0</v>
      </c>
    </row>
    <row r="19" spans="1:13" x14ac:dyDescent="0.25">
      <c r="A19" s="8">
        <f>IF(timeseries!A19&lt;&gt;"",timeseries!A19,"")</f>
        <v>44671.708332349539</v>
      </c>
      <c r="B19">
        <v>46</v>
      </c>
      <c r="C19">
        <v>71</v>
      </c>
      <c r="D19">
        <v>78</v>
      </c>
      <c r="E19">
        <v>38</v>
      </c>
      <c r="F19">
        <v>69</v>
      </c>
      <c r="G19">
        <v>85.2</v>
      </c>
      <c r="H19">
        <v>93.6</v>
      </c>
      <c r="I19">
        <v>45.6</v>
      </c>
      <c r="J19">
        <v>23</v>
      </c>
      <c r="K19">
        <v>0</v>
      </c>
      <c r="L19">
        <v>0</v>
      </c>
      <c r="M19">
        <v>0</v>
      </c>
    </row>
    <row r="20" spans="1:13" x14ac:dyDescent="0.25">
      <c r="A20" s="8">
        <f>IF(timeseries!A20&lt;&gt;"",timeseries!A20,"")</f>
        <v>44671.74999895833</v>
      </c>
      <c r="B20">
        <v>52</v>
      </c>
      <c r="C20">
        <v>76</v>
      </c>
      <c r="D20">
        <v>79</v>
      </c>
      <c r="E20">
        <v>39</v>
      </c>
      <c r="F20">
        <v>78</v>
      </c>
      <c r="G20">
        <v>91.2</v>
      </c>
      <c r="H20">
        <v>94.8</v>
      </c>
      <c r="I20">
        <v>46.8</v>
      </c>
      <c r="J20">
        <v>26</v>
      </c>
      <c r="K20">
        <v>0</v>
      </c>
      <c r="L20">
        <v>0</v>
      </c>
      <c r="M20">
        <v>0</v>
      </c>
    </row>
    <row r="21" spans="1:13" x14ac:dyDescent="0.25">
      <c r="A21" s="8">
        <f>IF(timeseries!A21&lt;&gt;"",timeseries!A21,"")</f>
        <v>44671.791665567129</v>
      </c>
      <c r="B21">
        <v>56</v>
      </c>
      <c r="C21">
        <v>70</v>
      </c>
      <c r="D21">
        <v>28</v>
      </c>
      <c r="E21">
        <v>1</v>
      </c>
      <c r="F21">
        <v>84</v>
      </c>
      <c r="G21">
        <v>84</v>
      </c>
      <c r="H21">
        <v>33.6</v>
      </c>
      <c r="I21">
        <v>1.2</v>
      </c>
      <c r="J21">
        <v>28</v>
      </c>
      <c r="K21">
        <v>0</v>
      </c>
      <c r="L21">
        <v>0</v>
      </c>
      <c r="M21">
        <v>0</v>
      </c>
    </row>
    <row r="22" spans="1:13" x14ac:dyDescent="0.25">
      <c r="A22" s="8">
        <f>IF(timeseries!A22&lt;&gt;"",timeseries!A22,"")</f>
        <v>44671.833332175927</v>
      </c>
      <c r="B22">
        <v>33</v>
      </c>
      <c r="C22">
        <v>74</v>
      </c>
      <c r="D22">
        <v>9</v>
      </c>
      <c r="E22">
        <v>23</v>
      </c>
      <c r="F22">
        <v>49.5</v>
      </c>
      <c r="G22">
        <v>88.8</v>
      </c>
      <c r="H22">
        <v>10.799999999999999</v>
      </c>
      <c r="I22">
        <v>27.599999999999998</v>
      </c>
      <c r="J22">
        <v>16.5</v>
      </c>
      <c r="K22">
        <v>0</v>
      </c>
      <c r="L22">
        <v>0</v>
      </c>
      <c r="M22">
        <v>0</v>
      </c>
    </row>
    <row r="23" spans="1:13" x14ac:dyDescent="0.25">
      <c r="A23" s="8">
        <f>IF(timeseries!A23&lt;&gt;"",timeseries!A23,"")</f>
        <v>44671.874998784719</v>
      </c>
      <c r="B23">
        <v>43</v>
      </c>
      <c r="C23">
        <v>84</v>
      </c>
      <c r="D23">
        <v>32</v>
      </c>
      <c r="E23">
        <v>47</v>
      </c>
      <c r="F23">
        <v>64.5</v>
      </c>
      <c r="G23">
        <v>100.8</v>
      </c>
      <c r="H23">
        <v>38.4</v>
      </c>
      <c r="I23">
        <v>56.4</v>
      </c>
      <c r="J23">
        <v>21.5</v>
      </c>
      <c r="K23">
        <v>0</v>
      </c>
      <c r="L23">
        <v>0</v>
      </c>
      <c r="M23">
        <v>0</v>
      </c>
    </row>
    <row r="24" spans="1:13" x14ac:dyDescent="0.25">
      <c r="A24" s="8">
        <f>IF(timeseries!A24&lt;&gt;"",timeseries!A24,"")</f>
        <v>44671.916665393517</v>
      </c>
      <c r="B24">
        <v>57</v>
      </c>
      <c r="C24">
        <v>59</v>
      </c>
      <c r="D24">
        <v>40</v>
      </c>
      <c r="E24">
        <v>24</v>
      </c>
      <c r="F24">
        <v>85.5</v>
      </c>
      <c r="G24">
        <v>70.8</v>
      </c>
      <c r="H24">
        <v>48</v>
      </c>
      <c r="I24">
        <v>28.799999999999997</v>
      </c>
      <c r="J24">
        <v>28.5</v>
      </c>
      <c r="K24">
        <v>0</v>
      </c>
      <c r="L24">
        <v>0</v>
      </c>
      <c r="M24">
        <v>0</v>
      </c>
    </row>
    <row r="25" spans="1:13" x14ac:dyDescent="0.25">
      <c r="A25" s="8">
        <f>IF(timeseries!A25&lt;&gt;"",timeseries!A25,"")</f>
        <v>44671.958332002316</v>
      </c>
      <c r="B25">
        <v>32</v>
      </c>
      <c r="C25">
        <v>65</v>
      </c>
      <c r="D25">
        <v>53</v>
      </c>
      <c r="E25">
        <v>96</v>
      </c>
      <c r="F25">
        <v>48</v>
      </c>
      <c r="G25">
        <v>78</v>
      </c>
      <c r="H25">
        <v>63.599999999999994</v>
      </c>
      <c r="I25">
        <v>115.19999999999999</v>
      </c>
      <c r="J25">
        <v>16</v>
      </c>
      <c r="K25">
        <v>0</v>
      </c>
      <c r="L25">
        <v>0</v>
      </c>
      <c r="M25"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G26" sqref="G26"/>
    </sheetView>
  </sheetViews>
  <sheetFormatPr defaultRowHeight="15" x14ac:dyDescent="0.25"/>
  <cols>
    <col min="1" max="1" width="10.28515625" bestFit="1" customWidth="1"/>
  </cols>
  <sheetData>
    <row r="1" spans="1:2" x14ac:dyDescent="0.25">
      <c r="A1" s="3" t="s">
        <v>109</v>
      </c>
      <c r="B1" s="3" t="s">
        <v>110</v>
      </c>
    </row>
    <row r="2" spans="1:2" x14ac:dyDescent="0.25">
      <c r="A2" t="s">
        <v>111</v>
      </c>
      <c r="B2">
        <v>0.1</v>
      </c>
    </row>
    <row r="3" spans="1:2" x14ac:dyDescent="0.25">
      <c r="A3" t="s">
        <v>112</v>
      </c>
      <c r="B3">
        <v>0.2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4"/>
  <sheetViews>
    <sheetView workbookViewId="0">
      <selection activeCell="B2" sqref="B2:B4"/>
    </sheetView>
  </sheetViews>
  <sheetFormatPr defaultRowHeight="15" x14ac:dyDescent="0.25"/>
  <sheetData>
    <row r="1" spans="1:2" s="3" customFormat="1" x14ac:dyDescent="0.25">
      <c r="A1" s="3" t="s">
        <v>47</v>
      </c>
      <c r="B1" s="3" t="s">
        <v>48</v>
      </c>
    </row>
    <row r="2" spans="1:2" x14ac:dyDescent="0.25">
      <c r="A2" t="s">
        <v>49</v>
      </c>
      <c r="B2">
        <v>0.3</v>
      </c>
    </row>
    <row r="3" spans="1:2" x14ac:dyDescent="0.25">
      <c r="A3" t="s">
        <v>50</v>
      </c>
      <c r="B3">
        <v>0.5</v>
      </c>
    </row>
    <row r="4" spans="1:2" x14ac:dyDescent="0.25">
      <c r="A4" t="s">
        <v>51</v>
      </c>
      <c r="B4">
        <v>0.2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sqref="A1:A1048576"/>
    </sheetView>
  </sheetViews>
  <sheetFormatPr defaultRowHeight="15" x14ac:dyDescent="0.25"/>
  <cols>
    <col min="1" max="1" width="19.28515625" style="8" customWidth="1"/>
  </cols>
  <sheetData>
    <row r="1" spans="1:2" s="3" customFormat="1" x14ac:dyDescent="0.25">
      <c r="A1" s="3" t="s">
        <v>32</v>
      </c>
    </row>
    <row r="2" spans="1:2" x14ac:dyDescent="0.25">
      <c r="A2" s="8">
        <f>IF(timeseries!A2&lt;&gt;"",timeseries!A2,"")</f>
        <v>44671</v>
      </c>
      <c r="B2" s="2"/>
    </row>
    <row r="3" spans="1:2" x14ac:dyDescent="0.25">
      <c r="A3" s="8">
        <f>IF(timeseries!A3&lt;&gt;"",timeseries!A3,"")</f>
        <v>44671.041666666664</v>
      </c>
      <c r="B3" s="2"/>
    </row>
    <row r="4" spans="1:2" x14ac:dyDescent="0.25">
      <c r="A4" s="8">
        <f>IF(timeseries!A4&lt;&gt;"",timeseries!A4,"")</f>
        <v>44671.08333321759</v>
      </c>
      <c r="B4" s="2"/>
    </row>
    <row r="5" spans="1:2" x14ac:dyDescent="0.25">
      <c r="A5" s="8">
        <f>IF(timeseries!A5&lt;&gt;"",timeseries!A5,"")</f>
        <v>44671.124999826388</v>
      </c>
      <c r="B5" s="2"/>
    </row>
    <row r="6" spans="1:2" x14ac:dyDescent="0.25">
      <c r="A6" s="8">
        <f>IF(timeseries!A6&lt;&gt;"",timeseries!A6,"")</f>
        <v>44671.166666435187</v>
      </c>
      <c r="B6" s="2"/>
    </row>
    <row r="7" spans="1:2" x14ac:dyDescent="0.25">
      <c r="A7" s="8">
        <f>IF(timeseries!A7&lt;&gt;"",timeseries!A7,"")</f>
        <v>44671.208333043978</v>
      </c>
      <c r="B7" s="2"/>
    </row>
    <row r="8" spans="1:2" x14ac:dyDescent="0.25">
      <c r="A8" s="8">
        <f>IF(timeseries!A8&lt;&gt;"",timeseries!A8,"")</f>
        <v>44671.249999652777</v>
      </c>
      <c r="B8" s="2"/>
    </row>
    <row r="9" spans="1:2" x14ac:dyDescent="0.25">
      <c r="A9" s="8">
        <f>IF(timeseries!A9&lt;&gt;"",timeseries!A9,"")</f>
        <v>44671.291666261575</v>
      </c>
    </row>
    <row r="10" spans="1:2" x14ac:dyDescent="0.25">
      <c r="A10" s="8">
        <f>IF(timeseries!A10&lt;&gt;"",timeseries!A10,"")</f>
        <v>44671.333332870374</v>
      </c>
    </row>
    <row r="11" spans="1:2" x14ac:dyDescent="0.25">
      <c r="A11" s="8">
        <f>IF(timeseries!A11&lt;&gt;"",timeseries!A11,"")</f>
        <v>44671.374999479165</v>
      </c>
    </row>
    <row r="12" spans="1:2" x14ac:dyDescent="0.25">
      <c r="A12" s="8">
        <f>IF(timeseries!A12&lt;&gt;"",timeseries!A12,"")</f>
        <v>44671.416666087964</v>
      </c>
    </row>
    <row r="13" spans="1:2" x14ac:dyDescent="0.25">
      <c r="A13" s="8">
        <f>IF(timeseries!A13&lt;&gt;"",timeseries!A13,"")</f>
        <v>44671.458332696762</v>
      </c>
    </row>
    <row r="14" spans="1:2" x14ac:dyDescent="0.25">
      <c r="A14" s="8">
        <f>IF(timeseries!A14&lt;&gt;"",timeseries!A14,"")</f>
        <v>44671.499999305554</v>
      </c>
    </row>
    <row r="15" spans="1:2" x14ac:dyDescent="0.25">
      <c r="A15" s="8">
        <f>IF(timeseries!A15&lt;&gt;"",timeseries!A15,"")</f>
        <v>44671.541665914352</v>
      </c>
    </row>
    <row r="16" spans="1:2" x14ac:dyDescent="0.25">
      <c r="A16" s="8">
        <f>IF(timeseries!A16&lt;&gt;"",timeseries!A16,"")</f>
        <v>44671.583332523151</v>
      </c>
    </row>
    <row r="17" spans="1:1" x14ac:dyDescent="0.25">
      <c r="A17" s="8">
        <f>IF(timeseries!A17&lt;&gt;"",timeseries!A17,"")</f>
        <v>44671.624999131942</v>
      </c>
    </row>
    <row r="18" spans="1:1" x14ac:dyDescent="0.25">
      <c r="A18" s="8">
        <f>IF(timeseries!A18&lt;&gt;"",timeseries!A18,"")</f>
        <v>44671.66666574074</v>
      </c>
    </row>
    <row r="19" spans="1:1" x14ac:dyDescent="0.25">
      <c r="A19" s="8">
        <f>IF(timeseries!A19&lt;&gt;"",timeseries!A19,"")</f>
        <v>44671.708332349539</v>
      </c>
    </row>
    <row r="20" spans="1:1" x14ac:dyDescent="0.25">
      <c r="A20" s="8">
        <f>IF(timeseries!A20&lt;&gt;"",timeseries!A20,"")</f>
        <v>44671.74999895833</v>
      </c>
    </row>
    <row r="21" spans="1:1" x14ac:dyDescent="0.25">
      <c r="A21" s="8">
        <f>IF(timeseries!A21&lt;&gt;"",timeseries!A21,"")</f>
        <v>44671.791665567129</v>
      </c>
    </row>
    <row r="22" spans="1:1" x14ac:dyDescent="0.25">
      <c r="A22" s="8">
        <f>IF(timeseries!A22&lt;&gt;"",timeseries!A22,"")</f>
        <v>44671.833332175927</v>
      </c>
    </row>
    <row r="23" spans="1:1" x14ac:dyDescent="0.25">
      <c r="A23" s="8">
        <f>IF(timeseries!A23&lt;&gt;"",timeseries!A23,"")</f>
        <v>44671.874998784719</v>
      </c>
    </row>
    <row r="24" spans="1:1" x14ac:dyDescent="0.25">
      <c r="A24" s="8">
        <f>IF(timeseries!A24&lt;&gt;"",timeseries!A24,"")</f>
        <v>44671.916665393517</v>
      </c>
    </row>
    <row r="25" spans="1:1" x14ac:dyDescent="0.25">
      <c r="A25" s="8">
        <f>IF(timeseries!A25&lt;&gt;"",timeseries!A25,"")</f>
        <v>44671.958332002316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D25"/>
  <sheetViews>
    <sheetView workbookViewId="0">
      <selection sqref="A1:A1048576"/>
    </sheetView>
  </sheetViews>
  <sheetFormatPr defaultRowHeight="15" x14ac:dyDescent="0.25"/>
  <cols>
    <col min="1" max="1" width="19.28515625" style="8" customWidth="1"/>
  </cols>
  <sheetData>
    <row r="1" spans="1:4" s="3" customFormat="1" x14ac:dyDescent="0.25">
      <c r="A1" s="3" t="s">
        <v>32</v>
      </c>
      <c r="B1" s="3" t="s">
        <v>75</v>
      </c>
      <c r="C1" s="3" t="s">
        <v>76</v>
      </c>
      <c r="D1" s="3" t="s">
        <v>77</v>
      </c>
    </row>
    <row r="2" spans="1:4" x14ac:dyDescent="0.25">
      <c r="A2" s="8">
        <f>IF(timeseries!A2&lt;&gt;"",timeseries!A2,"")</f>
        <v>44671</v>
      </c>
      <c r="B2">
        <v>3</v>
      </c>
      <c r="C2">
        <v>3</v>
      </c>
      <c r="D2">
        <v>3</v>
      </c>
    </row>
    <row r="3" spans="1:4" x14ac:dyDescent="0.25">
      <c r="A3" s="8">
        <f>IF(timeseries!A3&lt;&gt;"",timeseries!A3,"")</f>
        <v>44671.041666666664</v>
      </c>
      <c r="B3">
        <v>3.5</v>
      </c>
      <c r="C3">
        <v>3.5</v>
      </c>
      <c r="D3">
        <v>3.5</v>
      </c>
    </row>
    <row r="4" spans="1:4" x14ac:dyDescent="0.25">
      <c r="A4" s="8">
        <f>IF(timeseries!A4&lt;&gt;"",timeseries!A4,"")</f>
        <v>44671.08333321759</v>
      </c>
      <c r="B4">
        <v>3.5</v>
      </c>
      <c r="C4">
        <v>3.5</v>
      </c>
      <c r="D4">
        <v>3.5</v>
      </c>
    </row>
    <row r="5" spans="1:4" x14ac:dyDescent="0.25">
      <c r="A5" s="8">
        <f>IF(timeseries!A5&lt;&gt;"",timeseries!A5,"")</f>
        <v>44671.124999826388</v>
      </c>
      <c r="B5">
        <v>3.4</v>
      </c>
      <c r="C5">
        <v>3.4</v>
      </c>
      <c r="D5">
        <v>3.4</v>
      </c>
    </row>
    <row r="6" spans="1:4" x14ac:dyDescent="0.25">
      <c r="A6" s="8">
        <f>IF(timeseries!A6&lt;&gt;"",timeseries!A6,"")</f>
        <v>44671.166666435187</v>
      </c>
      <c r="B6">
        <v>3.3</v>
      </c>
      <c r="C6">
        <v>3.3</v>
      </c>
      <c r="D6">
        <v>3.3</v>
      </c>
    </row>
    <row r="7" spans="1:4" x14ac:dyDescent="0.25">
      <c r="A7" s="8">
        <f>IF(timeseries!A7&lt;&gt;"",timeseries!A7,"")</f>
        <v>44671.208333043978</v>
      </c>
      <c r="B7">
        <v>3.2</v>
      </c>
      <c r="C7">
        <v>3.2</v>
      </c>
      <c r="D7">
        <v>3.2</v>
      </c>
    </row>
    <row r="8" spans="1:4" x14ac:dyDescent="0.25">
      <c r="A8" s="8">
        <f>IF(timeseries!A8&lt;&gt;"",timeseries!A8,"")</f>
        <v>44671.249999652777</v>
      </c>
      <c r="B8">
        <v>3.1</v>
      </c>
      <c r="C8">
        <v>3.1</v>
      </c>
      <c r="D8">
        <v>3.1</v>
      </c>
    </row>
    <row r="9" spans="1:4" x14ac:dyDescent="0.25">
      <c r="A9" s="8">
        <f>IF(timeseries!A9&lt;&gt;"",timeseries!A9,"")</f>
        <v>44671.291666261575</v>
      </c>
      <c r="B9">
        <v>3</v>
      </c>
      <c r="C9">
        <v>3</v>
      </c>
      <c r="D9">
        <v>3</v>
      </c>
    </row>
    <row r="10" spans="1:4" x14ac:dyDescent="0.25">
      <c r="A10" s="8">
        <f>IF(timeseries!A10&lt;&gt;"",timeseries!A10,"")</f>
        <v>44671.333332870374</v>
      </c>
      <c r="B10">
        <v>2.5</v>
      </c>
      <c r="C10">
        <v>2.5</v>
      </c>
      <c r="D10">
        <v>2.5</v>
      </c>
    </row>
    <row r="11" spans="1:4" x14ac:dyDescent="0.25">
      <c r="A11" s="8">
        <f>IF(timeseries!A11&lt;&gt;"",timeseries!A11,"")</f>
        <v>44671.374999479165</v>
      </c>
      <c r="B11">
        <v>2.5</v>
      </c>
      <c r="C11">
        <v>2.5</v>
      </c>
      <c r="D11">
        <v>2.5</v>
      </c>
    </row>
    <row r="12" spans="1:4" x14ac:dyDescent="0.25">
      <c r="A12" s="8">
        <f>IF(timeseries!A12&lt;&gt;"",timeseries!A12,"")</f>
        <v>44671.416666087964</v>
      </c>
      <c r="B12">
        <v>2.5</v>
      </c>
      <c r="C12">
        <v>2.5</v>
      </c>
      <c r="D12">
        <v>2.5</v>
      </c>
    </row>
    <row r="13" spans="1:4" x14ac:dyDescent="0.25">
      <c r="A13" s="8">
        <f>IF(timeseries!A13&lt;&gt;"",timeseries!A13,"")</f>
        <v>44671.458332696762</v>
      </c>
      <c r="B13">
        <v>2.5</v>
      </c>
      <c r="C13">
        <v>2.5</v>
      </c>
      <c r="D13">
        <v>2.5</v>
      </c>
    </row>
    <row r="14" spans="1:4" x14ac:dyDescent="0.25">
      <c r="A14" s="8">
        <f>IF(timeseries!A14&lt;&gt;"",timeseries!A14,"")</f>
        <v>44671.499999305554</v>
      </c>
      <c r="B14">
        <v>2.5</v>
      </c>
      <c r="C14">
        <v>2.5</v>
      </c>
      <c r="D14">
        <v>2.5</v>
      </c>
    </row>
    <row r="15" spans="1:4" x14ac:dyDescent="0.25">
      <c r="A15" s="8">
        <f>IF(timeseries!A15&lt;&gt;"",timeseries!A15,"")</f>
        <v>44671.541665914352</v>
      </c>
      <c r="B15">
        <v>2.5</v>
      </c>
      <c r="C15">
        <v>2.5</v>
      </c>
      <c r="D15">
        <v>2.5</v>
      </c>
    </row>
    <row r="16" spans="1:4" x14ac:dyDescent="0.25">
      <c r="A16" s="8">
        <f>IF(timeseries!A16&lt;&gt;"",timeseries!A16,"")</f>
        <v>44671.583332523151</v>
      </c>
      <c r="B16">
        <v>2.5</v>
      </c>
      <c r="C16">
        <v>2.5</v>
      </c>
      <c r="D16">
        <v>2.5</v>
      </c>
    </row>
    <row r="17" spans="1:4" x14ac:dyDescent="0.25">
      <c r="A17" s="8">
        <f>IF(timeseries!A17&lt;&gt;"",timeseries!A17,"")</f>
        <v>44671.624999131942</v>
      </c>
      <c r="B17">
        <v>2.5</v>
      </c>
      <c r="C17">
        <v>2.5</v>
      </c>
      <c r="D17">
        <v>2.5</v>
      </c>
    </row>
    <row r="18" spans="1:4" x14ac:dyDescent="0.25">
      <c r="A18" s="8">
        <f>IF(timeseries!A18&lt;&gt;"",timeseries!A18,"")</f>
        <v>44671.66666574074</v>
      </c>
      <c r="B18">
        <v>2.5</v>
      </c>
      <c r="C18">
        <v>2.5</v>
      </c>
      <c r="D18">
        <v>2.5</v>
      </c>
    </row>
    <row r="19" spans="1:4" x14ac:dyDescent="0.25">
      <c r="A19" s="8">
        <f>IF(timeseries!A19&lt;&gt;"",timeseries!A19,"")</f>
        <v>44671.708332349539</v>
      </c>
      <c r="B19">
        <v>4</v>
      </c>
      <c r="C19">
        <v>4</v>
      </c>
      <c r="D19">
        <v>4</v>
      </c>
    </row>
    <row r="20" spans="1:4" x14ac:dyDescent="0.25">
      <c r="A20" s="8">
        <f>IF(timeseries!A20&lt;&gt;"",timeseries!A20,"")</f>
        <v>44671.74999895833</v>
      </c>
      <c r="B20">
        <v>4</v>
      </c>
      <c r="C20">
        <v>4</v>
      </c>
      <c r="D20">
        <v>4</v>
      </c>
    </row>
    <row r="21" spans="1:4" x14ac:dyDescent="0.25">
      <c r="A21" s="8">
        <f>IF(timeseries!A21&lt;&gt;"",timeseries!A21,"")</f>
        <v>44671.791665567129</v>
      </c>
      <c r="B21">
        <v>4</v>
      </c>
      <c r="C21">
        <v>4</v>
      </c>
      <c r="D21">
        <v>4</v>
      </c>
    </row>
    <row r="22" spans="1:4" x14ac:dyDescent="0.25">
      <c r="A22" s="8">
        <f>IF(timeseries!A22&lt;&gt;"",timeseries!A22,"")</f>
        <v>44671.833332175927</v>
      </c>
      <c r="B22">
        <v>4</v>
      </c>
      <c r="C22">
        <v>4</v>
      </c>
      <c r="D22">
        <v>4</v>
      </c>
    </row>
    <row r="23" spans="1:4" x14ac:dyDescent="0.25">
      <c r="A23" s="8">
        <f>IF(timeseries!A23&lt;&gt;"",timeseries!A23,"")</f>
        <v>44671.874998784719</v>
      </c>
      <c r="B23">
        <v>3.5</v>
      </c>
      <c r="C23">
        <v>3.5</v>
      </c>
      <c r="D23">
        <v>3.5</v>
      </c>
    </row>
    <row r="24" spans="1:4" x14ac:dyDescent="0.25">
      <c r="A24" s="8">
        <f>IF(timeseries!A24&lt;&gt;"",timeseries!A24,"")</f>
        <v>44671.916665393517</v>
      </c>
      <c r="B24">
        <v>3.5</v>
      </c>
      <c r="C24">
        <v>3.5</v>
      </c>
      <c r="D24">
        <v>3.5</v>
      </c>
    </row>
    <row r="25" spans="1:4" x14ac:dyDescent="0.25">
      <c r="A25" s="8">
        <f>IF(timeseries!A25&lt;&gt;"",timeseries!A25,"")</f>
        <v>44671.958332002316</v>
      </c>
      <c r="B25">
        <v>3.5</v>
      </c>
      <c r="C25">
        <v>3.5</v>
      </c>
      <c r="D25">
        <v>3.5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E18"/>
  <sheetViews>
    <sheetView workbookViewId="0">
      <selection activeCell="B15" sqref="B15"/>
    </sheetView>
  </sheetViews>
  <sheetFormatPr defaultRowHeight="15" x14ac:dyDescent="0.25"/>
  <cols>
    <col min="3" max="3" width="9.85546875" bestFit="1" customWidth="1"/>
    <col min="4" max="4" width="10.5703125" bestFit="1" customWidth="1"/>
  </cols>
  <sheetData>
    <row r="1" spans="1:5" x14ac:dyDescent="0.25">
      <c r="A1" t="s">
        <v>47</v>
      </c>
      <c r="B1" t="s">
        <v>39</v>
      </c>
    </row>
    <row r="2" spans="1:5" x14ac:dyDescent="0.25">
      <c r="A2" t="s">
        <v>93</v>
      </c>
      <c r="B2" t="s">
        <v>94</v>
      </c>
    </row>
    <row r="5" spans="1:5" x14ac:dyDescent="0.25">
      <c r="A5" t="s">
        <v>47</v>
      </c>
      <c r="B5" t="s">
        <v>115</v>
      </c>
      <c r="C5" t="s">
        <v>116</v>
      </c>
      <c r="D5" t="s">
        <v>117</v>
      </c>
      <c r="E5" t="s">
        <v>123</v>
      </c>
    </row>
    <row r="6" spans="1:5" x14ac:dyDescent="0.25">
      <c r="A6" t="s">
        <v>93</v>
      </c>
      <c r="B6" t="s">
        <v>94</v>
      </c>
      <c r="C6" t="s">
        <v>121</v>
      </c>
      <c r="D6" t="s">
        <v>122</v>
      </c>
      <c r="E6">
        <v>-1</v>
      </c>
    </row>
    <row r="7" spans="1:5" x14ac:dyDescent="0.25">
      <c r="A7" t="s">
        <v>118</v>
      </c>
      <c r="B7" t="s">
        <v>120</v>
      </c>
      <c r="C7" t="s">
        <v>122</v>
      </c>
    </row>
    <row r="8" spans="1:5" x14ac:dyDescent="0.25">
      <c r="A8" t="s">
        <v>119</v>
      </c>
      <c r="B8" t="s">
        <v>126</v>
      </c>
    </row>
    <row r="9" spans="1:5" x14ac:dyDescent="0.25">
      <c r="C9" t="s">
        <v>124</v>
      </c>
      <c r="D9" t="s">
        <v>125</v>
      </c>
    </row>
    <row r="10" spans="1:5" x14ac:dyDescent="0.25">
      <c r="C10" t="s">
        <v>125</v>
      </c>
      <c r="D10" t="s">
        <v>124</v>
      </c>
    </row>
    <row r="11" spans="1:5" x14ac:dyDescent="0.25">
      <c r="C11" t="s">
        <v>38</v>
      </c>
      <c r="D11" t="s">
        <v>127</v>
      </c>
    </row>
    <row r="12" spans="1:5" x14ac:dyDescent="0.25">
      <c r="D12" t="s">
        <v>128</v>
      </c>
    </row>
    <row r="15" spans="1:5" x14ac:dyDescent="0.25">
      <c r="B15" t="s">
        <v>132</v>
      </c>
    </row>
    <row r="16" spans="1:5" x14ac:dyDescent="0.25">
      <c r="A16" t="s">
        <v>129</v>
      </c>
    </row>
    <row r="17" spans="1:1" x14ac:dyDescent="0.25">
      <c r="A17" t="s">
        <v>130</v>
      </c>
    </row>
    <row r="18" spans="1:1" x14ac:dyDescent="0.25">
      <c r="A18" t="s">
        <v>131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J25"/>
  <sheetViews>
    <sheetView workbookViewId="0">
      <selection activeCell="H1" sqref="H1"/>
    </sheetView>
  </sheetViews>
  <sheetFormatPr defaultRowHeight="15" x14ac:dyDescent="0.25"/>
  <cols>
    <col min="1" max="1" width="19.28515625" style="8" customWidth="1"/>
  </cols>
  <sheetData>
    <row r="1" spans="1:10" x14ac:dyDescent="0.25">
      <c r="A1" s="3" t="s">
        <v>32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</row>
    <row r="2" spans="1:10" x14ac:dyDescent="0.25">
      <c r="A2" s="8">
        <f>IF(timeseries!A2&lt;&gt;"",timeseries!A2,"")</f>
        <v>44671</v>
      </c>
      <c r="B2">
        <v>1</v>
      </c>
      <c r="C2">
        <v>1</v>
      </c>
      <c r="D2">
        <v>1</v>
      </c>
      <c r="E2">
        <v>-0.8</v>
      </c>
      <c r="F2">
        <v>-0.8</v>
      </c>
      <c r="G2">
        <v>-0.8</v>
      </c>
      <c r="H2">
        <v>0</v>
      </c>
      <c r="I2">
        <v>0</v>
      </c>
      <c r="J2">
        <v>0</v>
      </c>
    </row>
    <row r="3" spans="1:10" x14ac:dyDescent="0.25">
      <c r="A3" s="8">
        <f>IF(timeseries!A3&lt;&gt;"",timeseries!A3,"")</f>
        <v>44671.041666666664</v>
      </c>
      <c r="B3">
        <v>1</v>
      </c>
      <c r="C3">
        <v>1</v>
      </c>
      <c r="D3">
        <v>1</v>
      </c>
      <c r="E3">
        <v>-0.8</v>
      </c>
      <c r="F3">
        <v>-0.8</v>
      </c>
      <c r="G3">
        <v>-0.8</v>
      </c>
      <c r="H3">
        <v>0</v>
      </c>
      <c r="I3">
        <v>0</v>
      </c>
      <c r="J3">
        <v>0</v>
      </c>
    </row>
    <row r="4" spans="1:10" x14ac:dyDescent="0.25">
      <c r="A4" s="8">
        <f>IF(timeseries!A4&lt;&gt;"",timeseries!A4,"")</f>
        <v>44671.08333321759</v>
      </c>
      <c r="B4">
        <v>1</v>
      </c>
      <c r="C4">
        <v>1</v>
      </c>
      <c r="D4">
        <v>1</v>
      </c>
      <c r="E4">
        <v>-0.8</v>
      </c>
      <c r="F4">
        <v>-0.8</v>
      </c>
      <c r="G4">
        <v>-0.8</v>
      </c>
      <c r="H4">
        <v>0</v>
      </c>
      <c r="I4">
        <v>0</v>
      </c>
      <c r="J4">
        <v>0</v>
      </c>
    </row>
    <row r="5" spans="1:10" x14ac:dyDescent="0.25">
      <c r="A5" s="8">
        <f>IF(timeseries!A5&lt;&gt;"",timeseries!A5,"")</f>
        <v>44671.124999826388</v>
      </c>
      <c r="B5">
        <v>1</v>
      </c>
      <c r="C5">
        <v>1</v>
      </c>
      <c r="D5">
        <v>1</v>
      </c>
      <c r="E5">
        <v>-0.8</v>
      </c>
      <c r="F5">
        <v>-0.8</v>
      </c>
      <c r="G5">
        <v>-0.8</v>
      </c>
      <c r="H5">
        <v>0</v>
      </c>
      <c r="I5">
        <v>0</v>
      </c>
      <c r="J5">
        <v>0</v>
      </c>
    </row>
    <row r="6" spans="1:10" x14ac:dyDescent="0.25">
      <c r="A6" s="8">
        <f>IF(timeseries!A6&lt;&gt;"",timeseries!A6,"")</f>
        <v>44671.166666435187</v>
      </c>
      <c r="B6">
        <v>1</v>
      </c>
      <c r="C6">
        <v>1</v>
      </c>
      <c r="D6">
        <v>1</v>
      </c>
      <c r="E6">
        <v>-0.8</v>
      </c>
      <c r="F6">
        <v>-0.8</v>
      </c>
      <c r="G6">
        <v>-0.8</v>
      </c>
      <c r="H6">
        <v>0</v>
      </c>
      <c r="I6">
        <v>0</v>
      </c>
      <c r="J6">
        <v>0</v>
      </c>
    </row>
    <row r="7" spans="1:10" x14ac:dyDescent="0.25">
      <c r="A7" s="8">
        <f>IF(timeseries!A7&lt;&gt;"",timeseries!A7,"")</f>
        <v>44671.208333043978</v>
      </c>
      <c r="B7">
        <v>1</v>
      </c>
      <c r="C7">
        <v>1</v>
      </c>
      <c r="D7">
        <v>1</v>
      </c>
      <c r="E7">
        <v>-0.8</v>
      </c>
      <c r="F7">
        <v>-0.8</v>
      </c>
      <c r="G7">
        <v>-0.8</v>
      </c>
      <c r="H7">
        <v>0</v>
      </c>
      <c r="I7">
        <v>0</v>
      </c>
      <c r="J7">
        <v>0</v>
      </c>
    </row>
    <row r="8" spans="1:10" x14ac:dyDescent="0.25">
      <c r="A8" s="8">
        <f>IF(timeseries!A8&lt;&gt;"",timeseries!A8,"")</f>
        <v>44671.249999652777</v>
      </c>
      <c r="B8">
        <v>1</v>
      </c>
      <c r="C8">
        <v>1</v>
      </c>
      <c r="D8">
        <v>1</v>
      </c>
      <c r="E8">
        <v>-0.8</v>
      </c>
      <c r="F8">
        <v>-0.8</v>
      </c>
      <c r="G8">
        <v>-0.8</v>
      </c>
      <c r="H8">
        <v>0</v>
      </c>
      <c r="I8">
        <v>0</v>
      </c>
      <c r="J8">
        <v>0</v>
      </c>
    </row>
    <row r="9" spans="1:10" x14ac:dyDescent="0.25">
      <c r="A9" s="8">
        <f>IF(timeseries!A9&lt;&gt;"",timeseries!A9,"")</f>
        <v>44671.291666261575</v>
      </c>
      <c r="B9">
        <v>1</v>
      </c>
      <c r="C9">
        <v>1</v>
      </c>
      <c r="D9">
        <v>1</v>
      </c>
      <c r="E9">
        <v>-0.8</v>
      </c>
      <c r="F9">
        <v>-0.8</v>
      </c>
      <c r="G9">
        <v>-0.8</v>
      </c>
      <c r="H9">
        <v>0</v>
      </c>
      <c r="I9">
        <v>0</v>
      </c>
      <c r="J9">
        <v>0</v>
      </c>
    </row>
    <row r="10" spans="1:10" x14ac:dyDescent="0.25">
      <c r="A10" s="8">
        <f>IF(timeseries!A10&lt;&gt;"",timeseries!A10,"")</f>
        <v>44671.333332870374</v>
      </c>
      <c r="B10">
        <v>1</v>
      </c>
      <c r="C10">
        <v>1</v>
      </c>
      <c r="D10">
        <v>1</v>
      </c>
      <c r="E10">
        <v>-0.8</v>
      </c>
      <c r="F10">
        <v>-0.8</v>
      </c>
      <c r="G10">
        <v>-0.8</v>
      </c>
      <c r="H10">
        <v>0</v>
      </c>
      <c r="I10">
        <v>0</v>
      </c>
      <c r="J10">
        <v>0</v>
      </c>
    </row>
    <row r="11" spans="1:10" x14ac:dyDescent="0.25">
      <c r="A11" s="8">
        <f>IF(timeseries!A11&lt;&gt;"",timeseries!A11,"")</f>
        <v>44671.374999479165</v>
      </c>
      <c r="B11">
        <v>1</v>
      </c>
      <c r="C11">
        <v>1</v>
      </c>
      <c r="D11">
        <v>1</v>
      </c>
      <c r="E11">
        <v>-0.8</v>
      </c>
      <c r="F11">
        <v>-0.8</v>
      </c>
      <c r="G11">
        <v>-0.8</v>
      </c>
      <c r="H11">
        <v>0</v>
      </c>
      <c r="I11">
        <v>0</v>
      </c>
      <c r="J11">
        <v>0</v>
      </c>
    </row>
    <row r="12" spans="1:10" x14ac:dyDescent="0.25">
      <c r="A12" s="8">
        <f>IF(timeseries!A12&lt;&gt;"",timeseries!A12,"")</f>
        <v>44671.416666087964</v>
      </c>
      <c r="B12">
        <v>1</v>
      </c>
      <c r="C12">
        <v>1</v>
      </c>
      <c r="D12">
        <v>1</v>
      </c>
      <c r="E12">
        <v>-0.8</v>
      </c>
      <c r="F12">
        <v>-0.8</v>
      </c>
      <c r="G12">
        <v>-0.8</v>
      </c>
      <c r="H12">
        <v>0</v>
      </c>
      <c r="I12">
        <v>0</v>
      </c>
      <c r="J12">
        <v>0</v>
      </c>
    </row>
    <row r="13" spans="1:10" x14ac:dyDescent="0.25">
      <c r="A13" s="8">
        <f>IF(timeseries!A13&lt;&gt;"",timeseries!A13,"")</f>
        <v>44671.458332696762</v>
      </c>
      <c r="B13">
        <v>1</v>
      </c>
      <c r="C13">
        <v>1</v>
      </c>
      <c r="D13">
        <v>1</v>
      </c>
      <c r="E13">
        <v>-0.8</v>
      </c>
      <c r="F13">
        <v>-0.8</v>
      </c>
      <c r="G13">
        <v>-0.8</v>
      </c>
      <c r="H13">
        <v>0</v>
      </c>
      <c r="I13">
        <v>0</v>
      </c>
      <c r="J13">
        <v>0</v>
      </c>
    </row>
    <row r="14" spans="1:10" x14ac:dyDescent="0.25">
      <c r="A14" s="8">
        <f>IF(timeseries!A14&lt;&gt;"",timeseries!A14,"")</f>
        <v>44671.499999305554</v>
      </c>
      <c r="B14">
        <v>1</v>
      </c>
      <c r="C14">
        <v>1</v>
      </c>
      <c r="D14">
        <v>1</v>
      </c>
      <c r="E14">
        <v>-0.8</v>
      </c>
      <c r="F14">
        <v>-0.8</v>
      </c>
      <c r="G14">
        <v>-0.8</v>
      </c>
      <c r="H14">
        <v>0</v>
      </c>
      <c r="I14">
        <v>0</v>
      </c>
      <c r="J14">
        <v>0</v>
      </c>
    </row>
    <row r="15" spans="1:10" x14ac:dyDescent="0.25">
      <c r="A15" s="8">
        <f>IF(timeseries!A15&lt;&gt;"",timeseries!A15,"")</f>
        <v>44671.541665914352</v>
      </c>
      <c r="B15">
        <v>1</v>
      </c>
      <c r="C15">
        <v>1</v>
      </c>
      <c r="D15">
        <v>1</v>
      </c>
      <c r="E15">
        <v>-0.8</v>
      </c>
      <c r="F15">
        <v>-0.8</v>
      </c>
      <c r="G15">
        <v>-0.8</v>
      </c>
      <c r="H15">
        <v>0</v>
      </c>
      <c r="I15">
        <v>0</v>
      </c>
      <c r="J15">
        <v>0</v>
      </c>
    </row>
    <row r="16" spans="1:10" x14ac:dyDescent="0.25">
      <c r="A16" s="8">
        <f>IF(timeseries!A16&lt;&gt;"",timeseries!A16,"")</f>
        <v>44671.583332523151</v>
      </c>
      <c r="B16">
        <v>1</v>
      </c>
      <c r="C16">
        <v>1</v>
      </c>
      <c r="D16">
        <v>1</v>
      </c>
      <c r="E16">
        <v>-0.8</v>
      </c>
      <c r="F16">
        <v>-0.8</v>
      </c>
      <c r="G16">
        <v>-0.8</v>
      </c>
      <c r="H16">
        <v>0</v>
      </c>
      <c r="I16">
        <v>0</v>
      </c>
      <c r="J16">
        <v>0</v>
      </c>
    </row>
    <row r="17" spans="1:10" x14ac:dyDescent="0.25">
      <c r="A17" s="8">
        <f>IF(timeseries!A17&lt;&gt;"",timeseries!A17,"")</f>
        <v>44671.624999131942</v>
      </c>
      <c r="B17">
        <v>1</v>
      </c>
      <c r="C17">
        <v>1</v>
      </c>
      <c r="D17">
        <v>1</v>
      </c>
      <c r="E17">
        <v>-0.8</v>
      </c>
      <c r="F17">
        <v>-0.8</v>
      </c>
      <c r="G17">
        <v>-0.8</v>
      </c>
      <c r="H17">
        <v>0</v>
      </c>
      <c r="I17">
        <v>0</v>
      </c>
      <c r="J17">
        <v>0</v>
      </c>
    </row>
    <row r="18" spans="1:10" x14ac:dyDescent="0.25">
      <c r="A18" s="8">
        <f>IF(timeseries!A18&lt;&gt;"",timeseries!A18,"")</f>
        <v>44671.66666574074</v>
      </c>
      <c r="B18">
        <v>1</v>
      </c>
      <c r="C18">
        <v>1</v>
      </c>
      <c r="D18">
        <v>1</v>
      </c>
      <c r="E18">
        <v>-0.8</v>
      </c>
      <c r="F18">
        <v>-0.8</v>
      </c>
      <c r="G18">
        <v>-0.8</v>
      </c>
      <c r="H18">
        <v>0</v>
      </c>
      <c r="I18">
        <v>0</v>
      </c>
      <c r="J18">
        <v>0</v>
      </c>
    </row>
    <row r="19" spans="1:10" x14ac:dyDescent="0.25">
      <c r="A19" s="8">
        <f>IF(timeseries!A19&lt;&gt;"",timeseries!A19,"")</f>
        <v>44671.708332349539</v>
      </c>
      <c r="B19">
        <v>1</v>
      </c>
      <c r="C19">
        <v>1</v>
      </c>
      <c r="D19">
        <v>1</v>
      </c>
      <c r="E19">
        <v>-0.8</v>
      </c>
      <c r="F19">
        <v>-0.8</v>
      </c>
      <c r="G19">
        <v>-0.8</v>
      </c>
      <c r="H19">
        <v>0</v>
      </c>
      <c r="I19">
        <v>0</v>
      </c>
      <c r="J19">
        <v>0</v>
      </c>
    </row>
    <row r="20" spans="1:10" x14ac:dyDescent="0.25">
      <c r="A20" s="8">
        <f>IF(timeseries!A20&lt;&gt;"",timeseries!A20,"")</f>
        <v>44671.74999895833</v>
      </c>
      <c r="B20">
        <v>1</v>
      </c>
      <c r="C20">
        <v>1</v>
      </c>
      <c r="D20">
        <v>1</v>
      </c>
      <c r="E20">
        <v>-0.8</v>
      </c>
      <c r="F20">
        <v>-0.8</v>
      </c>
      <c r="G20">
        <v>-0.8</v>
      </c>
      <c r="H20">
        <v>0</v>
      </c>
      <c r="I20">
        <v>0</v>
      </c>
      <c r="J20">
        <v>0</v>
      </c>
    </row>
    <row r="21" spans="1:10" x14ac:dyDescent="0.25">
      <c r="A21" s="8">
        <f>IF(timeseries!A21&lt;&gt;"",timeseries!A21,"")</f>
        <v>44671.791665567129</v>
      </c>
      <c r="B21">
        <v>1</v>
      </c>
      <c r="C21">
        <v>1</v>
      </c>
      <c r="D21">
        <v>1</v>
      </c>
      <c r="E21">
        <v>-0.8</v>
      </c>
      <c r="F21">
        <v>-0.8</v>
      </c>
      <c r="G21">
        <v>-0.8</v>
      </c>
      <c r="H21">
        <v>0</v>
      </c>
      <c r="I21">
        <v>0</v>
      </c>
      <c r="J21">
        <v>0</v>
      </c>
    </row>
    <row r="22" spans="1:10" x14ac:dyDescent="0.25">
      <c r="A22" s="8">
        <f>IF(timeseries!A22&lt;&gt;"",timeseries!A22,"")</f>
        <v>44671.833332175927</v>
      </c>
      <c r="B22">
        <v>1</v>
      </c>
      <c r="C22">
        <v>1</v>
      </c>
      <c r="D22">
        <v>1</v>
      </c>
      <c r="E22">
        <v>-0.8</v>
      </c>
      <c r="F22">
        <v>-0.8</v>
      </c>
      <c r="G22">
        <v>-0.8</v>
      </c>
      <c r="H22">
        <v>0</v>
      </c>
      <c r="I22">
        <v>0</v>
      </c>
      <c r="J22">
        <v>0</v>
      </c>
    </row>
    <row r="23" spans="1:10" x14ac:dyDescent="0.25">
      <c r="A23" s="8">
        <f>IF(timeseries!A23&lt;&gt;"",timeseries!A23,"")</f>
        <v>44671.874998784719</v>
      </c>
      <c r="B23">
        <v>1</v>
      </c>
      <c r="C23">
        <v>1</v>
      </c>
      <c r="D23">
        <v>1</v>
      </c>
      <c r="E23">
        <v>-0.8</v>
      </c>
      <c r="F23">
        <v>-0.8</v>
      </c>
      <c r="G23">
        <v>-0.8</v>
      </c>
      <c r="H23">
        <v>0</v>
      </c>
      <c r="I23">
        <v>0</v>
      </c>
      <c r="J23">
        <v>0</v>
      </c>
    </row>
    <row r="24" spans="1:10" x14ac:dyDescent="0.25">
      <c r="A24" s="8">
        <f>IF(timeseries!A24&lt;&gt;"",timeseries!A24,"")</f>
        <v>44671.916665393517</v>
      </c>
      <c r="B24">
        <v>1</v>
      </c>
      <c r="C24">
        <v>1</v>
      </c>
      <c r="D24">
        <v>1</v>
      </c>
      <c r="E24">
        <v>-0.8</v>
      </c>
      <c r="F24">
        <v>-0.8</v>
      </c>
      <c r="G24">
        <v>-0.8</v>
      </c>
      <c r="H24">
        <v>0</v>
      </c>
      <c r="I24">
        <v>0</v>
      </c>
      <c r="J24">
        <v>0</v>
      </c>
    </row>
    <row r="25" spans="1:10" x14ac:dyDescent="0.25">
      <c r="A25" s="8">
        <f>IF(timeseries!A25&lt;&gt;"",timeseries!A25,"")</f>
        <v>44671.958332002316</v>
      </c>
      <c r="B25">
        <v>1</v>
      </c>
      <c r="C25">
        <v>1</v>
      </c>
      <c r="D25">
        <v>1</v>
      </c>
      <c r="E25">
        <v>-0.8</v>
      </c>
      <c r="F25">
        <v>-0.8</v>
      </c>
      <c r="G25">
        <v>-0.8</v>
      </c>
      <c r="H25">
        <v>0</v>
      </c>
      <c r="I25">
        <v>0</v>
      </c>
      <c r="J25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D25"/>
  <sheetViews>
    <sheetView workbookViewId="0">
      <selection sqref="A1:A1048576"/>
    </sheetView>
  </sheetViews>
  <sheetFormatPr defaultRowHeight="15" x14ac:dyDescent="0.25"/>
  <cols>
    <col min="1" max="1" width="19.28515625" style="8" customWidth="1"/>
  </cols>
  <sheetData>
    <row r="1" spans="1:4" x14ac:dyDescent="0.25">
      <c r="A1" s="3" t="s">
        <v>32</v>
      </c>
      <c r="B1" t="s">
        <v>105</v>
      </c>
      <c r="C1" t="s">
        <v>106</v>
      </c>
      <c r="D1" t="s">
        <v>107</v>
      </c>
    </row>
    <row r="2" spans="1:4" x14ac:dyDescent="0.25">
      <c r="A2" s="8">
        <f>IF(timeseries!A2&lt;&gt;"",timeseries!A2,"")</f>
        <v>44671</v>
      </c>
      <c r="B2">
        <v>5</v>
      </c>
      <c r="C2">
        <v>5</v>
      </c>
      <c r="D2">
        <v>5</v>
      </c>
    </row>
    <row r="3" spans="1:4" x14ac:dyDescent="0.25">
      <c r="A3" s="8">
        <f>IF(timeseries!A3&lt;&gt;"",timeseries!A3,"")</f>
        <v>44671.041666666664</v>
      </c>
      <c r="B3">
        <v>4.2857142857142856</v>
      </c>
      <c r="C3">
        <v>4.2857142857142856</v>
      </c>
      <c r="D3">
        <v>4.2857142857142856</v>
      </c>
    </row>
    <row r="4" spans="1:4" x14ac:dyDescent="0.25">
      <c r="A4" s="8">
        <f>IF(timeseries!A4&lt;&gt;"",timeseries!A4,"")</f>
        <v>44671.08333321759</v>
      </c>
      <c r="B4">
        <v>4.2857142857142856</v>
      </c>
      <c r="C4">
        <v>4.2857142857142856</v>
      </c>
      <c r="D4">
        <v>4.2857142857142856</v>
      </c>
    </row>
    <row r="5" spans="1:4" x14ac:dyDescent="0.25">
      <c r="A5" s="8">
        <f>IF(timeseries!A5&lt;&gt;"",timeseries!A5,"")</f>
        <v>44671.124999826388</v>
      </c>
      <c r="B5">
        <v>4.4117647058823533</v>
      </c>
      <c r="C5">
        <v>4.4117647058823533</v>
      </c>
      <c r="D5">
        <v>4.4117647058823533</v>
      </c>
    </row>
    <row r="6" spans="1:4" x14ac:dyDescent="0.25">
      <c r="A6" s="8">
        <f>IF(timeseries!A6&lt;&gt;"",timeseries!A6,"")</f>
        <v>44671.166666435187</v>
      </c>
      <c r="B6">
        <v>4.5454545454545459</v>
      </c>
      <c r="C6">
        <v>4.5454545454545459</v>
      </c>
      <c r="D6">
        <v>4.5454545454545459</v>
      </c>
    </row>
    <row r="7" spans="1:4" x14ac:dyDescent="0.25">
      <c r="A7" s="8">
        <f>IF(timeseries!A7&lt;&gt;"",timeseries!A7,"")</f>
        <v>44671.208333043978</v>
      </c>
      <c r="B7">
        <v>4.6875</v>
      </c>
      <c r="C7">
        <v>4.6875</v>
      </c>
      <c r="D7">
        <v>4.6875</v>
      </c>
    </row>
    <row r="8" spans="1:4" x14ac:dyDescent="0.25">
      <c r="A8" s="8">
        <f>IF(timeseries!A8&lt;&gt;"",timeseries!A8,"")</f>
        <v>44671.249999652777</v>
      </c>
      <c r="B8">
        <v>4.838709677419355</v>
      </c>
      <c r="C8">
        <v>4.838709677419355</v>
      </c>
      <c r="D8">
        <v>4.838709677419355</v>
      </c>
    </row>
    <row r="9" spans="1:4" x14ac:dyDescent="0.25">
      <c r="A9" s="8">
        <f>IF(timeseries!A9&lt;&gt;"",timeseries!A9,"")</f>
        <v>44671.291666261575</v>
      </c>
      <c r="B9">
        <v>5</v>
      </c>
      <c r="C9">
        <v>5</v>
      </c>
      <c r="D9">
        <v>5</v>
      </c>
    </row>
    <row r="10" spans="1:4" x14ac:dyDescent="0.25">
      <c r="A10" s="8">
        <f>IF(timeseries!A10&lt;&gt;"",timeseries!A10,"")</f>
        <v>44671.333332870374</v>
      </c>
      <c r="B10">
        <v>6</v>
      </c>
      <c r="C10">
        <v>6</v>
      </c>
      <c r="D10">
        <v>6</v>
      </c>
    </row>
    <row r="11" spans="1:4" x14ac:dyDescent="0.25">
      <c r="A11" s="8">
        <f>IF(timeseries!A11&lt;&gt;"",timeseries!A11,"")</f>
        <v>44671.374999479165</v>
      </c>
      <c r="B11">
        <v>6</v>
      </c>
      <c r="C11">
        <v>6</v>
      </c>
      <c r="D11">
        <v>6</v>
      </c>
    </row>
    <row r="12" spans="1:4" x14ac:dyDescent="0.25">
      <c r="A12" s="8">
        <f>IF(timeseries!A12&lt;&gt;"",timeseries!A12,"")</f>
        <v>44671.416666087964</v>
      </c>
      <c r="B12">
        <v>6</v>
      </c>
      <c r="C12">
        <v>6</v>
      </c>
      <c r="D12">
        <v>6</v>
      </c>
    </row>
    <row r="13" spans="1:4" x14ac:dyDescent="0.25">
      <c r="A13" s="8">
        <f>IF(timeseries!A13&lt;&gt;"",timeseries!A13,"")</f>
        <v>44671.458332696762</v>
      </c>
      <c r="B13">
        <v>6</v>
      </c>
      <c r="C13">
        <v>6</v>
      </c>
      <c r="D13">
        <v>6</v>
      </c>
    </row>
    <row r="14" spans="1:4" x14ac:dyDescent="0.25">
      <c r="A14" s="8">
        <f>IF(timeseries!A14&lt;&gt;"",timeseries!A14,"")</f>
        <v>44671.499999305554</v>
      </c>
      <c r="B14">
        <v>6</v>
      </c>
      <c r="C14">
        <v>6</v>
      </c>
      <c r="D14">
        <v>6</v>
      </c>
    </row>
    <row r="15" spans="1:4" x14ac:dyDescent="0.25">
      <c r="A15" s="8">
        <f>IF(timeseries!A15&lt;&gt;"",timeseries!A15,"")</f>
        <v>44671.541665914352</v>
      </c>
      <c r="B15">
        <v>6</v>
      </c>
      <c r="C15">
        <v>6</v>
      </c>
      <c r="D15">
        <v>6</v>
      </c>
    </row>
    <row r="16" spans="1:4" x14ac:dyDescent="0.25">
      <c r="A16" s="8">
        <f>IF(timeseries!A16&lt;&gt;"",timeseries!A16,"")</f>
        <v>44671.583332523151</v>
      </c>
      <c r="B16">
        <v>6</v>
      </c>
      <c r="C16">
        <v>6</v>
      </c>
      <c r="D16">
        <v>6</v>
      </c>
    </row>
    <row r="17" spans="1:4" x14ac:dyDescent="0.25">
      <c r="A17" s="8">
        <f>IF(timeseries!A17&lt;&gt;"",timeseries!A17,"")</f>
        <v>44671.624999131942</v>
      </c>
      <c r="B17">
        <v>6</v>
      </c>
      <c r="C17">
        <v>6</v>
      </c>
      <c r="D17">
        <v>6</v>
      </c>
    </row>
    <row r="18" spans="1:4" x14ac:dyDescent="0.25">
      <c r="A18" s="8">
        <f>IF(timeseries!A18&lt;&gt;"",timeseries!A18,"")</f>
        <v>44671.66666574074</v>
      </c>
      <c r="B18">
        <v>6</v>
      </c>
      <c r="C18">
        <v>6</v>
      </c>
      <c r="D18">
        <v>6</v>
      </c>
    </row>
    <row r="19" spans="1:4" x14ac:dyDescent="0.25">
      <c r="A19" s="8">
        <f>IF(timeseries!A19&lt;&gt;"",timeseries!A19,"")</f>
        <v>44671.708332349539</v>
      </c>
      <c r="B19">
        <v>3.75</v>
      </c>
      <c r="C19">
        <v>3.75</v>
      </c>
      <c r="D19">
        <v>3.75</v>
      </c>
    </row>
    <row r="20" spans="1:4" x14ac:dyDescent="0.25">
      <c r="A20" s="8">
        <f>IF(timeseries!A20&lt;&gt;"",timeseries!A20,"")</f>
        <v>44671.74999895833</v>
      </c>
      <c r="B20">
        <v>3.75</v>
      </c>
      <c r="C20">
        <v>3.75</v>
      </c>
      <c r="D20">
        <v>3.75</v>
      </c>
    </row>
    <row r="21" spans="1:4" x14ac:dyDescent="0.25">
      <c r="A21" s="8">
        <f>IF(timeseries!A21&lt;&gt;"",timeseries!A21,"")</f>
        <v>44671.791665567129</v>
      </c>
      <c r="B21">
        <v>3.75</v>
      </c>
      <c r="C21">
        <v>3.75</v>
      </c>
      <c r="D21">
        <v>3.75</v>
      </c>
    </row>
    <row r="22" spans="1:4" x14ac:dyDescent="0.25">
      <c r="A22" s="8">
        <f>IF(timeseries!A22&lt;&gt;"",timeseries!A22,"")</f>
        <v>44671.833332175927</v>
      </c>
      <c r="B22">
        <v>3.75</v>
      </c>
      <c r="C22">
        <v>3.75</v>
      </c>
      <c r="D22">
        <v>3.75</v>
      </c>
    </row>
    <row r="23" spans="1:4" x14ac:dyDescent="0.25">
      <c r="A23" s="8">
        <f>IF(timeseries!A23&lt;&gt;"",timeseries!A23,"")</f>
        <v>44671.874998784719</v>
      </c>
      <c r="B23">
        <v>4.2857142857142856</v>
      </c>
      <c r="C23">
        <v>4.2857142857142856</v>
      </c>
      <c r="D23">
        <v>4.2857142857142856</v>
      </c>
    </row>
    <row r="24" spans="1:4" x14ac:dyDescent="0.25">
      <c r="A24" s="8">
        <f>IF(timeseries!A24&lt;&gt;"",timeseries!A24,"")</f>
        <v>44671.916665393517</v>
      </c>
      <c r="B24">
        <v>4.2857142857142856</v>
      </c>
      <c r="C24">
        <v>4.2857142857142856</v>
      </c>
      <c r="D24">
        <v>4.2857142857142856</v>
      </c>
    </row>
    <row r="25" spans="1:4" x14ac:dyDescent="0.25">
      <c r="A25" s="8">
        <f>IF(timeseries!A25&lt;&gt;"",timeseries!A25,"")</f>
        <v>44671.958332002316</v>
      </c>
      <c r="B25">
        <v>4.2857142857142856</v>
      </c>
      <c r="C25">
        <v>4.2857142857142856</v>
      </c>
      <c r="D25">
        <v>4.2857142857142856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L7"/>
  <sheetViews>
    <sheetView workbookViewId="0">
      <selection activeCell="H10" sqref="H10"/>
    </sheetView>
  </sheetViews>
  <sheetFormatPr defaultRowHeight="15" x14ac:dyDescent="0.25"/>
  <cols>
    <col min="1" max="1" width="5.5703125" bestFit="1" customWidth="1"/>
    <col min="2" max="2" width="13.5703125" bestFit="1" customWidth="1"/>
    <col min="3" max="3" width="7.85546875" bestFit="1" customWidth="1"/>
    <col min="4" max="4" width="6.140625" bestFit="1" customWidth="1"/>
    <col min="5" max="5" width="9.7109375" bestFit="1" customWidth="1"/>
    <col min="6" max="6" width="9.140625" bestFit="1" customWidth="1"/>
    <col min="7" max="7" width="10.140625" bestFit="1" customWidth="1"/>
    <col min="8" max="8" width="7.42578125" bestFit="1" customWidth="1"/>
    <col min="9" max="9" width="8.7109375" bestFit="1" customWidth="1"/>
  </cols>
  <sheetData>
    <row r="1" spans="1:12" s="3" customFormat="1" x14ac:dyDescent="0.25">
      <c r="A1" s="3" t="s">
        <v>0</v>
      </c>
      <c r="B1" s="3" t="s">
        <v>1</v>
      </c>
      <c r="C1" s="3" t="s">
        <v>2</v>
      </c>
      <c r="D1" s="3" t="s">
        <v>34</v>
      </c>
      <c r="E1" s="3" t="s">
        <v>6</v>
      </c>
      <c r="F1" s="3" t="s">
        <v>10</v>
      </c>
      <c r="G1" s="3" t="s">
        <v>3</v>
      </c>
      <c r="H1" s="3" t="s">
        <v>4</v>
      </c>
      <c r="I1" s="3" t="s">
        <v>5</v>
      </c>
      <c r="J1" s="3" t="s">
        <v>104</v>
      </c>
      <c r="K1" s="3" t="s">
        <v>114</v>
      </c>
    </row>
    <row r="2" spans="1:12" x14ac:dyDescent="0.25">
      <c r="A2" t="s">
        <v>7</v>
      </c>
      <c r="B2" s="7">
        <v>1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/>
    </row>
    <row r="3" spans="1:12" x14ac:dyDescent="0.25">
      <c r="A3" t="s">
        <v>8</v>
      </c>
      <c r="B3" s="7">
        <v>0</v>
      </c>
      <c r="C3" s="7">
        <v>0</v>
      </c>
      <c r="D3" s="7">
        <v>1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/>
    </row>
    <row r="4" spans="1:12" x14ac:dyDescent="0.25">
      <c r="A4" t="s">
        <v>9</v>
      </c>
      <c r="B4" s="7">
        <v>0</v>
      </c>
      <c r="C4" s="7">
        <v>1</v>
      </c>
      <c r="D4" s="7">
        <v>0</v>
      </c>
      <c r="E4" s="7">
        <v>0</v>
      </c>
      <c r="F4" s="7">
        <v>0</v>
      </c>
      <c r="G4" s="7">
        <v>10</v>
      </c>
      <c r="H4" s="7">
        <v>3</v>
      </c>
      <c r="I4" s="7">
        <v>3</v>
      </c>
      <c r="J4" s="7">
        <v>10</v>
      </c>
      <c r="K4">
        <v>1E-3</v>
      </c>
      <c r="L4" s="7"/>
    </row>
    <row r="5" spans="1:12" x14ac:dyDescent="0.25">
      <c r="A5" t="s">
        <v>11</v>
      </c>
      <c r="B5" s="7">
        <v>0</v>
      </c>
      <c r="C5" s="7">
        <v>1</v>
      </c>
      <c r="D5" s="7">
        <v>0</v>
      </c>
      <c r="E5" s="7">
        <v>0</v>
      </c>
      <c r="F5" s="7">
        <v>1</v>
      </c>
      <c r="G5" s="7">
        <v>4</v>
      </c>
      <c r="H5" s="7">
        <v>1</v>
      </c>
      <c r="I5" s="7">
        <v>1</v>
      </c>
      <c r="J5" s="7">
        <v>0</v>
      </c>
      <c r="K5" s="7">
        <v>0</v>
      </c>
      <c r="L5" s="7"/>
    </row>
    <row r="6" spans="1:12" x14ac:dyDescent="0.25">
      <c r="A6" t="s">
        <v>36</v>
      </c>
      <c r="B6" s="7">
        <v>0</v>
      </c>
      <c r="C6" s="7">
        <v>0</v>
      </c>
      <c r="D6" s="7">
        <v>0</v>
      </c>
      <c r="E6" s="7">
        <v>0</v>
      </c>
      <c r="F6" s="7">
        <v>1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/>
    </row>
    <row r="7" spans="1:12" x14ac:dyDescent="0.25">
      <c r="A7" t="s">
        <v>12</v>
      </c>
      <c r="B7" s="7">
        <v>0</v>
      </c>
      <c r="C7" s="7">
        <v>0</v>
      </c>
      <c r="D7" s="7">
        <v>0</v>
      </c>
      <c r="E7" s="7">
        <v>1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N8"/>
  <sheetViews>
    <sheetView workbookViewId="0">
      <selection activeCell="M8" sqref="M8"/>
    </sheetView>
  </sheetViews>
  <sheetFormatPr defaultRowHeight="15" x14ac:dyDescent="0.25"/>
  <cols>
    <col min="1" max="1" width="12.7109375" customWidth="1"/>
    <col min="2" max="2" width="5" bestFit="1" customWidth="1"/>
    <col min="3" max="3" width="8.28515625" bestFit="1" customWidth="1"/>
    <col min="5" max="5" width="6.140625" bestFit="1" customWidth="1"/>
    <col min="6" max="6" width="10.7109375" customWidth="1"/>
    <col min="7" max="7" width="5" bestFit="1" customWidth="1"/>
    <col min="8" max="8" width="9.28515625" bestFit="1" customWidth="1"/>
    <col min="9" max="10" width="9.5703125" bestFit="1" customWidth="1"/>
    <col min="11" max="11" width="11.140625" bestFit="1" customWidth="1"/>
    <col min="12" max="12" width="11.42578125" bestFit="1" customWidth="1"/>
  </cols>
  <sheetData>
    <row r="1" spans="1:14" s="3" customFormat="1" x14ac:dyDescent="0.25">
      <c r="A1" s="3" t="s">
        <v>13</v>
      </c>
      <c r="B1" s="3" t="s">
        <v>14</v>
      </c>
      <c r="C1" s="3" t="s">
        <v>92</v>
      </c>
      <c r="D1" s="3" t="s">
        <v>15</v>
      </c>
      <c r="E1" s="3" t="s">
        <v>34</v>
      </c>
      <c r="F1" s="3" t="s">
        <v>18</v>
      </c>
      <c r="G1" s="3" t="s">
        <v>17</v>
      </c>
      <c r="H1" s="3" t="s">
        <v>20</v>
      </c>
      <c r="I1" s="3" t="s">
        <v>19</v>
      </c>
      <c r="J1" s="3" t="s">
        <v>73</v>
      </c>
      <c r="K1" s="3" t="s">
        <v>78</v>
      </c>
      <c r="L1" s="3" t="s">
        <v>79</v>
      </c>
      <c r="M1" s="3" t="s">
        <v>104</v>
      </c>
    </row>
    <row r="2" spans="1:14" x14ac:dyDescent="0.25">
      <c r="A2" t="s">
        <v>23</v>
      </c>
      <c r="B2" s="7">
        <v>0</v>
      </c>
      <c r="C2" s="7">
        <v>0</v>
      </c>
      <c r="D2" s="7">
        <v>1</v>
      </c>
      <c r="E2" s="7">
        <v>1</v>
      </c>
      <c r="F2" s="7">
        <v>1</v>
      </c>
      <c r="G2" s="7">
        <v>0.9</v>
      </c>
      <c r="H2" s="7">
        <v>0.3</v>
      </c>
      <c r="I2" s="7">
        <v>1</v>
      </c>
      <c r="J2" s="7">
        <v>0</v>
      </c>
      <c r="K2" s="7">
        <v>4</v>
      </c>
      <c r="L2" s="7">
        <v>3</v>
      </c>
      <c r="M2" s="7">
        <v>1</v>
      </c>
      <c r="N2" s="7"/>
    </row>
    <row r="3" spans="1:14" x14ac:dyDescent="0.25">
      <c r="A3" t="s">
        <v>24</v>
      </c>
      <c r="B3" s="7">
        <v>0</v>
      </c>
      <c r="C3" s="7">
        <v>0</v>
      </c>
      <c r="D3" s="7">
        <v>0</v>
      </c>
      <c r="E3" s="7">
        <v>1</v>
      </c>
      <c r="F3" s="7">
        <v>1</v>
      </c>
      <c r="G3" s="7">
        <v>3</v>
      </c>
      <c r="H3" s="7">
        <v>0</v>
      </c>
      <c r="I3" s="7">
        <v>1</v>
      </c>
      <c r="J3" s="7">
        <v>0</v>
      </c>
      <c r="K3" s="7">
        <v>0</v>
      </c>
      <c r="L3" s="7">
        <v>0</v>
      </c>
      <c r="M3" s="7">
        <v>0</v>
      </c>
      <c r="N3" s="7"/>
    </row>
    <row r="4" spans="1:14" x14ac:dyDescent="0.25">
      <c r="A4" t="s">
        <v>25</v>
      </c>
      <c r="B4" s="7">
        <v>0</v>
      </c>
      <c r="C4" s="7">
        <v>0</v>
      </c>
      <c r="D4" s="7">
        <v>0</v>
      </c>
      <c r="E4" s="7">
        <v>1</v>
      </c>
      <c r="F4" s="7">
        <v>1</v>
      </c>
      <c r="G4" s="7">
        <v>0.7</v>
      </c>
      <c r="H4" s="7">
        <v>0</v>
      </c>
      <c r="I4" s="7">
        <v>1</v>
      </c>
      <c r="J4" s="7">
        <v>0</v>
      </c>
      <c r="K4" s="7">
        <v>0</v>
      </c>
      <c r="L4" s="7">
        <v>0</v>
      </c>
      <c r="M4" s="7">
        <v>0</v>
      </c>
      <c r="N4" s="7"/>
    </row>
    <row r="5" spans="1:14" x14ac:dyDescent="0.25">
      <c r="A5" t="s">
        <v>26</v>
      </c>
      <c r="B5" s="7">
        <v>1</v>
      </c>
      <c r="C5" s="7">
        <v>1</v>
      </c>
      <c r="D5" s="7">
        <v>0</v>
      </c>
      <c r="E5" s="7">
        <v>0</v>
      </c>
      <c r="F5" s="7">
        <v>1</v>
      </c>
      <c r="G5" s="7">
        <v>1</v>
      </c>
      <c r="H5" s="7">
        <v>0</v>
      </c>
      <c r="I5" s="7">
        <v>1</v>
      </c>
      <c r="J5" s="7">
        <v>0</v>
      </c>
      <c r="K5" s="7">
        <v>0</v>
      </c>
      <c r="L5" s="7">
        <v>0</v>
      </c>
      <c r="M5" s="7">
        <v>0</v>
      </c>
      <c r="N5" s="7"/>
    </row>
    <row r="6" spans="1:14" x14ac:dyDescent="0.25">
      <c r="A6" t="s">
        <v>88</v>
      </c>
      <c r="B6" s="7">
        <v>1</v>
      </c>
      <c r="C6" s="7">
        <v>0</v>
      </c>
      <c r="D6" s="7">
        <v>0</v>
      </c>
      <c r="E6" s="7">
        <v>0</v>
      </c>
      <c r="F6" s="7">
        <v>1</v>
      </c>
      <c r="G6" s="7">
        <v>1</v>
      </c>
      <c r="H6" s="7">
        <v>0</v>
      </c>
      <c r="I6" s="7">
        <v>1</v>
      </c>
      <c r="J6" s="7">
        <v>0</v>
      </c>
      <c r="K6" s="7">
        <v>0</v>
      </c>
      <c r="L6" s="7">
        <v>0</v>
      </c>
      <c r="M6" s="7">
        <v>0</v>
      </c>
      <c r="N6" s="7"/>
    </row>
    <row r="7" spans="1:14" x14ac:dyDescent="0.25">
      <c r="A7" t="s">
        <v>37</v>
      </c>
      <c r="B7" s="7">
        <v>0</v>
      </c>
      <c r="C7" s="7">
        <v>0</v>
      </c>
      <c r="D7" s="7">
        <v>0</v>
      </c>
      <c r="E7" s="7">
        <v>0</v>
      </c>
      <c r="F7" s="7">
        <v>2</v>
      </c>
      <c r="G7" s="7">
        <v>0.99</v>
      </c>
      <c r="H7" s="7">
        <v>0</v>
      </c>
      <c r="I7" s="7">
        <v>1</v>
      </c>
      <c r="J7" s="7">
        <v>0</v>
      </c>
      <c r="K7" s="7">
        <v>0</v>
      </c>
      <c r="L7" s="7">
        <v>0</v>
      </c>
      <c r="M7" s="7">
        <v>0</v>
      </c>
      <c r="N7" s="7"/>
    </row>
    <row r="8" spans="1:14" x14ac:dyDescent="0.25">
      <c r="A8" t="s">
        <v>27</v>
      </c>
      <c r="B8" s="7">
        <v>0</v>
      </c>
      <c r="C8" s="7">
        <v>0</v>
      </c>
      <c r="D8" s="7">
        <v>0</v>
      </c>
      <c r="E8" s="7">
        <v>0</v>
      </c>
      <c r="F8" s="7">
        <v>3</v>
      </c>
      <c r="G8" s="7">
        <v>1</v>
      </c>
      <c r="H8" s="7">
        <v>0</v>
      </c>
      <c r="I8" s="7">
        <v>1</v>
      </c>
      <c r="J8" s="7">
        <v>0</v>
      </c>
      <c r="K8" s="7">
        <v>0</v>
      </c>
      <c r="L8" s="7">
        <v>0</v>
      </c>
      <c r="M8" s="7">
        <v>0</v>
      </c>
      <c r="N8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3"/>
  <sheetViews>
    <sheetView workbookViewId="0">
      <selection activeCell="F6" sqref="F6"/>
    </sheetView>
  </sheetViews>
  <sheetFormatPr defaultRowHeight="15" x14ac:dyDescent="0.25"/>
  <sheetData>
    <row r="1" spans="1:11" s="3" customFormat="1" x14ac:dyDescent="0.25">
      <c r="A1" s="3" t="s">
        <v>13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  <row r="2" spans="1:11" x14ac:dyDescent="0.25">
      <c r="A2" t="s">
        <v>80</v>
      </c>
      <c r="B2">
        <v>0.4</v>
      </c>
      <c r="C2">
        <v>0.6</v>
      </c>
      <c r="D2">
        <v>0.8</v>
      </c>
      <c r="E2">
        <v>0.9</v>
      </c>
      <c r="F2">
        <v>1</v>
      </c>
    </row>
    <row r="3" spans="1:11" x14ac:dyDescent="0.25">
      <c r="A3" t="s">
        <v>81</v>
      </c>
      <c r="B3">
        <v>0.8</v>
      </c>
      <c r="C3">
        <v>0.78</v>
      </c>
      <c r="D3">
        <v>0.75</v>
      </c>
      <c r="E3">
        <v>0.7</v>
      </c>
      <c r="F3">
        <v>0.65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I14"/>
  <sheetViews>
    <sheetView workbookViewId="0">
      <selection activeCell="I9" sqref="I9"/>
    </sheetView>
  </sheetViews>
  <sheetFormatPr defaultRowHeight="15" x14ac:dyDescent="0.25"/>
  <cols>
    <col min="1" max="1" width="7.7109375" style="5" bestFit="1" customWidth="1"/>
    <col min="2" max="2" width="11.42578125" style="5" bestFit="1" customWidth="1"/>
    <col min="3" max="3" width="5.5703125" style="5" bestFit="1" customWidth="1"/>
    <col min="4" max="4" width="16.42578125" style="5" bestFit="1" customWidth="1"/>
    <col min="5" max="5" width="8.140625" style="5" bestFit="1" customWidth="1"/>
    <col min="6" max="6" width="10.140625" style="5" bestFit="1" customWidth="1"/>
    <col min="7" max="7" width="8.85546875" style="5" bestFit="1" customWidth="1"/>
    <col min="8" max="8" width="11.5703125" style="5" bestFit="1" customWidth="1"/>
    <col min="9" max="16384" width="9.140625" style="5"/>
  </cols>
  <sheetData>
    <row r="1" spans="1:9" s="4" customFormat="1" x14ac:dyDescent="0.25">
      <c r="A1" s="4" t="s">
        <v>13</v>
      </c>
      <c r="B1" s="4" t="s">
        <v>29</v>
      </c>
      <c r="C1" s="4" t="s">
        <v>0</v>
      </c>
      <c r="D1" s="4" t="s">
        <v>35</v>
      </c>
      <c r="E1" s="4" t="s">
        <v>16</v>
      </c>
      <c r="F1" s="4" t="s">
        <v>31</v>
      </c>
      <c r="G1" s="4" t="s">
        <v>22</v>
      </c>
      <c r="H1" s="4" t="s">
        <v>21</v>
      </c>
      <c r="I1" s="4" t="s">
        <v>108</v>
      </c>
    </row>
    <row r="2" spans="1:9" x14ac:dyDescent="0.25">
      <c r="A2" s="5" t="s">
        <v>23</v>
      </c>
      <c r="B2" s="5" t="s">
        <v>28</v>
      </c>
      <c r="C2" s="5" t="s">
        <v>7</v>
      </c>
      <c r="D2" s="5">
        <v>1</v>
      </c>
      <c r="E2" s="5">
        <v>20</v>
      </c>
      <c r="F2" s="5">
        <v>3</v>
      </c>
      <c r="G2" s="5">
        <v>0.5</v>
      </c>
      <c r="H2" s="5">
        <v>0.5</v>
      </c>
      <c r="I2" s="5">
        <v>0</v>
      </c>
    </row>
    <row r="3" spans="1:9" x14ac:dyDescent="0.25">
      <c r="A3" s="5" t="s">
        <v>23</v>
      </c>
      <c r="B3" s="5" t="s">
        <v>30</v>
      </c>
      <c r="C3" s="5" t="s">
        <v>9</v>
      </c>
      <c r="D3" s="5">
        <v>1</v>
      </c>
      <c r="E3" s="5">
        <v>10</v>
      </c>
      <c r="F3" s="5">
        <v>0</v>
      </c>
      <c r="G3" s="5">
        <v>0.5</v>
      </c>
      <c r="H3" s="5">
        <v>0.5</v>
      </c>
      <c r="I3" s="5">
        <v>0</v>
      </c>
    </row>
    <row r="4" spans="1:9" x14ac:dyDescent="0.25">
      <c r="A4" s="5" t="s">
        <v>23</v>
      </c>
      <c r="B4" s="5" t="s">
        <v>30</v>
      </c>
      <c r="C4" s="5" t="s">
        <v>8</v>
      </c>
      <c r="D4" s="5">
        <v>1</v>
      </c>
      <c r="E4" s="5">
        <v>8</v>
      </c>
      <c r="F4" s="5">
        <v>0</v>
      </c>
      <c r="G4" s="5">
        <v>0.5</v>
      </c>
      <c r="H4" s="5">
        <v>0.5</v>
      </c>
      <c r="I4" s="5">
        <v>0</v>
      </c>
    </row>
    <row r="5" spans="1:9" x14ac:dyDescent="0.25">
      <c r="A5" s="5" t="s">
        <v>24</v>
      </c>
      <c r="B5" s="5" t="s">
        <v>28</v>
      </c>
      <c r="C5" s="5" t="s">
        <v>8</v>
      </c>
      <c r="D5" s="5">
        <v>1</v>
      </c>
      <c r="E5" s="5">
        <v>5</v>
      </c>
      <c r="F5" s="5">
        <v>15</v>
      </c>
      <c r="G5" s="5">
        <v>0.5</v>
      </c>
      <c r="H5" s="5">
        <v>0.5</v>
      </c>
      <c r="I5" s="5">
        <v>0</v>
      </c>
    </row>
    <row r="6" spans="1:9" x14ac:dyDescent="0.25">
      <c r="A6" s="5" t="s">
        <v>24</v>
      </c>
      <c r="B6" s="5" t="s">
        <v>30</v>
      </c>
      <c r="C6" s="5" t="s">
        <v>9</v>
      </c>
      <c r="D6" s="5">
        <v>1</v>
      </c>
      <c r="E6" s="5">
        <v>15</v>
      </c>
      <c r="F6" s="5">
        <v>0.5</v>
      </c>
      <c r="G6" s="5">
        <v>0.5</v>
      </c>
      <c r="H6" s="5">
        <v>0.5</v>
      </c>
      <c r="I6" s="5">
        <v>0</v>
      </c>
    </row>
    <row r="7" spans="1:9" x14ac:dyDescent="0.25">
      <c r="A7" s="5" t="s">
        <v>25</v>
      </c>
      <c r="B7" s="5" t="s">
        <v>28</v>
      </c>
      <c r="C7" s="5" t="s">
        <v>8</v>
      </c>
      <c r="D7" s="5">
        <v>1</v>
      </c>
      <c r="E7" s="5">
        <v>10</v>
      </c>
      <c r="F7" s="5">
        <v>15</v>
      </c>
      <c r="G7" s="5">
        <v>1</v>
      </c>
      <c r="H7" s="5">
        <v>1</v>
      </c>
      <c r="I7" s="5">
        <v>0</v>
      </c>
    </row>
    <row r="8" spans="1:9" x14ac:dyDescent="0.25">
      <c r="A8" s="5" t="s">
        <v>25</v>
      </c>
      <c r="B8" s="5" t="s">
        <v>30</v>
      </c>
      <c r="C8" s="5" t="s">
        <v>11</v>
      </c>
      <c r="D8" s="5">
        <v>1</v>
      </c>
      <c r="E8" s="5">
        <v>7</v>
      </c>
      <c r="F8" s="5">
        <v>1</v>
      </c>
      <c r="G8" s="5">
        <v>1</v>
      </c>
      <c r="H8" s="5">
        <v>1</v>
      </c>
      <c r="I8" s="5">
        <v>0</v>
      </c>
    </row>
    <row r="9" spans="1:9" x14ac:dyDescent="0.25">
      <c r="A9" s="5" t="s">
        <v>26</v>
      </c>
      <c r="B9" s="5" t="s">
        <v>30</v>
      </c>
      <c r="C9" s="5" t="s">
        <v>8</v>
      </c>
      <c r="D9" s="5">
        <v>1</v>
      </c>
      <c r="E9" s="5">
        <v>5</v>
      </c>
      <c r="F9" s="5">
        <v>0.5</v>
      </c>
      <c r="G9" s="5">
        <v>1</v>
      </c>
      <c r="H9" s="5">
        <v>1</v>
      </c>
      <c r="I9" s="5">
        <v>0</v>
      </c>
    </row>
    <row r="10" spans="1:9" x14ac:dyDescent="0.25">
      <c r="A10" s="5" t="s">
        <v>88</v>
      </c>
      <c r="B10" s="5" t="s">
        <v>30</v>
      </c>
      <c r="C10" s="5" t="s">
        <v>8</v>
      </c>
      <c r="D10" s="5">
        <v>1</v>
      </c>
      <c r="E10" s="5">
        <v>5</v>
      </c>
      <c r="F10" s="5">
        <v>0.5</v>
      </c>
      <c r="G10" s="5">
        <v>1</v>
      </c>
      <c r="H10" s="5">
        <v>1</v>
      </c>
      <c r="I10" s="5">
        <v>0</v>
      </c>
    </row>
    <row r="11" spans="1:9" x14ac:dyDescent="0.25">
      <c r="A11" s="5" t="s">
        <v>37</v>
      </c>
      <c r="B11" s="5" t="s">
        <v>28</v>
      </c>
      <c r="C11" s="5" t="s">
        <v>9</v>
      </c>
      <c r="D11" s="5">
        <v>1</v>
      </c>
      <c r="E11" s="5">
        <v>20</v>
      </c>
      <c r="F11" s="5">
        <v>0</v>
      </c>
      <c r="G11" s="5">
        <v>1</v>
      </c>
      <c r="H11" s="5">
        <v>1</v>
      </c>
      <c r="I11" s="5">
        <v>0</v>
      </c>
    </row>
    <row r="12" spans="1:9" x14ac:dyDescent="0.25">
      <c r="A12" s="5" t="s">
        <v>37</v>
      </c>
      <c r="B12" s="5" t="s">
        <v>30</v>
      </c>
      <c r="C12" s="5" t="s">
        <v>36</v>
      </c>
      <c r="D12" s="5">
        <v>1</v>
      </c>
      <c r="E12" s="5">
        <v>20</v>
      </c>
      <c r="F12" s="5">
        <v>0</v>
      </c>
      <c r="G12" s="5">
        <v>1</v>
      </c>
      <c r="H12" s="5">
        <v>1</v>
      </c>
      <c r="I12" s="5">
        <v>0</v>
      </c>
    </row>
    <row r="13" spans="1:9" x14ac:dyDescent="0.25">
      <c r="A13" s="5" t="s">
        <v>27</v>
      </c>
      <c r="B13" s="5" t="s">
        <v>28</v>
      </c>
      <c r="C13" s="5" t="s">
        <v>8</v>
      </c>
      <c r="D13" s="5">
        <v>1</v>
      </c>
      <c r="E13" s="5">
        <v>0</v>
      </c>
      <c r="F13" s="5">
        <v>0</v>
      </c>
      <c r="G13" s="5">
        <v>1</v>
      </c>
      <c r="H13" s="5">
        <v>1</v>
      </c>
      <c r="I13" s="5">
        <v>0</v>
      </c>
    </row>
    <row r="14" spans="1:9" x14ac:dyDescent="0.25">
      <c r="A14" s="5" t="s">
        <v>27</v>
      </c>
      <c r="B14" s="5" t="s">
        <v>30</v>
      </c>
      <c r="C14" s="5" t="s">
        <v>12</v>
      </c>
      <c r="D14" s="5">
        <v>1</v>
      </c>
      <c r="E14" s="5">
        <v>0</v>
      </c>
      <c r="F14" s="5">
        <v>0</v>
      </c>
      <c r="G14" s="5">
        <v>1</v>
      </c>
      <c r="H14" s="5">
        <v>1</v>
      </c>
      <c r="I14" s="5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3"/>
  <sheetViews>
    <sheetView workbookViewId="0">
      <selection activeCell="K20" sqref="K20"/>
    </sheetView>
  </sheetViews>
  <sheetFormatPr defaultRowHeight="15" x14ac:dyDescent="0.25"/>
  <sheetData>
    <row r="1" spans="1:2" s="3" customFormat="1" x14ac:dyDescent="0.25">
      <c r="A1" s="3" t="s">
        <v>39</v>
      </c>
      <c r="B1" s="3" t="s">
        <v>82</v>
      </c>
    </row>
    <row r="2" spans="1:2" x14ac:dyDescent="0.25">
      <c r="A2" t="s">
        <v>83</v>
      </c>
      <c r="B2">
        <v>4</v>
      </c>
    </row>
    <row r="3" spans="1:2" x14ac:dyDescent="0.25">
      <c r="A3" t="s">
        <v>84</v>
      </c>
      <c r="B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H25"/>
  <sheetViews>
    <sheetView workbookViewId="0">
      <selection sqref="A1:A1048576"/>
    </sheetView>
  </sheetViews>
  <sheetFormatPr defaultRowHeight="15" x14ac:dyDescent="0.25"/>
  <cols>
    <col min="1" max="1" width="19.28515625" style="8" customWidth="1"/>
    <col min="8" max="8" width="23.140625" customWidth="1"/>
  </cols>
  <sheetData>
    <row r="1" spans="1:8" s="3" customFormat="1" x14ac:dyDescent="0.25">
      <c r="A1" s="3" t="s">
        <v>32</v>
      </c>
      <c r="B1" s="3" t="s">
        <v>52</v>
      </c>
      <c r="C1" s="3" t="s">
        <v>53</v>
      </c>
      <c r="D1" s="3" t="s">
        <v>54</v>
      </c>
      <c r="E1" s="3" t="s">
        <v>89</v>
      </c>
      <c r="F1" s="3" t="s">
        <v>90</v>
      </c>
      <c r="G1" s="3" t="s">
        <v>91</v>
      </c>
      <c r="H1"/>
    </row>
    <row r="2" spans="1:8" x14ac:dyDescent="0.25">
      <c r="A2" s="8">
        <f>IF(timeseries!A2&lt;&gt;"",timeseries!A2,"")</f>
        <v>44671</v>
      </c>
      <c r="B2">
        <v>0</v>
      </c>
      <c r="C2">
        <f>1*B2</f>
        <v>0</v>
      </c>
      <c r="D2">
        <f>1*B2</f>
        <v>0</v>
      </c>
      <c r="E2">
        <v>0</v>
      </c>
      <c r="F2">
        <f>1*E2</f>
        <v>0</v>
      </c>
      <c r="G2">
        <f>1*E2</f>
        <v>0</v>
      </c>
      <c r="H2" s="8"/>
    </row>
    <row r="3" spans="1:8" x14ac:dyDescent="0.25">
      <c r="A3" s="8">
        <f>IF(timeseries!A3&lt;&gt;"",timeseries!A3,"")</f>
        <v>44671.041666666664</v>
      </c>
      <c r="B3">
        <v>0.4</v>
      </c>
      <c r="C3">
        <f t="shared" ref="C3:C25" si="0">1*B3</f>
        <v>0.4</v>
      </c>
      <c r="D3">
        <f t="shared" ref="D3:D25" si="1">1*B3</f>
        <v>0.4</v>
      </c>
      <c r="E3">
        <v>0.4</v>
      </c>
      <c r="F3">
        <f t="shared" ref="F3:F25" si="2">1*E3</f>
        <v>0.4</v>
      </c>
      <c r="G3">
        <f t="shared" ref="G3:G25" si="3">1*E3</f>
        <v>0.4</v>
      </c>
    </row>
    <row r="4" spans="1:8" x14ac:dyDescent="0.25">
      <c r="A4" s="8">
        <f>IF(timeseries!A4&lt;&gt;"",timeseries!A4,"")</f>
        <v>44671.08333321759</v>
      </c>
      <c r="B4">
        <v>0.5</v>
      </c>
      <c r="C4">
        <f t="shared" si="0"/>
        <v>0.5</v>
      </c>
      <c r="D4">
        <f t="shared" si="1"/>
        <v>0.5</v>
      </c>
      <c r="E4">
        <v>0.5</v>
      </c>
      <c r="F4">
        <f t="shared" si="2"/>
        <v>0.5</v>
      </c>
      <c r="G4">
        <f t="shared" si="3"/>
        <v>0.5</v>
      </c>
    </row>
    <row r="5" spans="1:8" x14ac:dyDescent="0.25">
      <c r="A5" s="8">
        <f>IF(timeseries!A5&lt;&gt;"",timeseries!A5,"")</f>
        <v>44671.124999826388</v>
      </c>
      <c r="B5">
        <v>0</v>
      </c>
      <c r="C5">
        <f t="shared" si="0"/>
        <v>0</v>
      </c>
      <c r="D5">
        <f t="shared" si="1"/>
        <v>0</v>
      </c>
      <c r="E5">
        <v>0</v>
      </c>
      <c r="F5">
        <f t="shared" si="2"/>
        <v>0</v>
      </c>
      <c r="G5">
        <f t="shared" si="3"/>
        <v>0</v>
      </c>
    </row>
    <row r="6" spans="1:8" x14ac:dyDescent="0.25">
      <c r="A6" s="8">
        <f>IF(timeseries!A6&lt;&gt;"",timeseries!A6,"")</f>
        <v>44671.166666435187</v>
      </c>
      <c r="B6">
        <v>0.8</v>
      </c>
      <c r="C6">
        <f t="shared" si="0"/>
        <v>0.8</v>
      </c>
      <c r="D6">
        <f t="shared" si="1"/>
        <v>0.8</v>
      </c>
      <c r="E6">
        <v>0.8</v>
      </c>
      <c r="F6">
        <f t="shared" si="2"/>
        <v>0.8</v>
      </c>
      <c r="G6">
        <f t="shared" si="3"/>
        <v>0.8</v>
      </c>
    </row>
    <row r="7" spans="1:8" x14ac:dyDescent="0.25">
      <c r="A7" s="8">
        <f>IF(timeseries!A7&lt;&gt;"",timeseries!A7,"")</f>
        <v>44671.208333043978</v>
      </c>
      <c r="B7">
        <v>1</v>
      </c>
      <c r="C7">
        <f t="shared" si="0"/>
        <v>1</v>
      </c>
      <c r="D7">
        <f t="shared" si="1"/>
        <v>1</v>
      </c>
      <c r="E7">
        <v>1</v>
      </c>
      <c r="F7">
        <f t="shared" si="2"/>
        <v>1</v>
      </c>
      <c r="G7">
        <f t="shared" si="3"/>
        <v>1</v>
      </c>
    </row>
    <row r="8" spans="1:8" x14ac:dyDescent="0.25">
      <c r="A8" s="8">
        <f>IF(timeseries!A8&lt;&gt;"",timeseries!A8,"")</f>
        <v>44671.249999652777</v>
      </c>
      <c r="B8">
        <v>0.1</v>
      </c>
      <c r="C8">
        <f t="shared" si="0"/>
        <v>0.1</v>
      </c>
      <c r="D8">
        <f t="shared" si="1"/>
        <v>0.1</v>
      </c>
      <c r="E8">
        <v>0.1</v>
      </c>
      <c r="F8">
        <f t="shared" si="2"/>
        <v>0.1</v>
      </c>
      <c r="G8">
        <f t="shared" si="3"/>
        <v>0.1</v>
      </c>
    </row>
    <row r="9" spans="1:8" x14ac:dyDescent="0.25">
      <c r="A9" s="8">
        <f>IF(timeseries!A9&lt;&gt;"",timeseries!A9,"")</f>
        <v>44671.291666261575</v>
      </c>
      <c r="B9">
        <v>0.6</v>
      </c>
      <c r="C9">
        <f t="shared" si="0"/>
        <v>0.6</v>
      </c>
      <c r="D9">
        <f t="shared" si="1"/>
        <v>0.6</v>
      </c>
      <c r="E9">
        <v>0.6</v>
      </c>
      <c r="F9">
        <f t="shared" si="2"/>
        <v>0.6</v>
      </c>
      <c r="G9">
        <f t="shared" si="3"/>
        <v>0.6</v>
      </c>
    </row>
    <row r="10" spans="1:8" x14ac:dyDescent="0.25">
      <c r="A10" s="8">
        <f>IF(timeseries!A10&lt;&gt;"",timeseries!A10,"")</f>
        <v>44671.333332870374</v>
      </c>
      <c r="B10">
        <v>0.4</v>
      </c>
      <c r="C10">
        <f t="shared" si="0"/>
        <v>0.4</v>
      </c>
      <c r="D10">
        <f t="shared" si="1"/>
        <v>0.4</v>
      </c>
      <c r="E10">
        <v>0.4</v>
      </c>
      <c r="F10">
        <f t="shared" si="2"/>
        <v>0.4</v>
      </c>
      <c r="G10">
        <f t="shared" si="3"/>
        <v>0.4</v>
      </c>
    </row>
    <row r="11" spans="1:8" x14ac:dyDescent="0.25">
      <c r="A11" s="8">
        <f>IF(timeseries!A11&lt;&gt;"",timeseries!A11,"")</f>
        <v>44671.374999479165</v>
      </c>
      <c r="B11">
        <v>0.6</v>
      </c>
      <c r="C11">
        <f t="shared" si="0"/>
        <v>0.6</v>
      </c>
      <c r="D11">
        <f t="shared" si="1"/>
        <v>0.6</v>
      </c>
      <c r="E11">
        <v>0.6</v>
      </c>
      <c r="F11">
        <f t="shared" si="2"/>
        <v>0.6</v>
      </c>
      <c r="G11">
        <f t="shared" si="3"/>
        <v>0.6</v>
      </c>
    </row>
    <row r="12" spans="1:8" x14ac:dyDescent="0.25">
      <c r="A12" s="8">
        <f>IF(timeseries!A12&lt;&gt;"",timeseries!A12,"")</f>
        <v>44671.416666087964</v>
      </c>
      <c r="B12">
        <v>0.7</v>
      </c>
      <c r="C12">
        <f t="shared" si="0"/>
        <v>0.7</v>
      </c>
      <c r="D12">
        <f t="shared" si="1"/>
        <v>0.7</v>
      </c>
      <c r="E12">
        <v>0.7</v>
      </c>
      <c r="F12">
        <f t="shared" si="2"/>
        <v>0.7</v>
      </c>
      <c r="G12">
        <f t="shared" si="3"/>
        <v>0.7</v>
      </c>
    </row>
    <row r="13" spans="1:8" x14ac:dyDescent="0.25">
      <c r="A13" s="8">
        <f>IF(timeseries!A13&lt;&gt;"",timeseries!A13,"")</f>
        <v>44671.458332696762</v>
      </c>
      <c r="B13">
        <v>0.1</v>
      </c>
      <c r="C13">
        <f t="shared" si="0"/>
        <v>0.1</v>
      </c>
      <c r="D13">
        <f t="shared" si="1"/>
        <v>0.1</v>
      </c>
      <c r="E13">
        <v>0.1</v>
      </c>
      <c r="F13">
        <f t="shared" si="2"/>
        <v>0.1</v>
      </c>
      <c r="G13">
        <f t="shared" si="3"/>
        <v>0.1</v>
      </c>
    </row>
    <row r="14" spans="1:8" x14ac:dyDescent="0.25">
      <c r="A14" s="8">
        <f>IF(timeseries!A14&lt;&gt;"",timeseries!A14,"")</f>
        <v>44671.499999305554</v>
      </c>
      <c r="B14">
        <v>0.1</v>
      </c>
      <c r="C14">
        <f t="shared" si="0"/>
        <v>0.1</v>
      </c>
      <c r="D14">
        <f t="shared" si="1"/>
        <v>0.1</v>
      </c>
      <c r="E14">
        <v>0.1</v>
      </c>
      <c r="F14">
        <f t="shared" si="2"/>
        <v>0.1</v>
      </c>
      <c r="G14">
        <f t="shared" si="3"/>
        <v>0.1</v>
      </c>
    </row>
    <row r="15" spans="1:8" x14ac:dyDescent="0.25">
      <c r="A15" s="8">
        <f>IF(timeseries!A15&lt;&gt;"",timeseries!A15,"")</f>
        <v>44671.541665914352</v>
      </c>
      <c r="B15">
        <v>0.8</v>
      </c>
      <c r="C15">
        <f t="shared" si="0"/>
        <v>0.8</v>
      </c>
      <c r="D15">
        <f t="shared" si="1"/>
        <v>0.8</v>
      </c>
      <c r="E15">
        <v>0.8</v>
      </c>
      <c r="F15">
        <f t="shared" si="2"/>
        <v>0.8</v>
      </c>
      <c r="G15">
        <f t="shared" si="3"/>
        <v>0.8</v>
      </c>
    </row>
    <row r="16" spans="1:8" x14ac:dyDescent="0.25">
      <c r="A16" s="8">
        <f>IF(timeseries!A16&lt;&gt;"",timeseries!A16,"")</f>
        <v>44671.583332523151</v>
      </c>
      <c r="B16">
        <v>0.9</v>
      </c>
      <c r="C16">
        <f t="shared" si="0"/>
        <v>0.9</v>
      </c>
      <c r="D16">
        <f t="shared" si="1"/>
        <v>0.9</v>
      </c>
      <c r="E16">
        <v>0.9</v>
      </c>
      <c r="F16">
        <f t="shared" si="2"/>
        <v>0.9</v>
      </c>
      <c r="G16">
        <f t="shared" si="3"/>
        <v>0.9</v>
      </c>
    </row>
    <row r="17" spans="1:7" x14ac:dyDescent="0.25">
      <c r="A17" s="8">
        <f>IF(timeseries!A17&lt;&gt;"",timeseries!A17,"")</f>
        <v>44671.624999131942</v>
      </c>
      <c r="B17">
        <v>0.2</v>
      </c>
      <c r="C17">
        <f t="shared" si="0"/>
        <v>0.2</v>
      </c>
      <c r="D17">
        <f t="shared" si="1"/>
        <v>0.2</v>
      </c>
      <c r="E17">
        <v>0.2</v>
      </c>
      <c r="F17">
        <f t="shared" si="2"/>
        <v>0.2</v>
      </c>
      <c r="G17">
        <f t="shared" si="3"/>
        <v>0.2</v>
      </c>
    </row>
    <row r="18" spans="1:7" x14ac:dyDescent="0.25">
      <c r="A18" s="8">
        <f>IF(timeseries!A18&lt;&gt;"",timeseries!A18,"")</f>
        <v>44671.66666574074</v>
      </c>
      <c r="B18">
        <v>0.4</v>
      </c>
      <c r="C18">
        <f t="shared" si="0"/>
        <v>0.4</v>
      </c>
      <c r="D18">
        <f t="shared" si="1"/>
        <v>0.4</v>
      </c>
      <c r="E18">
        <v>0.4</v>
      </c>
      <c r="F18">
        <f t="shared" si="2"/>
        <v>0.4</v>
      </c>
      <c r="G18">
        <f t="shared" si="3"/>
        <v>0.4</v>
      </c>
    </row>
    <row r="19" spans="1:7" x14ac:dyDescent="0.25">
      <c r="A19" s="8">
        <f>IF(timeseries!A19&lt;&gt;"",timeseries!A19,"")</f>
        <v>44671.708332349539</v>
      </c>
      <c r="B19">
        <v>0.6</v>
      </c>
      <c r="C19">
        <f t="shared" si="0"/>
        <v>0.6</v>
      </c>
      <c r="D19">
        <f t="shared" si="1"/>
        <v>0.6</v>
      </c>
      <c r="E19">
        <v>0.6</v>
      </c>
      <c r="F19">
        <f t="shared" si="2"/>
        <v>0.6</v>
      </c>
      <c r="G19">
        <f t="shared" si="3"/>
        <v>0.6</v>
      </c>
    </row>
    <row r="20" spans="1:7" x14ac:dyDescent="0.25">
      <c r="A20" s="8">
        <f>IF(timeseries!A20&lt;&gt;"",timeseries!A20,"")</f>
        <v>44671.74999895833</v>
      </c>
      <c r="B20">
        <v>0.7</v>
      </c>
      <c r="C20">
        <f t="shared" si="0"/>
        <v>0.7</v>
      </c>
      <c r="D20">
        <f t="shared" si="1"/>
        <v>0.7</v>
      </c>
      <c r="E20">
        <v>0.7</v>
      </c>
      <c r="F20">
        <f t="shared" si="2"/>
        <v>0.7</v>
      </c>
      <c r="G20">
        <f t="shared" si="3"/>
        <v>0.7</v>
      </c>
    </row>
    <row r="21" spans="1:7" x14ac:dyDescent="0.25">
      <c r="A21" s="8">
        <f>IF(timeseries!A21&lt;&gt;"",timeseries!A21,"")</f>
        <v>44671.791665567129</v>
      </c>
      <c r="B21">
        <v>0.7</v>
      </c>
      <c r="C21">
        <f t="shared" si="0"/>
        <v>0.7</v>
      </c>
      <c r="D21">
        <f t="shared" si="1"/>
        <v>0.7</v>
      </c>
      <c r="E21">
        <v>0.7</v>
      </c>
      <c r="F21">
        <f t="shared" si="2"/>
        <v>0.7</v>
      </c>
      <c r="G21">
        <f t="shared" si="3"/>
        <v>0.7</v>
      </c>
    </row>
    <row r="22" spans="1:7" x14ac:dyDescent="0.25">
      <c r="A22" s="8">
        <f>IF(timeseries!A22&lt;&gt;"",timeseries!A22,"")</f>
        <v>44671.833332175927</v>
      </c>
      <c r="B22">
        <v>0.6</v>
      </c>
      <c r="C22">
        <f t="shared" si="0"/>
        <v>0.6</v>
      </c>
      <c r="D22">
        <f t="shared" si="1"/>
        <v>0.6</v>
      </c>
      <c r="E22">
        <v>0.6</v>
      </c>
      <c r="F22">
        <f t="shared" si="2"/>
        <v>0.6</v>
      </c>
      <c r="G22">
        <f t="shared" si="3"/>
        <v>0.6</v>
      </c>
    </row>
    <row r="23" spans="1:7" x14ac:dyDescent="0.25">
      <c r="A23" s="8">
        <f>IF(timeseries!A23&lt;&gt;"",timeseries!A23,"")</f>
        <v>44671.874998784719</v>
      </c>
      <c r="B23">
        <v>0.7</v>
      </c>
      <c r="C23">
        <f t="shared" si="0"/>
        <v>0.7</v>
      </c>
      <c r="D23">
        <f t="shared" si="1"/>
        <v>0.7</v>
      </c>
      <c r="E23">
        <v>0.7</v>
      </c>
      <c r="F23">
        <f t="shared" si="2"/>
        <v>0.7</v>
      </c>
      <c r="G23">
        <f t="shared" si="3"/>
        <v>0.7</v>
      </c>
    </row>
    <row r="24" spans="1:7" x14ac:dyDescent="0.25">
      <c r="A24" s="8">
        <f>IF(timeseries!A24&lt;&gt;"",timeseries!A24,"")</f>
        <v>44671.916665393517</v>
      </c>
      <c r="B24">
        <v>0.1</v>
      </c>
      <c r="C24">
        <f t="shared" si="0"/>
        <v>0.1</v>
      </c>
      <c r="D24">
        <f t="shared" si="1"/>
        <v>0.1</v>
      </c>
      <c r="E24">
        <v>0.1</v>
      </c>
      <c r="F24">
        <f t="shared" si="2"/>
        <v>0.1</v>
      </c>
      <c r="G24">
        <f t="shared" si="3"/>
        <v>0.1</v>
      </c>
    </row>
    <row r="25" spans="1:7" x14ac:dyDescent="0.25">
      <c r="A25" s="8">
        <f>IF(timeseries!A25&lt;&gt;"",timeseries!A25,"")</f>
        <v>44671.958332002316</v>
      </c>
      <c r="B25">
        <v>0.6</v>
      </c>
      <c r="C25">
        <f t="shared" si="0"/>
        <v>0.6</v>
      </c>
      <c r="D25">
        <f t="shared" si="1"/>
        <v>0.6</v>
      </c>
      <c r="E25">
        <v>0.6</v>
      </c>
      <c r="F25">
        <f t="shared" si="2"/>
        <v>0.6</v>
      </c>
      <c r="G25">
        <f t="shared" si="3"/>
        <v>0.6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sqref="A1:A1048576"/>
    </sheetView>
  </sheetViews>
  <sheetFormatPr defaultRowHeight="15" x14ac:dyDescent="0.25"/>
  <cols>
    <col min="1" max="1" width="19.28515625" style="8" customWidth="1"/>
    <col min="4" max="6" width="10.42578125" customWidth="1"/>
    <col min="7" max="7" width="10.42578125" style="1" customWidth="1"/>
  </cols>
  <sheetData>
    <row r="1" spans="1:7" s="3" customFormat="1" x14ac:dyDescent="0.25">
      <c r="A1" s="3" t="s">
        <v>32</v>
      </c>
      <c r="B1" s="3" t="s">
        <v>55</v>
      </c>
      <c r="C1" s="3" t="s">
        <v>56</v>
      </c>
      <c r="D1" s="3" t="s">
        <v>57</v>
      </c>
      <c r="E1" s="3" t="s">
        <v>58</v>
      </c>
      <c r="F1" s="3" t="s">
        <v>59</v>
      </c>
      <c r="G1" s="3" t="s">
        <v>60</v>
      </c>
    </row>
    <row r="2" spans="1:7" x14ac:dyDescent="0.25">
      <c r="A2" s="8">
        <f>IF(timeseries!A2&lt;&gt;"",timeseries!A2,"")</f>
        <v>44671</v>
      </c>
      <c r="B2">
        <v>-5</v>
      </c>
      <c r="C2">
        <v>-5</v>
      </c>
      <c r="D2">
        <v>-5</v>
      </c>
      <c r="E2">
        <f>1*C2</f>
        <v>-5</v>
      </c>
      <c r="F2" s="2">
        <f>1*B2</f>
        <v>-5</v>
      </c>
      <c r="G2" s="2">
        <f>1*C2</f>
        <v>-5</v>
      </c>
    </row>
    <row r="3" spans="1:7" x14ac:dyDescent="0.25">
      <c r="A3" s="8">
        <f>IF(timeseries!A3&lt;&gt;"",timeseries!A3,"")</f>
        <v>44671.041666666664</v>
      </c>
      <c r="B3">
        <v>-5</v>
      </c>
      <c r="C3">
        <v>-5</v>
      </c>
      <c r="D3">
        <f t="shared" ref="D3:D25" si="0">1*B3</f>
        <v>-5</v>
      </c>
      <c r="E3">
        <f t="shared" ref="E3:E25" si="1">1*C3</f>
        <v>-5</v>
      </c>
      <c r="F3" s="2">
        <f t="shared" ref="F3:F25" si="2">1*B3</f>
        <v>-5</v>
      </c>
      <c r="G3" s="2">
        <f t="shared" ref="G3:G25" si="3">1*C3</f>
        <v>-5</v>
      </c>
    </row>
    <row r="4" spans="1:7" x14ac:dyDescent="0.25">
      <c r="A4" s="8">
        <f>IF(timeseries!A4&lt;&gt;"",timeseries!A4,"")</f>
        <v>44671.08333321759</v>
      </c>
      <c r="B4">
        <v>-4</v>
      </c>
      <c r="C4">
        <v>-6</v>
      </c>
      <c r="D4">
        <f t="shared" si="0"/>
        <v>-4</v>
      </c>
      <c r="E4">
        <f t="shared" si="1"/>
        <v>-6</v>
      </c>
      <c r="F4" s="2">
        <f t="shared" si="2"/>
        <v>-4</v>
      </c>
      <c r="G4" s="2">
        <f t="shared" si="3"/>
        <v>-6</v>
      </c>
    </row>
    <row r="5" spans="1:7" x14ac:dyDescent="0.25">
      <c r="A5" s="8">
        <f>IF(timeseries!A5&lt;&gt;"",timeseries!A5,"")</f>
        <v>44671.124999826388</v>
      </c>
      <c r="B5">
        <v>-2</v>
      </c>
      <c r="C5">
        <v>-3</v>
      </c>
      <c r="D5">
        <f t="shared" si="0"/>
        <v>-2</v>
      </c>
      <c r="E5">
        <f t="shared" si="1"/>
        <v>-3</v>
      </c>
      <c r="F5" s="2">
        <f t="shared" si="2"/>
        <v>-2</v>
      </c>
      <c r="G5" s="2">
        <f t="shared" si="3"/>
        <v>-3</v>
      </c>
    </row>
    <row r="6" spans="1:7" x14ac:dyDescent="0.25">
      <c r="A6" s="8">
        <f>IF(timeseries!A6&lt;&gt;"",timeseries!A6,"")</f>
        <v>44671.166666435187</v>
      </c>
      <c r="B6">
        <v>-7</v>
      </c>
      <c r="C6">
        <v>-4</v>
      </c>
      <c r="D6">
        <f t="shared" si="0"/>
        <v>-7</v>
      </c>
      <c r="E6">
        <f t="shared" si="1"/>
        <v>-4</v>
      </c>
      <c r="F6" s="2">
        <f t="shared" si="2"/>
        <v>-7</v>
      </c>
      <c r="G6" s="2">
        <f t="shared" si="3"/>
        <v>-4</v>
      </c>
    </row>
    <row r="7" spans="1:7" x14ac:dyDescent="0.25">
      <c r="A7" s="8">
        <f>IF(timeseries!A7&lt;&gt;"",timeseries!A7,"")</f>
        <v>44671.208333043978</v>
      </c>
      <c r="B7">
        <v>-5</v>
      </c>
      <c r="C7">
        <v>-5</v>
      </c>
      <c r="D7">
        <f t="shared" si="0"/>
        <v>-5</v>
      </c>
      <c r="E7">
        <f t="shared" si="1"/>
        <v>-5</v>
      </c>
      <c r="F7" s="2">
        <f t="shared" si="2"/>
        <v>-5</v>
      </c>
      <c r="G7" s="2">
        <f t="shared" si="3"/>
        <v>-5</v>
      </c>
    </row>
    <row r="8" spans="1:7" x14ac:dyDescent="0.25">
      <c r="A8" s="8">
        <f>IF(timeseries!A8&lt;&gt;"",timeseries!A8,"")</f>
        <v>44671.249999652777</v>
      </c>
      <c r="B8">
        <v>-14</v>
      </c>
      <c r="C8">
        <v>0</v>
      </c>
      <c r="D8">
        <f t="shared" si="0"/>
        <v>-14</v>
      </c>
      <c r="E8">
        <f t="shared" si="1"/>
        <v>0</v>
      </c>
      <c r="F8" s="2">
        <f t="shared" si="2"/>
        <v>-14</v>
      </c>
      <c r="G8" s="2">
        <f t="shared" si="3"/>
        <v>0</v>
      </c>
    </row>
    <row r="9" spans="1:7" x14ac:dyDescent="0.25">
      <c r="A9" s="8">
        <f>IF(timeseries!A9&lt;&gt;"",timeseries!A9,"")</f>
        <v>44671.291666261575</v>
      </c>
      <c r="B9">
        <v>-20</v>
      </c>
      <c r="C9">
        <v>-2</v>
      </c>
      <c r="D9">
        <f t="shared" si="0"/>
        <v>-20</v>
      </c>
      <c r="E9">
        <f t="shared" si="1"/>
        <v>-2</v>
      </c>
      <c r="F9" s="2">
        <f t="shared" si="2"/>
        <v>-20</v>
      </c>
      <c r="G9" s="2">
        <f t="shared" si="3"/>
        <v>-2</v>
      </c>
    </row>
    <row r="10" spans="1:7" x14ac:dyDescent="0.25">
      <c r="A10" s="8">
        <f>IF(timeseries!A10&lt;&gt;"",timeseries!A10,"")</f>
        <v>44671.333332870374</v>
      </c>
      <c r="B10">
        <v>-13</v>
      </c>
      <c r="C10">
        <v>-2</v>
      </c>
      <c r="D10">
        <f t="shared" si="0"/>
        <v>-13</v>
      </c>
      <c r="E10">
        <f t="shared" si="1"/>
        <v>-2</v>
      </c>
      <c r="F10" s="2">
        <f t="shared" si="2"/>
        <v>-13</v>
      </c>
      <c r="G10" s="2">
        <f t="shared" si="3"/>
        <v>-2</v>
      </c>
    </row>
    <row r="11" spans="1:7" x14ac:dyDescent="0.25">
      <c r="A11" s="8">
        <f>IF(timeseries!A11&lt;&gt;"",timeseries!A11,"")</f>
        <v>44671.374999479165</v>
      </c>
      <c r="B11">
        <v>-12</v>
      </c>
      <c r="C11">
        <v>-5</v>
      </c>
      <c r="D11">
        <f t="shared" si="0"/>
        <v>-12</v>
      </c>
      <c r="E11">
        <f t="shared" si="1"/>
        <v>-5</v>
      </c>
      <c r="F11" s="2">
        <f t="shared" si="2"/>
        <v>-12</v>
      </c>
      <c r="G11" s="2">
        <f t="shared" si="3"/>
        <v>-5</v>
      </c>
    </row>
    <row r="12" spans="1:7" x14ac:dyDescent="0.25">
      <c r="A12" s="8">
        <f>IF(timeseries!A12&lt;&gt;"",timeseries!A12,"")</f>
        <v>44671.416666087964</v>
      </c>
      <c r="B12">
        <v>-13</v>
      </c>
      <c r="C12">
        <v>-2</v>
      </c>
      <c r="D12">
        <f t="shared" si="0"/>
        <v>-13</v>
      </c>
      <c r="E12">
        <f t="shared" si="1"/>
        <v>-2</v>
      </c>
      <c r="F12" s="2">
        <f t="shared" si="2"/>
        <v>-13</v>
      </c>
      <c r="G12" s="2">
        <f t="shared" si="3"/>
        <v>-2</v>
      </c>
    </row>
    <row r="13" spans="1:7" x14ac:dyDescent="0.25">
      <c r="A13" s="8">
        <f>IF(timeseries!A13&lt;&gt;"",timeseries!A13,"")</f>
        <v>44671.458332696762</v>
      </c>
      <c r="B13">
        <v>-14</v>
      </c>
      <c r="C13">
        <v>-6</v>
      </c>
      <c r="D13">
        <f t="shared" si="0"/>
        <v>-14</v>
      </c>
      <c r="E13">
        <f t="shared" si="1"/>
        <v>-6</v>
      </c>
      <c r="F13" s="2">
        <f t="shared" si="2"/>
        <v>-14</v>
      </c>
      <c r="G13" s="2">
        <f t="shared" si="3"/>
        <v>-6</v>
      </c>
    </row>
    <row r="14" spans="1:7" x14ac:dyDescent="0.25">
      <c r="A14" s="8">
        <f>IF(timeseries!A14&lt;&gt;"",timeseries!A14,"")</f>
        <v>44671.499999305554</v>
      </c>
      <c r="B14">
        <v>-18</v>
      </c>
      <c r="C14">
        <v>-4</v>
      </c>
      <c r="D14">
        <f t="shared" si="0"/>
        <v>-18</v>
      </c>
      <c r="E14">
        <f t="shared" si="1"/>
        <v>-4</v>
      </c>
      <c r="F14" s="2">
        <f t="shared" si="2"/>
        <v>-18</v>
      </c>
      <c r="G14" s="2">
        <f t="shared" si="3"/>
        <v>-4</v>
      </c>
    </row>
    <row r="15" spans="1:7" x14ac:dyDescent="0.25">
      <c r="A15" s="8">
        <f>IF(timeseries!A15&lt;&gt;"",timeseries!A15,"")</f>
        <v>44671.541665914352</v>
      </c>
      <c r="B15">
        <v>-14</v>
      </c>
      <c r="C15">
        <v>-3</v>
      </c>
      <c r="D15">
        <f t="shared" si="0"/>
        <v>-14</v>
      </c>
      <c r="E15">
        <f t="shared" si="1"/>
        <v>-3</v>
      </c>
      <c r="F15" s="2">
        <f t="shared" si="2"/>
        <v>-14</v>
      </c>
      <c r="G15" s="2">
        <f t="shared" si="3"/>
        <v>-3</v>
      </c>
    </row>
    <row r="16" spans="1:7" x14ac:dyDescent="0.25">
      <c r="A16" s="8">
        <f>IF(timeseries!A16&lt;&gt;"",timeseries!A16,"")</f>
        <v>44671.583332523151</v>
      </c>
      <c r="B16">
        <v>-15</v>
      </c>
      <c r="C16">
        <v>-5</v>
      </c>
      <c r="D16">
        <f t="shared" si="0"/>
        <v>-15</v>
      </c>
      <c r="E16">
        <f t="shared" si="1"/>
        <v>-5</v>
      </c>
      <c r="F16" s="2">
        <f t="shared" si="2"/>
        <v>-15</v>
      </c>
      <c r="G16" s="2">
        <f t="shared" si="3"/>
        <v>-5</v>
      </c>
    </row>
    <row r="17" spans="1:7" x14ac:dyDescent="0.25">
      <c r="A17" s="8">
        <f>IF(timeseries!A17&lt;&gt;"",timeseries!A17,"")</f>
        <v>44671.624999131942</v>
      </c>
      <c r="B17">
        <v>-14</v>
      </c>
      <c r="C17">
        <v>-1</v>
      </c>
      <c r="D17">
        <f t="shared" si="0"/>
        <v>-14</v>
      </c>
      <c r="E17">
        <f t="shared" si="1"/>
        <v>-1</v>
      </c>
      <c r="F17" s="2">
        <f t="shared" si="2"/>
        <v>-14</v>
      </c>
      <c r="G17" s="2">
        <f t="shared" si="3"/>
        <v>-1</v>
      </c>
    </row>
    <row r="18" spans="1:7" x14ac:dyDescent="0.25">
      <c r="A18" s="8">
        <f>IF(timeseries!A18&lt;&gt;"",timeseries!A18,"")</f>
        <v>44671.66666574074</v>
      </c>
      <c r="B18">
        <v>-20</v>
      </c>
      <c r="C18">
        <v>-5</v>
      </c>
      <c r="D18">
        <f t="shared" si="0"/>
        <v>-20</v>
      </c>
      <c r="E18">
        <f t="shared" si="1"/>
        <v>-5</v>
      </c>
      <c r="F18" s="2">
        <f t="shared" si="2"/>
        <v>-20</v>
      </c>
      <c r="G18" s="2">
        <f t="shared" si="3"/>
        <v>-5</v>
      </c>
    </row>
    <row r="19" spans="1:7" x14ac:dyDescent="0.25">
      <c r="A19" s="8">
        <f>IF(timeseries!A19&lt;&gt;"",timeseries!A19,"")</f>
        <v>44671.708332349539</v>
      </c>
      <c r="B19">
        <v>-20</v>
      </c>
      <c r="C19">
        <v>-4</v>
      </c>
      <c r="D19">
        <f t="shared" si="0"/>
        <v>-20</v>
      </c>
      <c r="E19">
        <f t="shared" si="1"/>
        <v>-4</v>
      </c>
      <c r="F19" s="2">
        <f t="shared" si="2"/>
        <v>-20</v>
      </c>
      <c r="G19" s="2">
        <f t="shared" si="3"/>
        <v>-4</v>
      </c>
    </row>
    <row r="20" spans="1:7" x14ac:dyDescent="0.25">
      <c r="A20" s="8">
        <f>IF(timeseries!A20&lt;&gt;"",timeseries!A20,"")</f>
        <v>44671.74999895833</v>
      </c>
      <c r="B20">
        <v>-20</v>
      </c>
      <c r="C20">
        <v>0</v>
      </c>
      <c r="D20">
        <f t="shared" si="0"/>
        <v>-20</v>
      </c>
      <c r="E20">
        <f t="shared" si="1"/>
        <v>0</v>
      </c>
      <c r="F20" s="2">
        <f t="shared" si="2"/>
        <v>-20</v>
      </c>
      <c r="G20" s="2">
        <f t="shared" si="3"/>
        <v>0</v>
      </c>
    </row>
    <row r="21" spans="1:7" x14ac:dyDescent="0.25">
      <c r="A21" s="8">
        <f>IF(timeseries!A21&lt;&gt;"",timeseries!A21,"")</f>
        <v>44671.791665567129</v>
      </c>
      <c r="B21">
        <v>-20</v>
      </c>
      <c r="C21">
        <v>-1</v>
      </c>
      <c r="D21">
        <f t="shared" si="0"/>
        <v>-20</v>
      </c>
      <c r="E21">
        <f t="shared" si="1"/>
        <v>-1</v>
      </c>
      <c r="F21" s="2">
        <f t="shared" si="2"/>
        <v>-20</v>
      </c>
      <c r="G21" s="2">
        <f t="shared" si="3"/>
        <v>-1</v>
      </c>
    </row>
    <row r="22" spans="1:7" x14ac:dyDescent="0.25">
      <c r="A22" s="8">
        <f>IF(timeseries!A22&lt;&gt;"",timeseries!A22,"")</f>
        <v>44671.833332175927</v>
      </c>
      <c r="B22">
        <v>-16</v>
      </c>
      <c r="C22">
        <v>-4</v>
      </c>
      <c r="D22">
        <f t="shared" si="0"/>
        <v>-16</v>
      </c>
      <c r="E22">
        <f t="shared" si="1"/>
        <v>-4</v>
      </c>
      <c r="F22" s="2">
        <f t="shared" si="2"/>
        <v>-16</v>
      </c>
      <c r="G22" s="2">
        <f t="shared" si="3"/>
        <v>-4</v>
      </c>
    </row>
    <row r="23" spans="1:7" x14ac:dyDescent="0.25">
      <c r="A23" s="8">
        <f>IF(timeseries!A23&lt;&gt;"",timeseries!A23,"")</f>
        <v>44671.874998784719</v>
      </c>
      <c r="B23">
        <v>-14</v>
      </c>
      <c r="C23">
        <v>-5</v>
      </c>
      <c r="D23">
        <f t="shared" si="0"/>
        <v>-14</v>
      </c>
      <c r="E23">
        <f t="shared" si="1"/>
        <v>-5</v>
      </c>
      <c r="F23" s="2">
        <f t="shared" si="2"/>
        <v>-14</v>
      </c>
      <c r="G23" s="2">
        <f t="shared" si="3"/>
        <v>-5</v>
      </c>
    </row>
    <row r="24" spans="1:7" x14ac:dyDescent="0.25">
      <c r="A24" s="8">
        <f>IF(timeseries!A24&lt;&gt;"",timeseries!A24,"")</f>
        <v>44671.916665393517</v>
      </c>
      <c r="B24">
        <v>-11</v>
      </c>
      <c r="C24">
        <v>-1</v>
      </c>
      <c r="D24">
        <f t="shared" si="0"/>
        <v>-11</v>
      </c>
      <c r="E24">
        <f t="shared" si="1"/>
        <v>-1</v>
      </c>
      <c r="F24" s="2">
        <f t="shared" si="2"/>
        <v>-11</v>
      </c>
      <c r="G24" s="2">
        <f t="shared" si="3"/>
        <v>-1</v>
      </c>
    </row>
    <row r="25" spans="1:7" x14ac:dyDescent="0.25">
      <c r="A25" s="8">
        <f>IF(timeseries!A25&lt;&gt;"",timeseries!A25,"")</f>
        <v>44671.958332002316</v>
      </c>
      <c r="B25">
        <v>-9</v>
      </c>
      <c r="C25">
        <v>-3</v>
      </c>
      <c r="D25">
        <f t="shared" si="0"/>
        <v>-9</v>
      </c>
      <c r="E25">
        <f t="shared" si="1"/>
        <v>-3</v>
      </c>
      <c r="F25" s="2">
        <f t="shared" si="2"/>
        <v>-9</v>
      </c>
      <c r="G25" s="2">
        <f t="shared" si="3"/>
        <v>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B25"/>
  <sheetViews>
    <sheetView tabSelected="1" workbookViewId="0">
      <selection activeCell="B1" sqref="B1"/>
    </sheetView>
  </sheetViews>
  <sheetFormatPr defaultRowHeight="15" x14ac:dyDescent="0.25"/>
  <cols>
    <col min="1" max="1" width="19.28515625" style="8" customWidth="1"/>
  </cols>
  <sheetData>
    <row r="1" spans="1:2" s="3" customFormat="1" x14ac:dyDescent="0.25">
      <c r="A1" s="3" t="s">
        <v>32</v>
      </c>
      <c r="B1" s="3" t="s">
        <v>133</v>
      </c>
    </row>
    <row r="2" spans="1:2" x14ac:dyDescent="0.25">
      <c r="A2" s="8">
        <f>IF(timeseries!A2&lt;&gt;"",timeseries!A2,"")</f>
        <v>44671</v>
      </c>
      <c r="B2">
        <v>12</v>
      </c>
    </row>
    <row r="3" spans="1:2" x14ac:dyDescent="0.25">
      <c r="A3" s="8">
        <f>IF(timeseries!A3&lt;&gt;"",timeseries!A3,"")</f>
        <v>44671.041666666664</v>
      </c>
      <c r="B3">
        <v>12</v>
      </c>
    </row>
    <row r="4" spans="1:2" x14ac:dyDescent="0.25">
      <c r="A4" s="8">
        <f>IF(timeseries!A4&lt;&gt;"",timeseries!A4,"")</f>
        <v>44671.08333321759</v>
      </c>
      <c r="B4">
        <v>12</v>
      </c>
    </row>
    <row r="5" spans="1:2" x14ac:dyDescent="0.25">
      <c r="A5" s="8">
        <f>IF(timeseries!A5&lt;&gt;"",timeseries!A5,"")</f>
        <v>44671.124999826388</v>
      </c>
      <c r="B5">
        <v>12</v>
      </c>
    </row>
    <row r="6" spans="1:2" x14ac:dyDescent="0.25">
      <c r="A6" s="8">
        <f>IF(timeseries!A6&lt;&gt;"",timeseries!A6,"")</f>
        <v>44671.166666435187</v>
      </c>
      <c r="B6">
        <v>12</v>
      </c>
    </row>
    <row r="7" spans="1:2" x14ac:dyDescent="0.25">
      <c r="A7" s="8">
        <f>IF(timeseries!A7&lt;&gt;"",timeseries!A7,"")</f>
        <v>44671.208333043978</v>
      </c>
      <c r="B7">
        <v>12</v>
      </c>
    </row>
    <row r="8" spans="1:2" x14ac:dyDescent="0.25">
      <c r="A8" s="8">
        <f>IF(timeseries!A8&lt;&gt;"",timeseries!A8,"")</f>
        <v>44671.249999652777</v>
      </c>
      <c r="B8">
        <v>12</v>
      </c>
    </row>
    <row r="9" spans="1:2" x14ac:dyDescent="0.25">
      <c r="A9" s="8">
        <f>IF(timeseries!A9&lt;&gt;"",timeseries!A9,"")</f>
        <v>44671.291666261575</v>
      </c>
      <c r="B9">
        <v>12</v>
      </c>
    </row>
    <row r="10" spans="1:2" x14ac:dyDescent="0.25">
      <c r="A10" s="8">
        <f>IF(timeseries!A10&lt;&gt;"",timeseries!A10,"")</f>
        <v>44671.333332870374</v>
      </c>
      <c r="B10">
        <v>12</v>
      </c>
    </row>
    <row r="11" spans="1:2" x14ac:dyDescent="0.25">
      <c r="A11" s="8">
        <f>IF(timeseries!A11&lt;&gt;"",timeseries!A11,"")</f>
        <v>44671.374999479165</v>
      </c>
      <c r="B11">
        <v>12</v>
      </c>
    </row>
    <row r="12" spans="1:2" x14ac:dyDescent="0.25">
      <c r="A12" s="8">
        <f>IF(timeseries!A12&lt;&gt;"",timeseries!A12,"")</f>
        <v>44671.416666087964</v>
      </c>
      <c r="B12">
        <v>12</v>
      </c>
    </row>
    <row r="13" spans="1:2" x14ac:dyDescent="0.25">
      <c r="A13" s="8">
        <f>IF(timeseries!A13&lt;&gt;"",timeseries!A13,"")</f>
        <v>44671.458332696762</v>
      </c>
      <c r="B13">
        <v>12</v>
      </c>
    </row>
    <row r="14" spans="1:2" x14ac:dyDescent="0.25">
      <c r="A14" s="8">
        <f>IF(timeseries!A14&lt;&gt;"",timeseries!A14,"")</f>
        <v>44671.499999305554</v>
      </c>
      <c r="B14">
        <v>12</v>
      </c>
    </row>
    <row r="15" spans="1:2" x14ac:dyDescent="0.25">
      <c r="A15" s="8">
        <f>IF(timeseries!A15&lt;&gt;"",timeseries!A15,"")</f>
        <v>44671.541665914352</v>
      </c>
      <c r="B15">
        <v>12</v>
      </c>
    </row>
    <row r="16" spans="1:2" x14ac:dyDescent="0.25">
      <c r="A16" s="8">
        <f>IF(timeseries!A16&lt;&gt;"",timeseries!A16,"")</f>
        <v>44671.583332523151</v>
      </c>
      <c r="B16">
        <v>12</v>
      </c>
    </row>
    <row r="17" spans="1:2" x14ac:dyDescent="0.25">
      <c r="A17" s="8">
        <f>IF(timeseries!A17&lt;&gt;"",timeseries!A17,"")</f>
        <v>44671.624999131942</v>
      </c>
      <c r="B17">
        <v>12</v>
      </c>
    </row>
    <row r="18" spans="1:2" x14ac:dyDescent="0.25">
      <c r="A18" s="8">
        <f>IF(timeseries!A18&lt;&gt;"",timeseries!A18,"")</f>
        <v>44671.66666574074</v>
      </c>
      <c r="B18">
        <v>12</v>
      </c>
    </row>
    <row r="19" spans="1:2" x14ac:dyDescent="0.25">
      <c r="A19" s="8">
        <f>IF(timeseries!A19&lt;&gt;"",timeseries!A19,"")</f>
        <v>44671.708332349539</v>
      </c>
      <c r="B19">
        <v>12</v>
      </c>
    </row>
    <row r="20" spans="1:2" x14ac:dyDescent="0.25">
      <c r="A20" s="8">
        <f>IF(timeseries!A20&lt;&gt;"",timeseries!A20,"")</f>
        <v>44671.74999895833</v>
      </c>
      <c r="B20">
        <v>12</v>
      </c>
    </row>
    <row r="21" spans="1:2" x14ac:dyDescent="0.25">
      <c r="A21" s="8">
        <f>IF(timeseries!A21&lt;&gt;"",timeseries!A21,"")</f>
        <v>44671.791665567129</v>
      </c>
      <c r="B21">
        <v>12</v>
      </c>
    </row>
    <row r="22" spans="1:2" x14ac:dyDescent="0.25">
      <c r="A22" s="8">
        <f>IF(timeseries!A22&lt;&gt;"",timeseries!A22,"")</f>
        <v>44671.833332175927</v>
      </c>
      <c r="B22">
        <v>12</v>
      </c>
    </row>
    <row r="23" spans="1:2" x14ac:dyDescent="0.25">
      <c r="A23" s="8">
        <f>IF(timeseries!A23&lt;&gt;"",timeseries!A23,"")</f>
        <v>44671.874998784719</v>
      </c>
      <c r="B23">
        <v>12</v>
      </c>
    </row>
    <row r="24" spans="1:2" x14ac:dyDescent="0.25">
      <c r="A24" s="8">
        <f>IF(timeseries!A24&lt;&gt;"",timeseries!A24,"")</f>
        <v>44671.916665393517</v>
      </c>
      <c r="B24">
        <v>12</v>
      </c>
    </row>
    <row r="25" spans="1:2" x14ac:dyDescent="0.25">
      <c r="A25" s="8">
        <f>IF(timeseries!A25&lt;&gt;"",timeseries!A25,"")</f>
        <v>44671.958332002316</v>
      </c>
      <c r="B25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timeseries</vt:lpstr>
      <vt:lpstr>nodes</vt:lpstr>
      <vt:lpstr>processes</vt:lpstr>
      <vt:lpstr>efficiencies</vt:lpstr>
      <vt:lpstr>process_topology</vt:lpstr>
      <vt:lpstr>reserve_type</vt:lpstr>
      <vt:lpstr>cf</vt:lpstr>
      <vt:lpstr>inflow</vt:lpstr>
      <vt:lpstr>price</vt:lpstr>
      <vt:lpstr>markets</vt:lpstr>
      <vt:lpstr>market_prices</vt:lpstr>
      <vt:lpstr>risk</vt:lpstr>
      <vt:lpstr>scenarios</vt:lpstr>
      <vt:lpstr>fixed_ts</vt:lpstr>
      <vt:lpstr>eff_ts</vt:lpstr>
      <vt:lpstr>constraints</vt:lpstr>
      <vt:lpstr>gen_constraint</vt:lpstr>
      <vt:lpstr>cap_ts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2022-07-07T08:05:22Z</dcterms:modified>
</cp:coreProperties>
</file>