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7D60B61E-057B-422B-87D3-A3DB413D814D}" xr6:coauthVersionLast="47" xr6:coauthVersionMax="47" xr10:uidLastSave="{00000000-0000-0000-0000-000000000000}"/>
  <bookViews>
    <workbookView xWindow="-120" yWindow="-120" windowWidth="29040" windowHeight="17640" tabRatio="796" firstSheet="13" activeTab="17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bid_slots" sheetId="27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B5" i="9" l="1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3" i="9"/>
  <c r="B4" i="9"/>
  <c r="B2" i="9"/>
  <c r="F7" i="6"/>
  <c r="F9" i="6" s="1"/>
  <c r="F11" i="6" s="1"/>
  <c r="F13" i="6" s="1"/>
  <c r="F15" i="6" s="1"/>
  <c r="F17" i="6" s="1"/>
  <c r="F19" i="6" s="1"/>
  <c r="F21" i="6" s="1"/>
  <c r="F8" i="6"/>
  <c r="F10" i="6" s="1"/>
  <c r="F12" i="6" s="1"/>
  <c r="F14" i="6" s="1"/>
  <c r="F16" i="6" s="1"/>
  <c r="F18" i="6" s="1"/>
  <c r="F20" i="6" s="1"/>
  <c r="F6" i="6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<sst xmlns="http://schemas.openxmlformats.org/spreadsheetml/2006/main" count="402" uniqueCount="314">
  <si>
    <t>node</t>
  </si>
  <si>
    <t>is_commodity</t>
  </si>
  <si>
    <t>is_state</t>
  </si>
  <si>
    <t>state_max</t>
  </si>
  <si>
    <t>in_max</t>
  </si>
  <si>
    <t>out_max</t>
  </si>
  <si>
    <t>is_market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</si>
  <si>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</si>
  <si>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</si>
  <si>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</si>
  <si>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</si>
  <si>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</si>
  <si>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</si>
  <si>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</si>
  <si>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</si>
  <si>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</si>
  <si>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</si>
  <si>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</si>
  <si>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</si>
  <si>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</si>
  <si>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</si>
  <si>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</si>
  <si>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</si>
  <si>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</si>
  <si>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</si>
  <si>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</si>
  <si>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</si>
  <si>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</si>
  <si>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</si>
  <si>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</si>
  <si>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</si>
  <si>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</si>
  <si>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</si>
  <si>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</si>
  <si>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</si>
  <si>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</si>
  <si>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s3</t>
  </si>
  <si>
    <t>npe,s1</t>
  </si>
  <si>
    <t>npe,s2</t>
  </si>
  <si>
    <t>npe,s3</t>
  </si>
  <si>
    <t>start_cost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</si>
  <si>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</si>
  <si>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</si>
  <si>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</si>
  <si>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</si>
  <si>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</si>
  <si>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</si>
  <si>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</si>
  <si>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</si>
  <si>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</si>
  <si>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</si>
  <si>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</si>
  <si>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</si>
  <si>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</si>
  <si>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</si>
  <si>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</si>
  <si>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</si>
  <si>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</si>
  <si>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</si>
  <si>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</si>
  <si>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</si>
  <si>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</si>
  <si>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</si>
  <si>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</si>
  <si>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</si>
  <si>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</si>
  <si>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</si>
  <si>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</si>
  <si>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</si>
  <si>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</si>
  <si>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</si>
  <si>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</si>
  <si>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</si>
  <si>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</si>
  <si>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</si>
  <si>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</si>
  <si>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</si>
  <si>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</si>
  <si>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</si>
  <si>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</si>
  <si>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</si>
  <si>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</si>
  <si>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</si>
  <si>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</si>
  <si>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</si>
  <si>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</si>
  <si>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</si>
  <si>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</si>
  <si>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</si>
  <si>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</si>
  <si>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</si>
  <si>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</si>
  <si>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</si>
  <si>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fuel</t>
  </si>
  <si>
    <t>pro1</t>
  </si>
  <si>
    <t>pro2</t>
  </si>
  <si>
    <t>pro3</t>
  </si>
  <si>
    <t>pro4</t>
  </si>
  <si>
    <t>pro5</t>
  </si>
  <si>
    <t>pro6</t>
  </si>
  <si>
    <t>pro7</t>
  </si>
  <si>
    <t>pro8</t>
  </si>
  <si>
    <t>pro9</t>
  </si>
  <si>
    <t>pro10</t>
  </si>
  <si>
    <t>fuel, ALL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</si>
  <si>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</si>
  <si>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</si>
  <si>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</si>
  <si>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</si>
  <si>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</si>
  <si>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</si>
  <si>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</si>
  <si>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</si>
  <si>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</si>
  <si>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</si>
  <si>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</si>
  <si>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</si>
  <si>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</si>
  <si>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</si>
  <si>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</si>
  <si>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</si>
  <si>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</si>
  <si>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</si>
  <si>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</si>
  <si>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</si>
  <si>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</si>
  <si>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</si>
  <si>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</si>
  <si>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</si>
  <si>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</si>
  <si>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</si>
  <si>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</si>
  <si>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</si>
  <si>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</si>
  <si>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</si>
  <si>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</si>
  <si>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</si>
  <si>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</si>
  <si>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</si>
  <si>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</si>
  <si>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</si>
  <si>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</si>
  <si>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</si>
  <si>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</si>
  <si>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</si>
  <si>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</si>
  <si>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</si>
  <si>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</si>
  <si>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</si>
  <si>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</si>
  <si>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</si>
  <si>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</si>
  <si>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</si>
  <si>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</si>
  <si>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npe,s4</t>
  </si>
  <si>
    <t>npe,s5</t>
  </si>
  <si>
    <t>npe,s6</t>
  </si>
  <si>
    <t>npe,s7</t>
  </si>
  <si>
    <t>npe,s8</t>
  </si>
  <si>
    <t>npe,s9</t>
  </si>
  <si>
    <t>npe,s10</t>
  </si>
  <si>
    <t>npe,s11</t>
  </si>
  <si>
    <t>npe,s12</t>
  </si>
  <si>
    <t>npe,s13</t>
  </si>
  <si>
    <t>npe,s14</t>
  </si>
  <si>
    <t>npe,s15</t>
  </si>
  <si>
    <t>npe,s16</t>
  </si>
  <si>
    <t>npe,s17</t>
  </si>
  <si>
    <t>npe,s18</t>
  </si>
  <si>
    <t>npe,s19</t>
  </si>
  <si>
    <t>npe,s20</t>
  </si>
  <si>
    <t>npe,s21</t>
  </si>
  <si>
    <t>npe,s22</t>
  </si>
  <si>
    <t>npe,s23</t>
  </si>
  <si>
    <t>npe,s24</t>
  </si>
  <si>
    <t>npe,s25</t>
  </si>
  <si>
    <t>npe,s26</t>
  </si>
  <si>
    <t>npe,s27</t>
  </si>
  <si>
    <t>npe,s28</t>
  </si>
  <si>
    <t>npe,s29</t>
  </si>
  <si>
    <t>npe,s30</t>
  </si>
  <si>
    <t>npe,s31</t>
  </si>
  <si>
    <t>npe,s32</t>
  </si>
  <si>
    <t>npe,s33</t>
  </si>
  <si>
    <t>npe,s34</t>
  </si>
  <si>
    <t>npe,s35</t>
  </si>
  <si>
    <t>npe,s36</t>
  </si>
  <si>
    <t>npe,s37</t>
  </si>
  <si>
    <t>npe,s38</t>
  </si>
  <si>
    <t>npe,s39</t>
  </si>
  <si>
    <t>npe,s40</t>
  </si>
  <si>
    <t>npe,s41</t>
  </si>
  <si>
    <t>npe,s42</t>
  </si>
  <si>
    <t>npe,s43</t>
  </si>
  <si>
    <t>npe,s44</t>
  </si>
  <si>
    <t>npe,s45</t>
  </si>
  <si>
    <t>npe,s46</t>
  </si>
  <si>
    <t>npe,s47</t>
  </si>
  <si>
    <t>npe,s48</t>
  </si>
  <si>
    <t>npe,s49</t>
  </si>
  <si>
    <t>npe,s50</t>
  </si>
  <si>
    <t>npe,s51</t>
  </si>
  <si>
    <t>npe,s52</t>
  </si>
  <si>
    <t>npe,up,s4</t>
  </si>
  <si>
    <t>npe,up,s5</t>
  </si>
  <si>
    <t>npe,up,s6</t>
  </si>
  <si>
    <t>npe,up,s7</t>
  </si>
  <si>
    <t>npe,up,s8</t>
  </si>
  <si>
    <t>npe,up,s9</t>
  </si>
  <si>
    <t>npe,up,s10</t>
  </si>
  <si>
    <t>npe,up,s11</t>
  </si>
  <si>
    <t>npe,up,s12</t>
  </si>
  <si>
    <t>npe,up,s13</t>
  </si>
  <si>
    <t>npe,up,s14</t>
  </si>
  <si>
    <t>npe,up,s15</t>
  </si>
  <si>
    <t>npe,up,s16</t>
  </si>
  <si>
    <t>npe,up,s17</t>
  </si>
  <si>
    <t>npe,up,s18</t>
  </si>
  <si>
    <t>npe,up,s19</t>
  </si>
  <si>
    <t>npe,up,s20</t>
  </si>
  <si>
    <t>npe,up,s21</t>
  </si>
  <si>
    <t>npe,up,s22</t>
  </si>
  <si>
    <t>npe,up,s23</t>
  </si>
  <si>
    <t>npe,up,s24</t>
  </si>
  <si>
    <t>npe,up,s25</t>
  </si>
  <si>
    <t>npe,up,s26</t>
  </si>
  <si>
    <t>npe,up,s27</t>
  </si>
  <si>
    <t>npe,up,s28</t>
  </si>
  <si>
    <t>npe,up,s29</t>
  </si>
  <si>
    <t>npe,up,s30</t>
  </si>
  <si>
    <t>npe,up,s31</t>
  </si>
  <si>
    <t>npe,up,s32</t>
  </si>
  <si>
    <t>npe,up,s33</t>
  </si>
  <si>
    <t>npe,up,s34</t>
  </si>
  <si>
    <t>npe,up,s35</t>
  </si>
  <si>
    <t>npe,up,s36</t>
  </si>
  <si>
    <t>npe,up,s37</t>
  </si>
  <si>
    <t>npe,up,s38</t>
  </si>
  <si>
    <t>npe,up,s39</t>
  </si>
  <si>
    <t>npe,up,s40</t>
  </si>
  <si>
    <t>npe,up,s41</t>
  </si>
  <si>
    <t>npe,up,s42</t>
  </si>
  <si>
    <t>npe,up,s43</t>
  </si>
  <si>
    <t>npe,up,s44</t>
  </si>
  <si>
    <t>npe,up,s45</t>
  </si>
  <si>
    <t>npe,up,s46</t>
  </si>
  <si>
    <t>npe,up,s47</t>
  </si>
  <si>
    <t>npe,up,s48</t>
  </si>
  <si>
    <t>npe,up,s49</t>
  </si>
  <si>
    <t>npe,up,s50</t>
  </si>
  <si>
    <t>npe,up,s51</t>
  </si>
  <si>
    <t>npe,up,s52</t>
  </si>
  <si>
    <t>npe,dw,s4</t>
  </si>
  <si>
    <t>npe,dw,s5</t>
  </si>
  <si>
    <t>npe,dw,s6</t>
  </si>
  <si>
    <t>npe,dw,s7</t>
  </si>
  <si>
    <t>npe,dw,s8</t>
  </si>
  <si>
    <t>npe,dw,s9</t>
  </si>
  <si>
    <t>npe,dw,s10</t>
  </si>
  <si>
    <t>npe,dw,s11</t>
  </si>
  <si>
    <t>npe,dw,s12</t>
  </si>
  <si>
    <t>npe,dw,s13</t>
  </si>
  <si>
    <t>npe,dw,s14</t>
  </si>
  <si>
    <t>npe,dw,s15</t>
  </si>
  <si>
    <t>npe,dw,s16</t>
  </si>
  <si>
    <t>npe,dw,s17</t>
  </si>
  <si>
    <t>npe,dw,s18</t>
  </si>
  <si>
    <t>npe,dw,s19</t>
  </si>
  <si>
    <t>npe,dw,s20</t>
  </si>
  <si>
    <t>npe,dw,s21</t>
  </si>
  <si>
    <t>npe,dw,s22</t>
  </si>
  <si>
    <t>npe,dw,s23</t>
  </si>
  <si>
    <t>npe,dw,s24</t>
  </si>
  <si>
    <t>npe,dw,s25</t>
  </si>
  <si>
    <t>npe,dw,s26</t>
  </si>
  <si>
    <t>npe,dw,s27</t>
  </si>
  <si>
    <t>npe,dw,s28</t>
  </si>
  <si>
    <t>npe,dw,s29</t>
  </si>
  <si>
    <t>npe,dw,s30</t>
  </si>
  <si>
    <t>npe,dw,s31</t>
  </si>
  <si>
    <t>npe,dw,s32</t>
  </si>
  <si>
    <t>npe,dw,s33</t>
  </si>
  <si>
    <t>npe,dw,s34</t>
  </si>
  <si>
    <t>npe,dw,s35</t>
  </si>
  <si>
    <t>npe,dw,s36</t>
  </si>
  <si>
    <t>npe,dw,s37</t>
  </si>
  <si>
    <t>npe,dw,s38</t>
  </si>
  <si>
    <t>npe,dw,s39</t>
  </si>
  <si>
    <t>npe,dw,s40</t>
  </si>
  <si>
    <t>npe,dw,s41</t>
  </si>
  <si>
    <t>npe,dw,s42</t>
  </si>
  <si>
    <t>npe,dw,s43</t>
  </si>
  <si>
    <t>npe,dw,s44</t>
  </si>
  <si>
    <t>npe,dw,s45</t>
  </si>
  <si>
    <t>npe,dw,s46</t>
  </si>
  <si>
    <t>npe,dw,s47</t>
  </si>
  <si>
    <t>npe,dw,s48</t>
  </si>
  <si>
    <t>npe,dw,s49</t>
  </si>
  <si>
    <t>npe,dw,s50</t>
  </si>
  <si>
    <t>npe,dw,s51</t>
  </si>
  <si>
    <t>npe,dw,s52</t>
  </si>
  <si>
    <t>npe,p0</t>
  </si>
  <si>
    <t>npe,p1</t>
  </si>
  <si>
    <t>npe,p2</t>
  </si>
  <si>
    <t>npe,p3</t>
  </si>
  <si>
    <t>npe,p4</t>
  </si>
  <si>
    <t>npe,p5</t>
  </si>
  <si>
    <t>npe,p6</t>
  </si>
  <si>
    <t>npe,p7</t>
  </si>
  <si>
    <t>npe,p8</t>
  </si>
  <si>
    <t>npe,p9</t>
  </si>
  <si>
    <t>npe,p10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</si>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</sst>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24</v>
      </c>
    </row>
    <row r="2" spans="1:1" x14ac:dyDescent="0.25">
      <c r="A2" s="7">
        <v>44671.08333321759</v>
      </c>
    </row>
    <row r="3" spans="1:1" x14ac:dyDescent="0.25">
      <c r="A3" s="7">
        <v>44671.124999826388</v>
      </c>
    </row>
    <row r="4" spans="1:1" x14ac:dyDescent="0.25">
      <c r="A4" s="7">
        <v>44671.166666435187</v>
      </c>
    </row>
    <row r="5" spans="1:1" x14ac:dyDescent="0.25">
      <c r="A5" s="7">
        <v>44671.208333333336</v>
      </c>
    </row>
    <row r="6" spans="1:1" x14ac:dyDescent="0.25">
      <c r="A6" s="7">
        <v>44671.25</v>
      </c>
    </row>
    <row r="7" spans="1:1" x14ac:dyDescent="0.25">
      <c r="A7" s="7">
        <v>44671.291666666664</v>
      </c>
    </row>
    <row r="8" spans="1:1" x14ac:dyDescent="0.25">
      <c r="A8" s="7">
        <v>44671.333333333336</v>
      </c>
    </row>
    <row r="9" spans="1:1" x14ac:dyDescent="0.25">
      <c r="A9" s="7">
        <v>44671.375</v>
      </c>
    </row>
    <row r="10" spans="1:1" x14ac:dyDescent="0.25">
      <c r="A10" s="7">
        <v>44671.416666666664</v>
      </c>
    </row>
    <row r="11" spans="1:1" x14ac:dyDescent="0.25">
      <c r="A11" s="7">
        <v>44671.458333333336</v>
      </c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E42" sqref="E42:E43"/>
    </sheetView>
  </sheetViews>
  <sheetFormatPr defaultRowHeight="15" x14ac:dyDescent="0.25"/>
  <cols>
    <col min="1" max="1" width="9.85546875" style="7" customWidth="1"/>
  </cols>
  <sheetData>
    <row r="1" spans="1:3" x14ac:dyDescent="0.25">
      <c r="A1" s="3" t="s">
        <v>73</v>
      </c>
      <c r="B1" s="3" t="s">
        <v>74</v>
      </c>
      <c r="C1" s="3" t="s">
        <v>75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A2" sqref="A2:B3"/>
    </sheetView>
  </sheetViews>
  <sheetFormatPr defaultRowHeight="15" x14ac:dyDescent="0.25"/>
  <sheetData>
    <row r="1" spans="1:2" s="3" customFormat="1" x14ac:dyDescent="0.25">
      <c r="A1" s="3" t="s">
        <v>28</v>
      </c>
      <c r="B1" s="3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G26" sqref="G26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24</v>
      </c>
      <c r="F1"/>
    </row>
    <row r="2" spans="1:12" x14ac:dyDescent="0.25">
      <c r="A2" s="7">
        <f>IF(timeseries!A2&lt;&gt;"",timeseries!A2,"")</f>
        <v>44671.08333321759</v>
      </c>
      <c r="F2" s="7"/>
      <c r="L2" s="7"/>
    </row>
    <row r="3" spans="1:12" x14ac:dyDescent="0.25">
      <c r="A3" s="7">
        <f>IF(timeseries!A3&lt;&gt;"",timeseries!A3,"")</f>
        <v>44671.124999826388</v>
      </c>
    </row>
    <row r="4" spans="1:12" x14ac:dyDescent="0.25">
      <c r="A4" s="7">
        <f>IF(timeseries!A4&lt;&gt;"",timeseries!A4,"")</f>
        <v>44671.166666435187</v>
      </c>
    </row>
    <row r="5" spans="1:12" x14ac:dyDescent="0.25">
      <c r="A5" s="7">
        <f>IF(timeseries!A5&lt;&gt;"",timeseries!A5,"")</f>
        <v>44671.208333333336</v>
      </c>
    </row>
    <row r="6" spans="1:12" x14ac:dyDescent="0.25">
      <c r="A6" s="7">
        <f>IF(timeseries!A6&lt;&gt;"",timeseries!A6,"")</f>
        <v>44671.25</v>
      </c>
    </row>
    <row r="7" spans="1:12" x14ac:dyDescent="0.25">
      <c r="A7" s="7">
        <f>IF(timeseries!A7&lt;&gt;"",timeseries!A7,"")</f>
        <v>44671.291666666664</v>
      </c>
    </row>
    <row r="8" spans="1:12" x14ac:dyDescent="0.25">
      <c r="A8" s="7">
        <f>IF(timeseries!A8&lt;&gt;"",timeseries!A8,"")</f>
        <v>44671.333333333336</v>
      </c>
    </row>
    <row r="9" spans="1:12" x14ac:dyDescent="0.25">
      <c r="A9" s="7">
        <f>IF(timeseries!A9&lt;&gt;"",timeseries!A9,"")</f>
        <v>44671.375</v>
      </c>
    </row>
    <row r="10" spans="1:12" x14ac:dyDescent="0.25">
      <c r="A10" s="7">
        <f>IF(timeseries!A10&lt;&gt;"",timeseries!A10,"")</f>
        <v>44671.416666666664</v>
      </c>
    </row>
    <row r="11" spans="1:12" x14ac:dyDescent="0.25">
      <c r="A11" s="7">
        <f>IF(timeseries!A11&lt;&gt;"",timeseries!A11,"")</f>
        <v>44671.458333333336</v>
      </c>
    </row>
    <row r="12" spans="1:12" x14ac:dyDescent="0.25">
      <c r="A12" s="7" t="str">
        <f>IF(timeseries!A12&lt;&gt;"",timeseries!A12,"")</f>
        <v/>
      </c>
    </row>
    <row r="13" spans="1:12" x14ac:dyDescent="0.25">
      <c r="A13" s="7" t="str">
        <f>IF(timeseries!A13&lt;&gt;"",timeseries!A13,"")</f>
        <v/>
      </c>
    </row>
    <row r="14" spans="1:12" x14ac:dyDescent="0.25">
      <c r="A14" s="7" t="str">
        <f>IF(timeseries!A14&lt;&gt;"",timeseries!A14,"")</f>
        <v/>
      </c>
    </row>
    <row r="15" spans="1:12" x14ac:dyDescent="0.25">
      <c r="A15" s="7" t="str">
        <f>IF(timeseries!A15&lt;&gt;"",timeseries!A15,"")</f>
        <v/>
      </c>
    </row>
    <row r="16" spans="1:1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A2" sqref="A2:A11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24</v>
      </c>
    </row>
    <row r="2" spans="1:7" x14ac:dyDescent="0.25">
      <c r="A2" s="7">
        <f>IF(timeseries!A2&lt;&gt;"",timeseries!A2,"")</f>
        <v>44671.08333321759</v>
      </c>
      <c r="F2" s="2"/>
      <c r="G2" s="2"/>
    </row>
    <row r="3" spans="1:7" x14ac:dyDescent="0.25">
      <c r="A3" s="7">
        <f>IF(timeseries!A3&lt;&gt;"",timeseries!A3,"")</f>
        <v>44671.124999826388</v>
      </c>
      <c r="F3" s="2"/>
      <c r="G3" s="2"/>
    </row>
    <row r="4" spans="1:7" x14ac:dyDescent="0.25">
      <c r="A4" s="7">
        <f>IF(timeseries!A4&lt;&gt;"",timeseries!A4,"")</f>
        <v>44671.166666435187</v>
      </c>
      <c r="F4" s="2"/>
      <c r="G4" s="2"/>
    </row>
    <row r="5" spans="1:7" x14ac:dyDescent="0.25">
      <c r="A5" s="7">
        <f>IF(timeseries!A5&lt;&gt;"",timeseries!A5,"")</f>
        <v>44671.208333333336</v>
      </c>
      <c r="F5" s="2"/>
      <c r="G5" s="2"/>
    </row>
    <row r="6" spans="1:7" x14ac:dyDescent="0.25">
      <c r="A6" s="7">
        <f>IF(timeseries!A6&lt;&gt;"",timeseries!A6,"")</f>
        <v>44671.25</v>
      </c>
      <c r="F6" s="2"/>
      <c r="G6" s="2"/>
    </row>
    <row r="7" spans="1:7" x14ac:dyDescent="0.25">
      <c r="A7" s="7">
        <f>IF(timeseries!A7&lt;&gt;"",timeseries!A7,"")</f>
        <v>44671.291666666664</v>
      </c>
      <c r="F7" s="2"/>
      <c r="G7" s="2"/>
    </row>
    <row r="8" spans="1:7" x14ac:dyDescent="0.25">
      <c r="A8" s="7">
        <f>IF(timeseries!A8&lt;&gt;"",timeseries!A8,"")</f>
        <v>44671.333333333336</v>
      </c>
      <c r="F8" s="2"/>
      <c r="G8" s="2"/>
    </row>
    <row r="9" spans="1:7" x14ac:dyDescent="0.25">
      <c r="A9" s="7">
        <f>IF(timeseries!A9&lt;&gt;"",timeseries!A9,"")</f>
        <v>44671.375</v>
      </c>
      <c r="F9" s="2"/>
      <c r="G9" s="2"/>
    </row>
    <row r="10" spans="1:7" x14ac:dyDescent="0.25">
      <c r="A10" s="7">
        <f>IF(timeseries!A10&lt;&gt;"",timeseries!A10,"")</f>
        <v>44671.416666666664</v>
      </c>
      <c r="F10" s="2"/>
      <c r="G10" s="2"/>
    </row>
    <row r="11" spans="1:7" x14ac:dyDescent="0.25">
      <c r="A11" s="7">
        <f>IF(timeseries!A11&lt;&gt;"",timeseries!A11,"")</f>
        <v>44671.458333333336</v>
      </c>
      <c r="F11" s="2"/>
      <c r="G11" s="2"/>
    </row>
    <row r="12" spans="1:7" x14ac:dyDescent="0.25">
      <c r="A12" s="7" t="str">
        <f>IF(timeseries!A12&lt;&gt;"",timeseries!A12,"")</f>
        <v/>
      </c>
      <c r="F12" s="2"/>
      <c r="G12" s="2"/>
    </row>
    <row r="13" spans="1:7" x14ac:dyDescent="0.25">
      <c r="A13" s="7" t="str">
        <f>IF(timeseries!A13&lt;&gt;"",timeseries!A13,"")</f>
        <v/>
      </c>
      <c r="F13" s="2"/>
      <c r="G13" s="2"/>
    </row>
    <row r="14" spans="1:7" x14ac:dyDescent="0.25">
      <c r="A14" s="7" t="str">
        <f>IF(timeseries!A14&lt;&gt;"",timeseries!A14,"")</f>
        <v/>
      </c>
      <c r="F14" s="2"/>
      <c r="G14" s="2"/>
    </row>
    <row r="15" spans="1:7" x14ac:dyDescent="0.25">
      <c r="A15" s="7" t="str">
        <f>IF(timeseries!A15&lt;&gt;"",timeseries!A15,"")</f>
        <v/>
      </c>
      <c r="F15" s="2"/>
      <c r="G15" s="2"/>
    </row>
    <row r="16" spans="1:7" x14ac:dyDescent="0.25">
      <c r="A16" s="7" t="str">
        <f>IF(timeseries!A16&lt;&gt;"",timeseries!A16,"")</f>
        <v/>
      </c>
      <c r="F16" s="2"/>
      <c r="G16" s="2"/>
    </row>
    <row r="17" spans="1:7" x14ac:dyDescent="0.25">
      <c r="A17" s="7" t="str">
        <f>IF(timeseries!A17&lt;&gt;"",timeseries!A17,"")</f>
        <v/>
      </c>
      <c r="F17" s="2"/>
      <c r="G17" s="2"/>
    </row>
    <row r="18" spans="1:7" x14ac:dyDescent="0.25">
      <c r="A18" s="7" t="str">
        <f>IF(timeseries!A18&lt;&gt;"",timeseries!A18,"")</f>
        <v/>
      </c>
      <c r="F18" s="2"/>
      <c r="G18" s="2"/>
    </row>
    <row r="19" spans="1:7" x14ac:dyDescent="0.25">
      <c r="A19" s="7" t="str">
        <f>IF(timeseries!A19&lt;&gt;"",timeseries!A19,"")</f>
        <v/>
      </c>
      <c r="F19" s="2"/>
      <c r="G19" s="2"/>
    </row>
    <row r="20" spans="1:7" x14ac:dyDescent="0.25">
      <c r="A20" s="7" t="str">
        <f>IF(timeseries!A20&lt;&gt;"",timeseries!A20,"")</f>
        <v/>
      </c>
      <c r="F20" s="2"/>
      <c r="G20" s="2"/>
    </row>
    <row r="21" spans="1:7" x14ac:dyDescent="0.25">
      <c r="A21" s="7" t="str">
        <f>IF(timeseries!A21&lt;&gt;"",timeseries!A21,"")</f>
        <v/>
      </c>
      <c r="F21" s="2"/>
      <c r="G21" s="2"/>
    </row>
    <row r="22" spans="1:7" x14ac:dyDescent="0.25">
      <c r="A22" s="7" t="str">
        <f>IF(timeseries!A22&lt;&gt;"",timeseries!A22,"")</f>
        <v/>
      </c>
      <c r="F22" s="2"/>
      <c r="G22" s="2"/>
    </row>
    <row r="23" spans="1:7" x14ac:dyDescent="0.25">
      <c r="A23" s="7" t="str">
        <f>IF(timeseries!A23&lt;&gt;"",timeseries!A23,"")</f>
        <v/>
      </c>
      <c r="F23" s="2"/>
      <c r="G23" s="2"/>
    </row>
    <row r="24" spans="1:7" x14ac:dyDescent="0.25">
      <c r="A24" s="7" t="str">
        <f>IF(timeseries!A24&lt;&gt;"",timeseries!A24,"")</f>
        <v/>
      </c>
      <c r="F24" s="2"/>
      <c r="G24" s="2"/>
    </row>
    <row r="25" spans="1:7" x14ac:dyDescent="0.25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24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G26" sqref="G26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24</v>
      </c>
      <c r="B1" s="3" t="s">
        <v>104</v>
      </c>
    </row>
    <row r="2" spans="1:2" x14ac:dyDescent="0.25">
      <c r="A2" s="7">
        <f>IF(timeseries!A2&lt;&gt;"",timeseries!A2,"")</f>
        <v>44671.08333321759</v>
      </c>
      <c r="B2">
        <v>180</v>
      </c>
    </row>
    <row r="3" spans="1:2" x14ac:dyDescent="0.25">
      <c r="A3" s="7">
        <f>IF(timeseries!A3&lt;&gt;"",timeseries!A3,"")</f>
        <v>44671.124999826388</v>
      </c>
      <c r="B3">
        <v>180</v>
      </c>
    </row>
    <row r="4" spans="1:2" x14ac:dyDescent="0.25">
      <c r="A4" s="7">
        <f>IF(timeseries!A4&lt;&gt;"",timeseries!A4,"")</f>
        <v>44671.166666435187</v>
      </c>
      <c r="B4">
        <v>180</v>
      </c>
    </row>
    <row r="5" spans="1:2" x14ac:dyDescent="0.25">
      <c r="A5" s="7">
        <f>IF(timeseries!A5&lt;&gt;"",timeseries!A5,"")</f>
        <v>44671.208333333336</v>
      </c>
      <c r="B5">
        <v>180</v>
      </c>
    </row>
    <row r="6" spans="1:2" x14ac:dyDescent="0.25">
      <c r="A6" s="7">
        <f>IF(timeseries!A6&lt;&gt;"",timeseries!A6,"")</f>
        <v>44671.25</v>
      </c>
      <c r="B6">
        <v>180</v>
      </c>
    </row>
    <row r="7" spans="1:2" x14ac:dyDescent="0.25">
      <c r="A7" s="7">
        <f>IF(timeseries!A7&lt;&gt;"",timeseries!A7,"")</f>
        <v>44671.291666666664</v>
      </c>
      <c r="B7">
        <v>180</v>
      </c>
    </row>
    <row r="8" spans="1:2" x14ac:dyDescent="0.25">
      <c r="A8" s="7">
        <f>IF(timeseries!A8&lt;&gt;"",timeseries!A8,"")</f>
        <v>44671.333333333336</v>
      </c>
      <c r="B8">
        <v>180</v>
      </c>
    </row>
    <row r="9" spans="1:2" x14ac:dyDescent="0.25">
      <c r="A9" s="7">
        <f>IF(timeseries!A9&lt;&gt;"",timeseries!A9,"")</f>
        <v>44671.375</v>
      </c>
      <c r="B9">
        <v>180</v>
      </c>
    </row>
    <row r="10" spans="1:2" x14ac:dyDescent="0.25">
      <c r="A10" s="7">
        <f>IF(timeseries!A10&lt;&gt;"",timeseries!A10,"")</f>
        <v>44671.416666666664</v>
      </c>
      <c r="B10">
        <v>180</v>
      </c>
    </row>
    <row r="11" spans="1:2" x14ac:dyDescent="0.25">
      <c r="A11" s="7">
        <f>IF(timeseries!A11&lt;&gt;"",timeseries!A11,"")</f>
        <v>44671.458333333336</v>
      </c>
      <c r="B11">
        <v>180</v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L1" sqref="L1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25</v>
      </c>
      <c r="B1" s="3" t="s">
        <v>28</v>
      </c>
      <c r="C1" s="3" t="s">
        <v>0</v>
      </c>
      <c r="D1" s="3" t="s">
        <v>72</v>
      </c>
      <c r="E1" s="3" t="s">
        <v>30</v>
      </c>
      <c r="F1" s="3" t="s">
        <v>44</v>
      </c>
      <c r="G1" s="3" t="s">
        <v>52</v>
      </c>
      <c r="H1" s="3" t="s">
        <v>66</v>
      </c>
      <c r="I1" s="3" t="s">
        <v>68</v>
      </c>
      <c r="J1" s="3" t="s">
        <v>69</v>
      </c>
      <c r="K1" s="3" t="s">
        <v>67</v>
      </c>
    </row>
    <row r="2" spans="1:11" x14ac:dyDescent="0.25">
      <c r="A2" s="6" t="s">
        <v>9</v>
      </c>
      <c r="B2" s="6" t="s">
        <v>29</v>
      </c>
      <c r="C2" s="6" t="s">
        <v>7</v>
      </c>
      <c r="D2" s="6" t="s">
        <v>31</v>
      </c>
      <c r="E2" s="6" t="s">
        <v>31</v>
      </c>
      <c r="F2" s="6" t="s">
        <v>31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/>
      <c r="B3" s="6"/>
      <c r="C3" s="6"/>
      <c r="D3" s="6"/>
      <c r="E3" s="6"/>
      <c r="F3" s="6"/>
      <c r="I3" s="6"/>
      <c r="J3" s="6"/>
      <c r="K3" s="6"/>
    </row>
    <row r="4" spans="1:11" x14ac:dyDescent="0.25">
      <c r="A4" s="6"/>
      <c r="B4" s="6"/>
      <c r="C4" s="6"/>
      <c r="D4" s="6"/>
      <c r="E4" s="6"/>
      <c r="F4" s="6"/>
      <c r="I4" s="6"/>
      <c r="J4" s="6"/>
      <c r="K4" s="6"/>
    </row>
    <row r="5" spans="1:11" x14ac:dyDescent="0.25">
      <c r="A5" s="6"/>
      <c r="B5" s="6"/>
      <c r="C5" s="6"/>
      <c r="D5" s="6"/>
      <c r="E5" s="6"/>
      <c r="F5" s="6"/>
      <c r="I5" s="6"/>
      <c r="J5" s="6"/>
      <c r="K5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A25"/>
  <sheetViews>
    <sheetView workbookViewId="0">
      <selection activeCell="H15" sqref="H15"/>
    </sheetView>
  </sheetViews>
  <sheetFormatPr defaultRowHeight="15" x14ac:dyDescent="0.25"/>
  <cols>
    <col min="1" max="1" width="19.28515625" style="7" customWidth="1"/>
    <col min="2" max="3" width="6.5703125" customWidth="1"/>
  </cols>
  <sheetData>
    <row r="1" spans="1:1" x14ac:dyDescent="0.25">
      <c r="A1" s="3" t="s">
        <v>24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09B3-2276-4B8E-8066-7570B2DF617B}">
  <dimension ref="A1:L25"/>
  <sheetViews>
    <sheetView tabSelected="1" workbookViewId="0">
      <selection activeCell="J28" sqref="J28"/>
    </sheetView>
  </sheetViews>
  <sheetFormatPr defaultRowHeight="15" x14ac:dyDescent="0.25"/>
  <cols>
    <col min="1" max="1" width="19.28515625" style="7" customWidth="1"/>
  </cols>
  <sheetData>
    <row r="1" spans="1:12" x14ac:dyDescent="0.25">
      <c r="A1" s="3" t="s">
        <v>24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306</v>
      </c>
      <c r="H1" t="s">
        <v>307</v>
      </c>
      <c r="I1" t="s">
        <v>308</v>
      </c>
      <c r="J1" t="s">
        <v>309</v>
      </c>
      <c r="K1" t="s">
        <v>310</v>
      </c>
      <c r="L1" t="s">
        <v>311</v>
      </c>
    </row>
    <row r="2" spans="1:12" x14ac:dyDescent="0.25">
      <c r="A2" s="7">
        <f>IF(timeseries!A2&lt;&gt;"",timeseries!A2,"")</f>
        <v>44671.08333321759</v>
      </c>
      <c r="B2">
        <v>190</v>
      </c>
      <c r="C2">
        <v>196</v>
      </c>
      <c r="D2">
        <v>202</v>
      </c>
      <c r="E2">
        <v>208</v>
      </c>
      <c r="F2">
        <v>214</v>
      </c>
      <c r="G2">
        <v>220</v>
      </c>
      <c r="H2">
        <v>226</v>
      </c>
      <c r="I2">
        <v>232</v>
      </c>
      <c r="J2">
        <v>238</v>
      </c>
      <c r="K2">
        <v>244</v>
      </c>
      <c r="L2">
        <v>250</v>
      </c>
    </row>
    <row r="3" spans="1:12" x14ac:dyDescent="0.25">
      <c r="A3" s="7">
        <f>IF(timeseries!A3&lt;&gt;"",timeseries!A3,"")</f>
        <v>44671.124999826388</v>
      </c>
      <c r="B3">
        <v>190</v>
      </c>
      <c r="C3">
        <v>197</v>
      </c>
      <c r="D3">
        <v>204</v>
      </c>
      <c r="E3">
        <v>211</v>
      </c>
      <c r="F3">
        <v>218</v>
      </c>
      <c r="G3">
        <v>225</v>
      </c>
      <c r="H3">
        <v>232</v>
      </c>
      <c r="I3">
        <v>239</v>
      </c>
      <c r="J3">
        <v>246</v>
      </c>
      <c r="K3">
        <v>253</v>
      </c>
      <c r="L3">
        <v>260</v>
      </c>
    </row>
    <row r="4" spans="1:12" x14ac:dyDescent="0.25">
      <c r="A4" s="7">
        <f>IF(timeseries!A4&lt;&gt;"",timeseries!A4,"")</f>
        <v>44671.166666435187</v>
      </c>
      <c r="B4">
        <v>190</v>
      </c>
      <c r="C4">
        <v>197</v>
      </c>
      <c r="D4">
        <v>204</v>
      </c>
      <c r="E4">
        <v>211</v>
      </c>
      <c r="F4">
        <v>218</v>
      </c>
      <c r="G4">
        <v>225</v>
      </c>
      <c r="H4">
        <v>232</v>
      </c>
      <c r="I4">
        <v>239</v>
      </c>
      <c r="J4">
        <v>246</v>
      </c>
      <c r="K4">
        <v>253</v>
      </c>
      <c r="L4">
        <v>260</v>
      </c>
    </row>
    <row r="5" spans="1:12" x14ac:dyDescent="0.25">
      <c r="A5" s="7">
        <f>IF(timeseries!A5&lt;&gt;"",timeseries!A5,"")</f>
        <v>44671.208333333336</v>
      </c>
      <c r="B5">
        <v>180</v>
      </c>
      <c r="C5">
        <v>187</v>
      </c>
      <c r="D5">
        <v>194</v>
      </c>
      <c r="E5">
        <v>201</v>
      </c>
      <c r="F5">
        <v>208</v>
      </c>
      <c r="G5">
        <v>215</v>
      </c>
      <c r="H5">
        <v>222</v>
      </c>
      <c r="I5">
        <v>229</v>
      </c>
      <c r="J5">
        <v>236</v>
      </c>
      <c r="K5">
        <v>243</v>
      </c>
      <c r="L5">
        <v>250</v>
      </c>
    </row>
    <row r="6" spans="1:12" x14ac:dyDescent="0.25">
      <c r="A6" s="7">
        <f>IF(timeseries!A6&lt;&gt;"",timeseries!A6,"")</f>
        <v>44671.25</v>
      </c>
      <c r="B6">
        <v>180</v>
      </c>
      <c r="C6">
        <v>187</v>
      </c>
      <c r="D6">
        <v>194</v>
      </c>
      <c r="E6">
        <v>201</v>
      </c>
      <c r="F6">
        <v>208</v>
      </c>
      <c r="G6">
        <v>215</v>
      </c>
      <c r="H6">
        <v>222</v>
      </c>
      <c r="I6">
        <v>229</v>
      </c>
      <c r="J6">
        <v>236</v>
      </c>
      <c r="K6">
        <v>243</v>
      </c>
      <c r="L6">
        <v>250</v>
      </c>
    </row>
    <row r="7" spans="1:12" x14ac:dyDescent="0.25">
      <c r="A7" s="7">
        <f>IF(timeseries!A7&lt;&gt;"",timeseries!A7,"")</f>
        <v>44671.291666666664</v>
      </c>
      <c r="B7">
        <v>170</v>
      </c>
      <c r="C7">
        <v>178</v>
      </c>
      <c r="D7">
        <v>186</v>
      </c>
      <c r="E7">
        <v>194</v>
      </c>
      <c r="F7">
        <v>202</v>
      </c>
      <c r="G7">
        <v>210</v>
      </c>
      <c r="H7">
        <v>218</v>
      </c>
      <c r="I7">
        <v>226</v>
      </c>
      <c r="J7">
        <v>234</v>
      </c>
      <c r="K7">
        <v>242</v>
      </c>
      <c r="L7">
        <v>250</v>
      </c>
    </row>
    <row r="8" spans="1:12" x14ac:dyDescent="0.25">
      <c r="A8" s="7">
        <f>IF(timeseries!A8&lt;&gt;"",timeseries!A8,"")</f>
        <v>44671.333333333336</v>
      </c>
      <c r="B8">
        <v>170</v>
      </c>
      <c r="C8">
        <v>177</v>
      </c>
      <c r="D8">
        <v>184</v>
      </c>
      <c r="E8">
        <v>191</v>
      </c>
      <c r="F8">
        <v>198</v>
      </c>
      <c r="G8">
        <v>205</v>
      </c>
      <c r="H8">
        <v>212</v>
      </c>
      <c r="I8">
        <v>219</v>
      </c>
      <c r="J8">
        <v>226</v>
      </c>
      <c r="K8">
        <v>233</v>
      </c>
      <c r="L8">
        <v>240</v>
      </c>
    </row>
    <row r="9" spans="1:12" x14ac:dyDescent="0.25">
      <c r="A9" s="7">
        <f>IF(timeseries!A9&lt;&gt;"",timeseries!A9,"")</f>
        <v>44671.375</v>
      </c>
      <c r="B9">
        <v>170</v>
      </c>
      <c r="C9">
        <v>177</v>
      </c>
      <c r="D9">
        <v>184</v>
      </c>
      <c r="E9">
        <v>191</v>
      </c>
      <c r="F9">
        <v>198</v>
      </c>
      <c r="G9">
        <v>205</v>
      </c>
      <c r="H9">
        <v>212</v>
      </c>
      <c r="I9">
        <v>219</v>
      </c>
      <c r="J9">
        <v>226</v>
      </c>
      <c r="K9">
        <v>233</v>
      </c>
      <c r="L9">
        <v>240</v>
      </c>
    </row>
    <row r="10" spans="1:12" x14ac:dyDescent="0.25">
      <c r="A10" s="7">
        <f>IF(timeseries!A10&lt;&gt;"",timeseries!A10,"")</f>
        <v>44671.416666666664</v>
      </c>
      <c r="B10">
        <v>170</v>
      </c>
      <c r="C10">
        <v>177</v>
      </c>
      <c r="D10">
        <v>184</v>
      </c>
      <c r="E10">
        <v>191</v>
      </c>
      <c r="F10">
        <v>198</v>
      </c>
      <c r="G10">
        <v>205</v>
      </c>
      <c r="H10">
        <v>212</v>
      </c>
      <c r="I10">
        <v>219</v>
      </c>
      <c r="J10">
        <v>226</v>
      </c>
      <c r="K10">
        <v>233</v>
      </c>
      <c r="L10">
        <v>240</v>
      </c>
    </row>
    <row r="11" spans="1:12" x14ac:dyDescent="0.25">
      <c r="A11" s="7">
        <f>IF(timeseries!A11&lt;&gt;"",timeseries!A11,"")</f>
        <v>44671.458333333336</v>
      </c>
      <c r="B11">
        <v>160</v>
      </c>
      <c r="C11">
        <v>167</v>
      </c>
      <c r="D11">
        <v>174</v>
      </c>
      <c r="E11">
        <v>181</v>
      </c>
      <c r="F11">
        <v>188</v>
      </c>
      <c r="G11">
        <v>195</v>
      </c>
      <c r="H11">
        <v>202</v>
      </c>
      <c r="I11">
        <v>209</v>
      </c>
      <c r="J11">
        <v>216</v>
      </c>
      <c r="K11">
        <v>223</v>
      </c>
      <c r="L11">
        <v>230</v>
      </c>
    </row>
    <row r="12" spans="1:12" x14ac:dyDescent="0.25">
      <c r="A12" s="7" t="str">
        <f>IF(timeseries!A12&lt;&gt;"",timeseries!A12,"")</f>
        <v/>
      </c>
    </row>
    <row r="13" spans="1:12" x14ac:dyDescent="0.25">
      <c r="A13" s="7" t="str">
        <f>IF(timeseries!A13&lt;&gt;"",timeseries!A13,"")</f>
        <v/>
      </c>
    </row>
    <row r="14" spans="1:12" x14ac:dyDescent="0.25">
      <c r="A14" s="7" t="str">
        <f>IF(timeseries!A14&lt;&gt;"",timeseries!A14,"")</f>
        <v/>
      </c>
    </row>
    <row r="15" spans="1:12" x14ac:dyDescent="0.25">
      <c r="A15" s="7" t="str">
        <f>IF(timeseries!A15&lt;&gt;"",timeseries!A15,"")</f>
        <v/>
      </c>
    </row>
    <row r="16" spans="1:1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A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53" s="3" customFormat="1" x14ac:dyDescent="0.25">
      <c r="A1" s="3" t="s">
        <v>24</v>
      </c>
      <c r="B1" t="s">
        <v>37</v>
      </c>
      <c r="C1" t="s">
        <v>38</v>
      </c>
      <c r="D1" t="s">
        <v>39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</row>
    <row r="2" spans="1:53" x14ac:dyDescent="0.25">
      <c r="A2" s="7">
        <f>IF(timeseries!A2&lt;&gt;"",timeseries!A2,"")</f>
        <v>44671.08333321759</v>
      </c>
      <c r="B2">
        <v>218.62641045403001</v>
      </c>
      <c r="C2">
        <v>220.41623885782801</v>
      </c>
      <c r="D2">
        <v>200.55219013847801</v>
      </c>
      <c r="E2">
        <v>211.66046425088999</v>
      </c>
      <c r="F2">
        <v>217.58264696925701</v>
      </c>
      <c r="G2">
        <v>239.41359499337699</v>
      </c>
      <c r="H2">
        <v>205.863036640324</v>
      </c>
      <c r="I2">
        <v>205.13238205420001</v>
      </c>
      <c r="J2">
        <v>245.949612147805</v>
      </c>
      <c r="K2">
        <v>210.263008016974</v>
      </c>
      <c r="L2">
        <v>220.87558373754899</v>
      </c>
      <c r="M2">
        <v>206.665663784163</v>
      </c>
      <c r="N2">
        <v>245.54719447123301</v>
      </c>
      <c r="O2">
        <v>241.44960853686101</v>
      </c>
      <c r="P2">
        <v>207.563182700499</v>
      </c>
      <c r="Q2">
        <v>222.77932812344099</v>
      </c>
      <c r="R2">
        <v>219.203594008278</v>
      </c>
      <c r="S2">
        <v>227.39311387643701</v>
      </c>
      <c r="T2">
        <v>210.132041270781</v>
      </c>
      <c r="U2">
        <v>203.38404834746601</v>
      </c>
      <c r="V2">
        <v>204.473655691819</v>
      </c>
      <c r="W2">
        <v>191.70663715905499</v>
      </c>
      <c r="X2">
        <v>224.06710851987199</v>
      </c>
      <c r="Y2">
        <v>215.57318500642</v>
      </c>
      <c r="Z2">
        <v>226.32793257978901</v>
      </c>
      <c r="AA2">
        <v>217.33456514018599</v>
      </c>
      <c r="AB2">
        <v>200.617102822314</v>
      </c>
      <c r="AC2">
        <v>220.905275275804</v>
      </c>
      <c r="AD2">
        <v>217.85878363825</v>
      </c>
      <c r="AE2">
        <v>229.986439012907</v>
      </c>
      <c r="AF2">
        <v>246.870803324169</v>
      </c>
      <c r="AG2">
        <v>211.74937658606399</v>
      </c>
      <c r="AH2">
        <v>228.83004245762001</v>
      </c>
      <c r="AI2">
        <v>228.793642194678</v>
      </c>
      <c r="AJ2">
        <v>226.87192866385899</v>
      </c>
      <c r="AK2">
        <v>206.54986404347699</v>
      </c>
      <c r="AL2">
        <v>214.993931788341</v>
      </c>
      <c r="AM2">
        <v>225.727423702713</v>
      </c>
      <c r="AN2">
        <v>216.388144274263</v>
      </c>
      <c r="AO2">
        <v>225.66989368967899</v>
      </c>
      <c r="AP2">
        <v>231.202196664838</v>
      </c>
      <c r="AQ2">
        <v>211.745242123868</v>
      </c>
      <c r="AR2">
        <v>228.951017614634</v>
      </c>
      <c r="AS2">
        <v>193.531663723463</v>
      </c>
      <c r="AT2">
        <v>222.377444883734</v>
      </c>
      <c r="AU2">
        <v>230.54212227299899</v>
      </c>
      <c r="AV2">
        <v>222.92290151542599</v>
      </c>
      <c r="AW2">
        <v>220.84807083264201</v>
      </c>
      <c r="AX2">
        <v>209.33933417380601</v>
      </c>
      <c r="AY2">
        <v>225.32661464842201</v>
      </c>
      <c r="AZ2">
        <v>196.47160289576499</v>
      </c>
      <c r="BA2">
        <v>231.346451258288</v>
      </c>
    </row>
    <row r="3" spans="1:53" x14ac:dyDescent="0.25">
      <c r="A3" s="7">
        <f>IF(timeseries!A3&lt;&gt;"",timeseries!A3,"")</f>
        <v>44671.124999826388</v>
      </c>
      <c r="B3">
        <v>222.441030954821</v>
      </c>
      <c r="C3">
        <v>227.99696563881</v>
      </c>
      <c r="D3">
        <v>206.453593069812</v>
      </c>
      <c r="E3">
        <v>224.55997568146299</v>
      </c>
      <c r="F3">
        <v>226.029782190855</v>
      </c>
      <c r="G3">
        <v>228.90471276825099</v>
      </c>
      <c r="H3">
        <v>204.363580886042</v>
      </c>
      <c r="I3">
        <v>208.26244567881699</v>
      </c>
      <c r="J3">
        <v>249.97820629682201</v>
      </c>
      <c r="K3">
        <v>218.52580539146001</v>
      </c>
      <c r="L3">
        <v>215.748621454459</v>
      </c>
      <c r="M3">
        <v>219.98095419204901</v>
      </c>
      <c r="N3">
        <v>250.312699436191</v>
      </c>
      <c r="O3">
        <v>252.417774377954</v>
      </c>
      <c r="P3">
        <v>213.24168799861499</v>
      </c>
      <c r="Q3">
        <v>237.21645983244699</v>
      </c>
      <c r="R3">
        <v>226.08268949267901</v>
      </c>
      <c r="S3">
        <v>225.47537395667601</v>
      </c>
      <c r="T3">
        <v>223.46464473241099</v>
      </c>
      <c r="U3">
        <v>221.29781668235401</v>
      </c>
      <c r="V3">
        <v>211.21013628431601</v>
      </c>
      <c r="W3">
        <v>200.68705572168199</v>
      </c>
      <c r="X3">
        <v>231.77645916129501</v>
      </c>
      <c r="Y3">
        <v>226.49507146492201</v>
      </c>
      <c r="Z3">
        <v>220.611935749932</v>
      </c>
      <c r="AA3">
        <v>216.21980977542401</v>
      </c>
      <c r="AB3">
        <v>204.63994836187601</v>
      </c>
      <c r="AC3">
        <v>227.81009185158501</v>
      </c>
      <c r="AD3">
        <v>221.635759047204</v>
      </c>
      <c r="AE3">
        <v>225.98021260543399</v>
      </c>
      <c r="AF3">
        <v>245.244079490019</v>
      </c>
      <c r="AG3">
        <v>221.059635287763</v>
      </c>
      <c r="AH3">
        <v>227.21000634733301</v>
      </c>
      <c r="AI3">
        <v>227.07842158076301</v>
      </c>
      <c r="AJ3">
        <v>227.81805920816299</v>
      </c>
      <c r="AK3">
        <v>220.59490471215</v>
      </c>
      <c r="AL3">
        <v>206.384298225701</v>
      </c>
      <c r="AM3">
        <v>229.26172486128601</v>
      </c>
      <c r="AN3">
        <v>229.009592739618</v>
      </c>
      <c r="AO3">
        <v>230.24223762119399</v>
      </c>
      <c r="AP3">
        <v>221.31624730294899</v>
      </c>
      <c r="AQ3">
        <v>202.99961423255601</v>
      </c>
      <c r="AR3">
        <v>226.04137212478599</v>
      </c>
      <c r="AS3">
        <v>193.138188383716</v>
      </c>
      <c r="AT3">
        <v>220.30364267690001</v>
      </c>
      <c r="AU3">
        <v>232.64541108161501</v>
      </c>
      <c r="AV3">
        <v>235.700398394232</v>
      </c>
      <c r="AW3">
        <v>230.335898806546</v>
      </c>
      <c r="AX3">
        <v>210.730028328076</v>
      </c>
      <c r="AY3">
        <v>225.164739072716</v>
      </c>
      <c r="AZ3">
        <v>215.319923043149</v>
      </c>
      <c r="BA3">
        <v>230.78216691687899</v>
      </c>
    </row>
    <row r="4" spans="1:53" x14ac:dyDescent="0.25">
      <c r="A4" s="7">
        <f>IF(timeseries!A4&lt;&gt;"",timeseries!A4,"")</f>
        <v>44671.166666435187</v>
      </c>
      <c r="B4">
        <v>219.884309160122</v>
      </c>
      <c r="C4">
        <v>229.093920595611</v>
      </c>
      <c r="D4">
        <v>205.20303242813</v>
      </c>
      <c r="E4">
        <v>220.40317127441801</v>
      </c>
      <c r="F4">
        <v>226.63849097829601</v>
      </c>
      <c r="G4">
        <v>213.406337015525</v>
      </c>
      <c r="H4">
        <v>195.16853042948401</v>
      </c>
      <c r="I4">
        <v>206.87493062662401</v>
      </c>
      <c r="J4">
        <v>248.550900854829</v>
      </c>
      <c r="K4">
        <v>222.885213156253</v>
      </c>
      <c r="L4">
        <v>212.27575400487501</v>
      </c>
      <c r="M4">
        <v>220.344418406627</v>
      </c>
      <c r="N4">
        <v>243.80332989487101</v>
      </c>
      <c r="O4">
        <v>250.71277065676</v>
      </c>
      <c r="P4">
        <v>205.39638707253101</v>
      </c>
      <c r="Q4">
        <v>232.346878146721</v>
      </c>
      <c r="R4">
        <v>221.50075024352799</v>
      </c>
      <c r="S4">
        <v>223.71499068413701</v>
      </c>
      <c r="T4">
        <v>218.46767952134701</v>
      </c>
      <c r="U4">
        <v>219.05657457069501</v>
      </c>
      <c r="V4">
        <v>210.69585687868599</v>
      </c>
      <c r="W4">
        <v>197.134695919878</v>
      </c>
      <c r="X4">
        <v>229.190202603659</v>
      </c>
      <c r="Y4">
        <v>227.089909926991</v>
      </c>
      <c r="Z4">
        <v>215.079202532225</v>
      </c>
      <c r="AA4">
        <v>216.99251424226301</v>
      </c>
      <c r="AB4">
        <v>205.31306972742101</v>
      </c>
      <c r="AC4">
        <v>219.01850189770599</v>
      </c>
      <c r="AD4">
        <v>225.36001150865701</v>
      </c>
      <c r="AE4">
        <v>222.40921615299601</v>
      </c>
      <c r="AF4">
        <v>243.651830240245</v>
      </c>
      <c r="AG4">
        <v>216.71755025577599</v>
      </c>
      <c r="AH4">
        <v>228.59532746456301</v>
      </c>
      <c r="AI4">
        <v>227.109562924367</v>
      </c>
      <c r="AJ4">
        <v>233.94953318798599</v>
      </c>
      <c r="AK4">
        <v>225.619529672726</v>
      </c>
      <c r="AL4">
        <v>195.32740542316299</v>
      </c>
      <c r="AM4">
        <v>220.52069736692101</v>
      </c>
      <c r="AN4">
        <v>225.199754064215</v>
      </c>
      <c r="AO4">
        <v>226.72028438771699</v>
      </c>
      <c r="AP4">
        <v>214.57627015584899</v>
      </c>
      <c r="AQ4">
        <v>190.751493037556</v>
      </c>
      <c r="AR4">
        <v>226.84644269115</v>
      </c>
      <c r="AS4">
        <v>190.09369144356901</v>
      </c>
      <c r="AT4">
        <v>219.82397368445399</v>
      </c>
      <c r="AU4">
        <v>232.098490928362</v>
      </c>
      <c r="AV4">
        <v>229.30869872182399</v>
      </c>
      <c r="AW4">
        <v>227.76884706366499</v>
      </c>
      <c r="AX4">
        <v>206.29702291762499</v>
      </c>
      <c r="AY4">
        <v>226.50848682572001</v>
      </c>
      <c r="AZ4">
        <v>223.51590626887099</v>
      </c>
      <c r="BA4">
        <v>235.844176498461</v>
      </c>
    </row>
    <row r="5" spans="1:53" x14ac:dyDescent="0.25">
      <c r="A5" s="7">
        <f>IF(timeseries!A5&lt;&gt;"",timeseries!A5,"")</f>
        <v>44671.208333333336</v>
      </c>
      <c r="B5">
        <v>216.508684122364</v>
      </c>
      <c r="C5">
        <v>223.48357448557601</v>
      </c>
      <c r="D5">
        <v>208.531114703816</v>
      </c>
      <c r="E5">
        <v>216.70497868190199</v>
      </c>
      <c r="F5">
        <v>216.478480479674</v>
      </c>
      <c r="G5">
        <v>205.55897057632799</v>
      </c>
      <c r="H5">
        <v>188.29773373317701</v>
      </c>
      <c r="I5">
        <v>203.49001747154301</v>
      </c>
      <c r="J5">
        <v>247.60003139385401</v>
      </c>
      <c r="K5">
        <v>231.426547237676</v>
      </c>
      <c r="L5">
        <v>200.97315289261201</v>
      </c>
      <c r="M5">
        <v>212.489998752546</v>
      </c>
      <c r="N5">
        <v>232.35136224597301</v>
      </c>
      <c r="O5">
        <v>234.62905152618401</v>
      </c>
      <c r="P5">
        <v>196.99207854065801</v>
      </c>
      <c r="Q5">
        <v>225.083299677497</v>
      </c>
      <c r="R5">
        <v>215.52564565479901</v>
      </c>
      <c r="S5">
        <v>220.777038322576</v>
      </c>
      <c r="T5">
        <v>218.79212203926599</v>
      </c>
      <c r="U5">
        <v>221.24302773765601</v>
      </c>
      <c r="V5">
        <v>214.889315207257</v>
      </c>
      <c r="W5">
        <v>193.13571564335001</v>
      </c>
      <c r="X5">
        <v>229.41985175777501</v>
      </c>
      <c r="Y5">
        <v>225.58020711442001</v>
      </c>
      <c r="Z5">
        <v>210.73045929611399</v>
      </c>
      <c r="AA5">
        <v>212.435914955443</v>
      </c>
      <c r="AB5">
        <v>206.44038251284999</v>
      </c>
      <c r="AC5">
        <v>212.38770379132899</v>
      </c>
      <c r="AD5">
        <v>225.65367294899301</v>
      </c>
      <c r="AE5">
        <v>215.38492532343901</v>
      </c>
      <c r="AF5">
        <v>244.36726936597199</v>
      </c>
      <c r="AG5">
        <v>214.97483709111</v>
      </c>
      <c r="AH5">
        <v>234.760303446427</v>
      </c>
      <c r="AI5">
        <v>229.73142010533499</v>
      </c>
      <c r="AJ5">
        <v>242.886041028297</v>
      </c>
      <c r="AK5">
        <v>221.96024401162501</v>
      </c>
      <c r="AL5">
        <v>192.33289953265299</v>
      </c>
      <c r="AM5">
        <v>210.85132927460199</v>
      </c>
      <c r="AN5">
        <v>223.56398137223999</v>
      </c>
      <c r="AO5">
        <v>229.322143337688</v>
      </c>
      <c r="AP5">
        <v>209.674908609303</v>
      </c>
      <c r="AQ5">
        <v>186.52323036937901</v>
      </c>
      <c r="AR5">
        <v>216.761213838918</v>
      </c>
      <c r="AS5">
        <v>189.61548646943299</v>
      </c>
      <c r="AT5">
        <v>223.34945006374599</v>
      </c>
      <c r="AU5">
        <v>224.232370819507</v>
      </c>
      <c r="AV5">
        <v>226.58624747950401</v>
      </c>
      <c r="AW5">
        <v>219.67447775061399</v>
      </c>
      <c r="AX5">
        <v>193.37132569375399</v>
      </c>
      <c r="AY5">
        <v>227.408055377121</v>
      </c>
      <c r="AZ5">
        <v>221.62616567780199</v>
      </c>
      <c r="BA5">
        <v>240.05923687940799</v>
      </c>
    </row>
    <row r="6" spans="1:53" x14ac:dyDescent="0.25">
      <c r="A6" s="7">
        <f>IF(timeseries!A6&lt;&gt;"",timeseries!A6,"")</f>
        <v>44671.25</v>
      </c>
      <c r="B6">
        <v>213.58435976349699</v>
      </c>
      <c r="C6">
        <v>223.41167034633401</v>
      </c>
      <c r="D6">
        <v>211.01844938962</v>
      </c>
      <c r="E6">
        <v>215.665261548541</v>
      </c>
      <c r="F6">
        <v>214.91411629967999</v>
      </c>
      <c r="G6">
        <v>192.97213936487901</v>
      </c>
      <c r="H6">
        <v>182.53595232956201</v>
      </c>
      <c r="I6">
        <v>202.095206156057</v>
      </c>
      <c r="J6">
        <v>241.588434678879</v>
      </c>
      <c r="K6">
        <v>237.04318682031499</v>
      </c>
      <c r="L6">
        <v>202.70869666366801</v>
      </c>
      <c r="M6">
        <v>218.880824604841</v>
      </c>
      <c r="N6">
        <v>222.914572470178</v>
      </c>
      <c r="O6">
        <v>223.92599645753899</v>
      </c>
      <c r="P6">
        <v>191.71125342999201</v>
      </c>
      <c r="Q6">
        <v>214.539310169125</v>
      </c>
      <c r="R6">
        <v>213.99823349186701</v>
      </c>
      <c r="S6">
        <v>217.19302968244401</v>
      </c>
      <c r="T6">
        <v>220.494309817519</v>
      </c>
      <c r="U6">
        <v>224.56176341541399</v>
      </c>
      <c r="V6">
        <v>218.45117450583501</v>
      </c>
      <c r="W6">
        <v>187.295708850425</v>
      </c>
      <c r="X6">
        <v>221.681505332813</v>
      </c>
      <c r="Y6">
        <v>222.92783457444401</v>
      </c>
      <c r="Z6">
        <v>206.25007334816101</v>
      </c>
      <c r="AA6">
        <v>211.62224219043799</v>
      </c>
      <c r="AB6">
        <v>209.753971803024</v>
      </c>
      <c r="AC6">
        <v>203.517970031375</v>
      </c>
      <c r="AD6">
        <v>218.88393523767201</v>
      </c>
      <c r="AE6">
        <v>207.966838573546</v>
      </c>
      <c r="AF6">
        <v>238.311269113935</v>
      </c>
      <c r="AG6">
        <v>212.67990325364201</v>
      </c>
      <c r="AH6">
        <v>233.339402569741</v>
      </c>
      <c r="AI6">
        <v>221.86055582067499</v>
      </c>
      <c r="AJ6">
        <v>245.342646340941</v>
      </c>
      <c r="AK6">
        <v>215.08871677168301</v>
      </c>
      <c r="AL6">
        <v>188.38507610795301</v>
      </c>
      <c r="AM6">
        <v>207.67626091310001</v>
      </c>
      <c r="AN6">
        <v>220.19425069224499</v>
      </c>
      <c r="AO6">
        <v>224.94385438185901</v>
      </c>
      <c r="AP6">
        <v>208.94436148977201</v>
      </c>
      <c r="AQ6">
        <v>188.34694730024901</v>
      </c>
      <c r="AR6">
        <v>202.02987825894701</v>
      </c>
      <c r="AS6">
        <v>196.86817023398299</v>
      </c>
      <c r="AT6">
        <v>226.75613379807501</v>
      </c>
      <c r="AU6">
        <v>213.427821637416</v>
      </c>
      <c r="AV6">
        <v>228.62167795255701</v>
      </c>
      <c r="AW6">
        <v>220.19005273409499</v>
      </c>
      <c r="AX6">
        <v>191.664801795941</v>
      </c>
      <c r="AY6">
        <v>219.23194429684099</v>
      </c>
      <c r="AZ6">
        <v>214.672068028539</v>
      </c>
      <c r="BA6">
        <v>242.61575673661699</v>
      </c>
    </row>
    <row r="7" spans="1:53" x14ac:dyDescent="0.25">
      <c r="A7" s="7">
        <f>IF(timeseries!A7&lt;&gt;"",timeseries!A7,"")</f>
        <v>44671.291666666664</v>
      </c>
      <c r="B7">
        <v>209.703256209833</v>
      </c>
      <c r="C7">
        <v>218.23886576982599</v>
      </c>
      <c r="D7">
        <v>212.872409777858</v>
      </c>
      <c r="E7">
        <v>220.20816824544599</v>
      </c>
      <c r="F7">
        <v>210.37571937619001</v>
      </c>
      <c r="G7">
        <v>182.74678100769</v>
      </c>
      <c r="H7">
        <v>179.588518697495</v>
      </c>
      <c r="I7">
        <v>199.49271599086799</v>
      </c>
      <c r="J7">
        <v>228.79152319747399</v>
      </c>
      <c r="K7">
        <v>239.35802843497001</v>
      </c>
      <c r="L7">
        <v>204.35011673550099</v>
      </c>
      <c r="M7">
        <v>220.706160496704</v>
      </c>
      <c r="N7">
        <v>213.064315704752</v>
      </c>
      <c r="O7">
        <v>212.734481734122</v>
      </c>
      <c r="P7">
        <v>190.90073116365801</v>
      </c>
      <c r="Q7">
        <v>211.526830522377</v>
      </c>
      <c r="R7">
        <v>215.103223027741</v>
      </c>
      <c r="S7">
        <v>208.11821528171399</v>
      </c>
      <c r="T7">
        <v>219.67725526074199</v>
      </c>
      <c r="U7">
        <v>228.53051068326499</v>
      </c>
      <c r="V7">
        <v>219.560023199586</v>
      </c>
      <c r="W7">
        <v>177.43605474607801</v>
      </c>
      <c r="X7">
        <v>221.406696986621</v>
      </c>
      <c r="Y7">
        <v>219.194802457668</v>
      </c>
      <c r="Z7">
        <v>205.22860491877</v>
      </c>
      <c r="AA7">
        <v>209.85766515651099</v>
      </c>
      <c r="AB7">
        <v>214.52704744745401</v>
      </c>
      <c r="AC7">
        <v>199.25199782811899</v>
      </c>
      <c r="AD7">
        <v>208.466825758222</v>
      </c>
      <c r="AE7">
        <v>204.90707095681401</v>
      </c>
      <c r="AF7">
        <v>220.36594472011299</v>
      </c>
      <c r="AG7">
        <v>209.789927570636</v>
      </c>
      <c r="AH7">
        <v>224.06974318021</v>
      </c>
      <c r="AI7">
        <v>216.912947420568</v>
      </c>
      <c r="AJ7">
        <v>241.78400295150399</v>
      </c>
      <c r="AK7">
        <v>207.50815059601999</v>
      </c>
      <c r="AL7">
        <v>186.635689245892</v>
      </c>
      <c r="AM7">
        <v>205.538411379639</v>
      </c>
      <c r="AN7">
        <v>219.62973062604999</v>
      </c>
      <c r="AO7">
        <v>212.97271421450401</v>
      </c>
      <c r="AP7">
        <v>212.14340858961799</v>
      </c>
      <c r="AQ7">
        <v>180.945846540432</v>
      </c>
      <c r="AR7">
        <v>189.57560823852501</v>
      </c>
      <c r="AS7">
        <v>200.95179861949401</v>
      </c>
      <c r="AT7">
        <v>221.16316853226101</v>
      </c>
      <c r="AU7">
        <v>206.44834403876899</v>
      </c>
      <c r="AV7">
        <v>220.999816987141</v>
      </c>
      <c r="AW7">
        <v>219.647908256601</v>
      </c>
      <c r="AX7">
        <v>193.58584754167401</v>
      </c>
      <c r="AY7">
        <v>214.39426015056699</v>
      </c>
      <c r="AZ7">
        <v>208.40259565137001</v>
      </c>
      <c r="BA7">
        <v>241.70953129939301</v>
      </c>
    </row>
    <row r="8" spans="1:53" x14ac:dyDescent="0.25">
      <c r="A8" s="7">
        <f>IF(timeseries!A8&lt;&gt;"",timeseries!A8,"")</f>
        <v>44671.333333333336</v>
      </c>
      <c r="B8">
        <v>204.32295090390301</v>
      </c>
      <c r="C8">
        <v>209.04029250929901</v>
      </c>
      <c r="D8">
        <v>199.83655158894999</v>
      </c>
      <c r="E8">
        <v>217.12629259580299</v>
      </c>
      <c r="F8">
        <v>205.650190977411</v>
      </c>
      <c r="G8">
        <v>178.72604357629399</v>
      </c>
      <c r="H8">
        <v>177.533205643055</v>
      </c>
      <c r="I8">
        <v>189.51594856556699</v>
      </c>
      <c r="J8">
        <v>221.80677782192399</v>
      </c>
      <c r="K8">
        <v>236.70443238051999</v>
      </c>
      <c r="L8">
        <v>206.147959212877</v>
      </c>
      <c r="M8">
        <v>227.75513934596401</v>
      </c>
      <c r="N8">
        <v>207.41998609015101</v>
      </c>
      <c r="O8">
        <v>205.539331136031</v>
      </c>
      <c r="P8">
        <v>181.1903107734</v>
      </c>
      <c r="Q8">
        <v>198.33918255852299</v>
      </c>
      <c r="R8">
        <v>217.67103235623799</v>
      </c>
      <c r="S8">
        <v>187.193976321138</v>
      </c>
      <c r="T8">
        <v>217.65247675104899</v>
      </c>
      <c r="U8">
        <v>232.98198460202499</v>
      </c>
      <c r="V8">
        <v>223.16759152043801</v>
      </c>
      <c r="W8">
        <v>174.00809240570601</v>
      </c>
      <c r="X8">
        <v>219.77214658010999</v>
      </c>
      <c r="Y8">
        <v>216.74350950786001</v>
      </c>
      <c r="Z8">
        <v>204.267786366064</v>
      </c>
      <c r="AA8">
        <v>209.03778938593899</v>
      </c>
      <c r="AB8">
        <v>212.66380796517299</v>
      </c>
      <c r="AC8">
        <v>190.22209619611201</v>
      </c>
      <c r="AD8">
        <v>191.568684713972</v>
      </c>
      <c r="AE8">
        <v>191.64992550694001</v>
      </c>
      <c r="AF8">
        <v>210.886343288962</v>
      </c>
      <c r="AG8">
        <v>207.83841160892101</v>
      </c>
      <c r="AH8">
        <v>222.36035203790399</v>
      </c>
      <c r="AI8">
        <v>211.521883618754</v>
      </c>
      <c r="AJ8">
        <v>236.73899530938101</v>
      </c>
      <c r="AK8">
        <v>195.212700014902</v>
      </c>
      <c r="AL8">
        <v>181.953835250759</v>
      </c>
      <c r="AM8">
        <v>201.834388082342</v>
      </c>
      <c r="AN8">
        <v>220.84506124470701</v>
      </c>
      <c r="AO8">
        <v>194.95655821290299</v>
      </c>
      <c r="AP8">
        <v>204.86744033239799</v>
      </c>
      <c r="AQ8">
        <v>176.78008126787699</v>
      </c>
      <c r="AR8">
        <v>179.210256475422</v>
      </c>
      <c r="AS8">
        <v>187.06379761878799</v>
      </c>
      <c r="AT8">
        <v>213.83639153168701</v>
      </c>
      <c r="AU8">
        <v>201.16128057185</v>
      </c>
      <c r="AV8">
        <v>214.659888610595</v>
      </c>
      <c r="AW8">
        <v>217.84723309032299</v>
      </c>
      <c r="AX8">
        <v>185.07710372330399</v>
      </c>
      <c r="AY8">
        <v>206.266700987956</v>
      </c>
      <c r="AZ8">
        <v>203.11984812201899</v>
      </c>
      <c r="BA8">
        <v>236.73326993448899</v>
      </c>
    </row>
    <row r="9" spans="1:53" x14ac:dyDescent="0.25">
      <c r="A9" s="7">
        <f>IF(timeseries!A9&lt;&gt;"",timeseries!A9,"")</f>
        <v>44671.375</v>
      </c>
      <c r="B9">
        <v>200.99476652543299</v>
      </c>
      <c r="C9">
        <v>196.800531907269</v>
      </c>
      <c r="D9">
        <v>191.47894768280199</v>
      </c>
      <c r="E9">
        <v>214.37549636198</v>
      </c>
      <c r="F9">
        <v>199.611870184488</v>
      </c>
      <c r="G9">
        <v>184.56913012762101</v>
      </c>
      <c r="H9">
        <v>179.598977103923</v>
      </c>
      <c r="I9">
        <v>196.68477494200599</v>
      </c>
      <c r="J9">
        <v>207.13460014545001</v>
      </c>
      <c r="K9">
        <v>225.214187626833</v>
      </c>
      <c r="L9">
        <v>195.928354832634</v>
      </c>
      <c r="M9">
        <v>224.27138440406799</v>
      </c>
      <c r="N9">
        <v>202.90542531460201</v>
      </c>
      <c r="O9">
        <v>199.364414556952</v>
      </c>
      <c r="P9">
        <v>181.259615611328</v>
      </c>
      <c r="Q9">
        <v>192.046342391319</v>
      </c>
      <c r="R9">
        <v>214.24586902717499</v>
      </c>
      <c r="S9">
        <v>185.483103994712</v>
      </c>
      <c r="T9">
        <v>201.66724800259701</v>
      </c>
      <c r="U9">
        <v>225.62194501054501</v>
      </c>
      <c r="V9">
        <v>225.459826665771</v>
      </c>
      <c r="W9">
        <v>173.133060312547</v>
      </c>
      <c r="X9">
        <v>213.15135729805201</v>
      </c>
      <c r="Y9">
        <v>210.79140673409199</v>
      </c>
      <c r="Z9">
        <v>209.47561709231701</v>
      </c>
      <c r="AA9">
        <v>212.875284473758</v>
      </c>
      <c r="AB9">
        <v>201.94990053181601</v>
      </c>
      <c r="AC9">
        <v>188.19518566935099</v>
      </c>
      <c r="AD9">
        <v>190.04282361980799</v>
      </c>
      <c r="AE9">
        <v>189.83210305408099</v>
      </c>
      <c r="AF9">
        <v>197.386500901451</v>
      </c>
      <c r="AG9">
        <v>208.26634574883499</v>
      </c>
      <c r="AH9">
        <v>207.84545014367899</v>
      </c>
      <c r="AI9">
        <v>202.01021572673099</v>
      </c>
      <c r="AJ9">
        <v>233.01198564344699</v>
      </c>
      <c r="AK9">
        <v>192.31523411688201</v>
      </c>
      <c r="AL9">
        <v>187.289069998748</v>
      </c>
      <c r="AM9">
        <v>201.120563177695</v>
      </c>
      <c r="AN9">
        <v>221.90562693147299</v>
      </c>
      <c r="AO9">
        <v>189.49423859912099</v>
      </c>
      <c r="AP9">
        <v>194.94739804551699</v>
      </c>
      <c r="AQ9">
        <v>173.50033867571599</v>
      </c>
      <c r="AR9">
        <v>184.56762785417899</v>
      </c>
      <c r="AS9">
        <v>184.146237142324</v>
      </c>
      <c r="AT9">
        <v>191.94150051629799</v>
      </c>
      <c r="AU9">
        <v>201.952357366819</v>
      </c>
      <c r="AV9">
        <v>201.68151890568799</v>
      </c>
      <c r="AW9">
        <v>210.87935992339399</v>
      </c>
      <c r="AX9">
        <v>187.11380766154099</v>
      </c>
      <c r="AY9">
        <v>192.79737789896899</v>
      </c>
      <c r="AZ9">
        <v>190.94487778743601</v>
      </c>
      <c r="BA9">
        <v>223.22249328270701</v>
      </c>
    </row>
    <row r="10" spans="1:53" x14ac:dyDescent="0.25">
      <c r="A10" s="7">
        <f>IF(timeseries!A10&lt;&gt;"",timeseries!A10,"")</f>
        <v>44671.416666666664</v>
      </c>
      <c r="B10">
        <v>198.804101247755</v>
      </c>
      <c r="C10">
        <v>195.293515803714</v>
      </c>
      <c r="D10">
        <v>189.47089702311101</v>
      </c>
      <c r="E10">
        <v>208.338319145806</v>
      </c>
      <c r="F10">
        <v>198.964853784187</v>
      </c>
      <c r="G10">
        <v>187.34679833600501</v>
      </c>
      <c r="H10">
        <v>185.69189159904801</v>
      </c>
      <c r="I10">
        <v>200.896464727314</v>
      </c>
      <c r="J10">
        <v>203.68631961254499</v>
      </c>
      <c r="K10">
        <v>215.445787872843</v>
      </c>
      <c r="L10">
        <v>189.39838764684799</v>
      </c>
      <c r="M10">
        <v>223.82691132461301</v>
      </c>
      <c r="N10">
        <v>197.05501258790201</v>
      </c>
      <c r="O10">
        <v>194.50887412933301</v>
      </c>
      <c r="P10">
        <v>175.703136804721</v>
      </c>
      <c r="Q10">
        <v>190.185168454452</v>
      </c>
      <c r="R10">
        <v>200.54085104193501</v>
      </c>
      <c r="S10">
        <v>184.495597697313</v>
      </c>
      <c r="T10">
        <v>196.993808054466</v>
      </c>
      <c r="U10">
        <v>217.39887141931499</v>
      </c>
      <c r="V10">
        <v>231.30360163392899</v>
      </c>
      <c r="W10">
        <v>171.585360910616</v>
      </c>
      <c r="X10">
        <v>215.974147642936</v>
      </c>
      <c r="Y10">
        <v>209.507939844193</v>
      </c>
      <c r="Z10">
        <v>209.911581160645</v>
      </c>
      <c r="AA10">
        <v>211.58166209913</v>
      </c>
      <c r="AB10">
        <v>196.265806404193</v>
      </c>
      <c r="AC10">
        <v>186.60494876595999</v>
      </c>
      <c r="AD10">
        <v>193.03645299950401</v>
      </c>
      <c r="AE10">
        <v>187.06030426870399</v>
      </c>
      <c r="AF10">
        <v>194.25828773919099</v>
      </c>
      <c r="AG10">
        <v>210.31486586967199</v>
      </c>
      <c r="AH10">
        <v>200.320606493985</v>
      </c>
      <c r="AI10">
        <v>196.33071555005</v>
      </c>
      <c r="AJ10">
        <v>219.25395506150801</v>
      </c>
      <c r="AK10">
        <v>193.61941495257699</v>
      </c>
      <c r="AL10">
        <v>185.68708095626999</v>
      </c>
      <c r="AM10">
        <v>197.03310916671501</v>
      </c>
      <c r="AN10">
        <v>220.440289051203</v>
      </c>
      <c r="AO10">
        <v>192.10192787140301</v>
      </c>
      <c r="AP10">
        <v>194.04128625905099</v>
      </c>
      <c r="AQ10">
        <v>185.134752073279</v>
      </c>
      <c r="AR10">
        <v>186.21807625991499</v>
      </c>
      <c r="AS10">
        <v>191.10381594837</v>
      </c>
      <c r="AT10">
        <v>189.53436605623301</v>
      </c>
      <c r="AU10">
        <v>194.366243731022</v>
      </c>
      <c r="AV10">
        <v>194.882779153538</v>
      </c>
      <c r="AW10">
        <v>204.96796378564599</v>
      </c>
      <c r="AX10">
        <v>191.46838874976001</v>
      </c>
      <c r="AY10">
        <v>197.003156038111</v>
      </c>
      <c r="AZ10">
        <v>190.936108267561</v>
      </c>
      <c r="BA10">
        <v>208.68241700623199</v>
      </c>
    </row>
    <row r="11" spans="1:53" x14ac:dyDescent="0.25">
      <c r="A11" s="7">
        <f>IF(timeseries!A11&lt;&gt;"",timeseries!A11,"")</f>
        <v>44671.458333333336</v>
      </c>
      <c r="B11">
        <v>196.591838800229</v>
      </c>
      <c r="C11">
        <v>195.89932751481999</v>
      </c>
      <c r="D11">
        <v>187.81653944803</v>
      </c>
      <c r="E11">
        <v>203.192401045764</v>
      </c>
      <c r="F11">
        <v>195.09263567105299</v>
      </c>
      <c r="G11">
        <v>185.59972152245399</v>
      </c>
      <c r="H11">
        <v>184.725990854879</v>
      </c>
      <c r="I11">
        <v>200.13075917409299</v>
      </c>
      <c r="J11">
        <v>202.90677675870899</v>
      </c>
      <c r="K11">
        <v>211.42857170018499</v>
      </c>
      <c r="L11">
        <v>193.565581659017</v>
      </c>
      <c r="M11">
        <v>227.222110795426</v>
      </c>
      <c r="N11">
        <v>195.85037294513501</v>
      </c>
      <c r="O11">
        <v>198.58928110303799</v>
      </c>
      <c r="P11">
        <v>167.571801818159</v>
      </c>
      <c r="Q11">
        <v>193.62566710297699</v>
      </c>
      <c r="R11">
        <v>198.06710699785501</v>
      </c>
      <c r="S11">
        <v>181.50292655050799</v>
      </c>
      <c r="T11">
        <v>192.605222250759</v>
      </c>
      <c r="U11">
        <v>208.37891401151299</v>
      </c>
      <c r="V11">
        <v>228.48304843757401</v>
      </c>
      <c r="W11">
        <v>178.04787224050699</v>
      </c>
      <c r="X11">
        <v>207.55227876148899</v>
      </c>
      <c r="Y11">
        <v>210.29390780710199</v>
      </c>
      <c r="Z11">
        <v>208.375446336408</v>
      </c>
      <c r="AA11">
        <v>210.080541169903</v>
      </c>
      <c r="AB11">
        <v>191.80681291617299</v>
      </c>
      <c r="AC11">
        <v>188.49116667827201</v>
      </c>
      <c r="AD11">
        <v>189.10424282457299</v>
      </c>
      <c r="AE11">
        <v>184.92027634270099</v>
      </c>
      <c r="AF11">
        <v>194.41691088115601</v>
      </c>
      <c r="AG11">
        <v>220.13518126245799</v>
      </c>
      <c r="AH11">
        <v>196.2898325816</v>
      </c>
      <c r="AI11">
        <v>197.745388156286</v>
      </c>
      <c r="AJ11">
        <v>216.88698346763499</v>
      </c>
      <c r="AK11">
        <v>190.94287582471799</v>
      </c>
      <c r="AL11">
        <v>178.79648375554001</v>
      </c>
      <c r="AM11">
        <v>195.14742871605699</v>
      </c>
      <c r="AN11">
        <v>215.365985450643</v>
      </c>
      <c r="AO11">
        <v>187.682551984133</v>
      </c>
      <c r="AP11">
        <v>188.97433888529301</v>
      </c>
      <c r="AQ11">
        <v>180.88673682167601</v>
      </c>
      <c r="AR11">
        <v>188.75746250831099</v>
      </c>
      <c r="AS11">
        <v>188.989489623233</v>
      </c>
      <c r="AT11">
        <v>188.04713628855299</v>
      </c>
      <c r="AU11">
        <v>190.92850569692101</v>
      </c>
      <c r="AV11">
        <v>197.77319340463799</v>
      </c>
      <c r="AW11">
        <v>204.85379008878701</v>
      </c>
      <c r="AX11">
        <v>194.06593809072001</v>
      </c>
      <c r="AY11">
        <v>195.220207011535</v>
      </c>
      <c r="AZ11">
        <v>189.91114433370899</v>
      </c>
      <c r="BA11">
        <v>207.05273808799899</v>
      </c>
    </row>
    <row r="12" spans="1:53" x14ac:dyDescent="0.25">
      <c r="A12" s="7" t="str">
        <f>IF(timeseries!A12&lt;&gt;"",timeseries!A12,"")</f>
        <v/>
      </c>
    </row>
    <row r="13" spans="1:53" x14ac:dyDescent="0.25">
      <c r="A13" s="7" t="str">
        <f>IF(timeseries!A13&lt;&gt;"",timeseries!A13,"")</f>
        <v/>
      </c>
    </row>
    <row r="14" spans="1:53" x14ac:dyDescent="0.25">
      <c r="A14" s="7" t="str">
        <f>IF(timeseries!A14&lt;&gt;"",timeseries!A14,"")</f>
        <v/>
      </c>
    </row>
    <row r="15" spans="1:53" x14ac:dyDescent="0.25">
      <c r="A15" s="7" t="str">
        <f>IF(timeseries!A15&lt;&gt;"",timeseries!A15,"")</f>
        <v/>
      </c>
    </row>
    <row r="16" spans="1:5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sqref="A1:B10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48</v>
      </c>
      <c r="B1" s="3" t="s">
        <v>49</v>
      </c>
    </row>
    <row r="2" spans="1:2" x14ac:dyDescent="0.25">
      <c r="A2" t="s">
        <v>87</v>
      </c>
      <c r="B2">
        <v>1</v>
      </c>
    </row>
    <row r="3" spans="1:2" x14ac:dyDescent="0.25">
      <c r="A3" t="s">
        <v>83</v>
      </c>
      <c r="B3">
        <v>1</v>
      </c>
    </row>
    <row r="4" spans="1:2" x14ac:dyDescent="0.25">
      <c r="A4" t="s">
        <v>84</v>
      </c>
      <c r="B4">
        <v>1</v>
      </c>
    </row>
    <row r="5" spans="1:2" x14ac:dyDescent="0.25">
      <c r="A5" t="s">
        <v>85</v>
      </c>
      <c r="B5">
        <v>1</v>
      </c>
    </row>
    <row r="6" spans="1:2" x14ac:dyDescent="0.25">
      <c r="A6" t="s">
        <v>86</v>
      </c>
      <c r="B6">
        <v>1</v>
      </c>
    </row>
    <row r="7" spans="1:2" x14ac:dyDescent="0.25">
      <c r="A7" t="s">
        <v>312</v>
      </c>
      <c r="B7">
        <v>10000</v>
      </c>
    </row>
    <row r="8" spans="1:2" x14ac:dyDescent="0.25">
      <c r="A8" t="s">
        <v>313</v>
      </c>
      <c r="B8">
        <v>10000</v>
      </c>
    </row>
    <row r="9" spans="1:2" x14ac:dyDescent="0.25">
      <c r="A9" t="s">
        <v>88</v>
      </c>
      <c r="B9">
        <v>0</v>
      </c>
    </row>
    <row r="10" spans="1:2" x14ac:dyDescent="0.25">
      <c r="A10" t="s">
        <v>89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DA25"/>
  <sheetViews>
    <sheetView topLeftCell="AE1" workbookViewId="0">
      <selection activeCell="AV27" sqref="AV27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105" x14ac:dyDescent="0.25">
      <c r="A1" s="3" t="s">
        <v>24</v>
      </c>
      <c r="B1" t="s">
        <v>56</v>
      </c>
      <c r="C1" t="s">
        <v>57</v>
      </c>
      <c r="D1" t="s">
        <v>58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59</v>
      </c>
      <c r="BC1" t="s">
        <v>60</v>
      </c>
      <c r="BD1" t="s">
        <v>61</v>
      </c>
      <c r="BE1" t="s">
        <v>252</v>
      </c>
      <c r="BF1" t="s">
        <v>253</v>
      </c>
      <c r="BG1" t="s">
        <v>254</v>
      </c>
      <c r="BH1" t="s">
        <v>255</v>
      </c>
      <c r="BI1" t="s">
        <v>256</v>
      </c>
      <c r="BJ1" t="s">
        <v>257</v>
      </c>
      <c r="BK1" t="s">
        <v>258</v>
      </c>
      <c r="BL1" t="s">
        <v>259</v>
      </c>
      <c r="BM1" t="s">
        <v>260</v>
      </c>
      <c r="BN1" t="s">
        <v>261</v>
      </c>
      <c r="BO1" t="s">
        <v>262</v>
      </c>
      <c r="BP1" t="s">
        <v>263</v>
      </c>
      <c r="BQ1" t="s">
        <v>264</v>
      </c>
      <c r="BR1" t="s">
        <v>265</v>
      </c>
      <c r="BS1" t="s">
        <v>266</v>
      </c>
      <c r="BT1" t="s">
        <v>267</v>
      </c>
      <c r="BU1" t="s">
        <v>268</v>
      </c>
      <c r="BV1" t="s">
        <v>269</v>
      </c>
      <c r="BW1" t="s">
        <v>270</v>
      </c>
      <c r="BX1" t="s">
        <v>271</v>
      </c>
      <c r="BY1" t="s">
        <v>272</v>
      </c>
      <c r="BZ1" t="s">
        <v>273</v>
      </c>
      <c r="CA1" t="s">
        <v>274</v>
      </c>
      <c r="CB1" t="s">
        <v>275</v>
      </c>
      <c r="CC1" t="s">
        <v>276</v>
      </c>
      <c r="CD1" t="s">
        <v>277</v>
      </c>
      <c r="CE1" t="s">
        <v>278</v>
      </c>
      <c r="CF1" t="s">
        <v>279</v>
      </c>
      <c r="CG1" t="s">
        <v>280</v>
      </c>
      <c r="CH1" t="s">
        <v>281</v>
      </c>
      <c r="CI1" t="s">
        <v>282</v>
      </c>
      <c r="CJ1" t="s">
        <v>283</v>
      </c>
      <c r="CK1" t="s">
        <v>284</v>
      </c>
      <c r="CL1" t="s">
        <v>285</v>
      </c>
      <c r="CM1" t="s">
        <v>286</v>
      </c>
      <c r="CN1" t="s">
        <v>287</v>
      </c>
      <c r="CO1" t="s">
        <v>288</v>
      </c>
      <c r="CP1" t="s">
        <v>289</v>
      </c>
      <c r="CQ1" t="s">
        <v>290</v>
      </c>
      <c r="CR1" t="s">
        <v>291</v>
      </c>
      <c r="CS1" t="s">
        <v>292</v>
      </c>
      <c r="CT1" t="s">
        <v>293</v>
      </c>
      <c r="CU1" t="s">
        <v>294</v>
      </c>
      <c r="CV1" t="s">
        <v>295</v>
      </c>
      <c r="CW1" t="s">
        <v>296</v>
      </c>
      <c r="CX1" t="s">
        <v>297</v>
      </c>
      <c r="CY1" t="s">
        <v>298</v>
      </c>
      <c r="CZ1" t="s">
        <v>299</v>
      </c>
      <c r="DA1" t="s">
        <v>300</v>
      </c>
    </row>
    <row r="2" spans="1:105" x14ac:dyDescent="0.25">
      <c r="A2" s="7">
        <f>IF(timeseries!A2&lt;&gt;"",timeseries!A2,"")</f>
        <v>44671.08333321759</v>
      </c>
      <c r="B2">
        <v>240.48905149943303</v>
      </c>
      <c r="C2">
        <v>242.45786274361083</v>
      </c>
      <c r="D2">
        <v>220.60740915232583</v>
      </c>
      <c r="E2">
        <v>232.82651067597899</v>
      </c>
      <c r="F2">
        <v>239.34091166618273</v>
      </c>
      <c r="G2">
        <v>263.35495449271468</v>
      </c>
      <c r="H2">
        <v>226.44934030435641</v>
      </c>
      <c r="I2">
        <v>225.64562025962002</v>
      </c>
      <c r="J2">
        <v>270.54457336258554</v>
      </c>
      <c r="K2">
        <v>231.28930881867143</v>
      </c>
      <c r="L2">
        <v>242.96314211130391</v>
      </c>
      <c r="M2">
        <v>227.33223016257932</v>
      </c>
      <c r="N2">
        <v>270.10191391835633</v>
      </c>
      <c r="O2">
        <v>265.59456939054712</v>
      </c>
      <c r="P2">
        <v>228.31950097054892</v>
      </c>
      <c r="Q2">
        <v>245.05726093578511</v>
      </c>
      <c r="R2">
        <v>241.12395340910581</v>
      </c>
      <c r="S2">
        <v>250.13242526408072</v>
      </c>
      <c r="T2">
        <v>231.14524539785913</v>
      </c>
      <c r="U2">
        <v>223.72245318221263</v>
      </c>
      <c r="V2">
        <v>224.92102126100093</v>
      </c>
      <c r="W2">
        <v>210.8773008749605</v>
      </c>
      <c r="X2">
        <v>246.47381937185921</v>
      </c>
      <c r="Y2">
        <v>237.13050350706203</v>
      </c>
      <c r="Z2">
        <v>248.96072583776794</v>
      </c>
      <c r="AA2">
        <v>239.06802165420461</v>
      </c>
      <c r="AB2">
        <v>220.67881310454541</v>
      </c>
      <c r="AC2">
        <v>242.99580280338441</v>
      </c>
      <c r="AD2">
        <v>239.64466200207502</v>
      </c>
      <c r="AE2">
        <v>252.98508291419773</v>
      </c>
      <c r="AF2">
        <v>271.55788365658594</v>
      </c>
      <c r="AG2">
        <v>232.9243142446704</v>
      </c>
      <c r="AH2">
        <v>251.71304670338202</v>
      </c>
      <c r="AI2">
        <v>251.67300641414582</v>
      </c>
      <c r="AJ2">
        <v>249.55912153024491</v>
      </c>
      <c r="AK2">
        <v>227.2048504478247</v>
      </c>
      <c r="AL2">
        <v>236.49332496717511</v>
      </c>
      <c r="AM2">
        <v>248.30016607298433</v>
      </c>
      <c r="AN2">
        <v>238.02695870168932</v>
      </c>
      <c r="AO2">
        <v>248.2368830586469</v>
      </c>
      <c r="AP2">
        <v>254.32241633132182</v>
      </c>
      <c r="AQ2">
        <v>232.91976633625481</v>
      </c>
      <c r="AR2">
        <v>251.84611937609742</v>
      </c>
      <c r="AS2">
        <v>212.88483009580932</v>
      </c>
      <c r="AT2">
        <v>244.61518937210741</v>
      </c>
      <c r="AU2">
        <v>253.59633450029892</v>
      </c>
      <c r="AV2">
        <v>245.21519166696862</v>
      </c>
      <c r="AW2">
        <v>242.93287791590623</v>
      </c>
      <c r="AX2">
        <v>230.27326759118662</v>
      </c>
      <c r="AY2">
        <v>247.85927611326423</v>
      </c>
      <c r="AZ2">
        <v>216.11876318534149</v>
      </c>
      <c r="BA2">
        <v>254.48109638411682</v>
      </c>
      <c r="BB2">
        <v>196.76376940862701</v>
      </c>
      <c r="BC2">
        <v>198.37461497204521</v>
      </c>
      <c r="BD2">
        <v>180.49697112463022</v>
      </c>
      <c r="BE2">
        <v>190.49441782580098</v>
      </c>
      <c r="BF2">
        <v>195.82438227233132</v>
      </c>
      <c r="BG2">
        <v>215.4722354940393</v>
      </c>
      <c r="BH2">
        <v>185.27673297629161</v>
      </c>
      <c r="BI2">
        <v>184.61914384878</v>
      </c>
      <c r="BJ2">
        <v>221.35465093302452</v>
      </c>
      <c r="BK2">
        <v>189.2367072152766</v>
      </c>
      <c r="BL2">
        <v>198.78802536379411</v>
      </c>
      <c r="BM2">
        <v>185.99909740574671</v>
      </c>
      <c r="BN2">
        <v>220.99247502410972</v>
      </c>
      <c r="BO2">
        <v>217.30464768317492</v>
      </c>
      <c r="BP2">
        <v>186.80686443044911</v>
      </c>
      <c r="BQ2">
        <v>200.5013953110969</v>
      </c>
      <c r="BR2">
        <v>197.2832346074502</v>
      </c>
      <c r="BS2">
        <v>204.6538024887933</v>
      </c>
      <c r="BT2">
        <v>189.1188371437029</v>
      </c>
      <c r="BU2">
        <v>183.04564351271941</v>
      </c>
      <c r="BV2">
        <v>184.02629012263711</v>
      </c>
      <c r="BW2">
        <v>172.53597344314949</v>
      </c>
      <c r="BX2">
        <v>201.66039766788481</v>
      </c>
      <c r="BY2">
        <v>194.01586650577801</v>
      </c>
      <c r="BZ2">
        <v>203.6951393218101</v>
      </c>
      <c r="CA2">
        <v>195.60110862616739</v>
      </c>
      <c r="CB2">
        <v>180.55539254008261</v>
      </c>
      <c r="CC2">
        <v>198.8147477482236</v>
      </c>
      <c r="CD2">
        <v>196.07290527442501</v>
      </c>
      <c r="CE2">
        <v>206.98779511161629</v>
      </c>
      <c r="CF2">
        <v>222.18372299175212</v>
      </c>
      <c r="CG2">
        <v>190.57443892745761</v>
      </c>
      <c r="CH2">
        <v>205.947038211858</v>
      </c>
      <c r="CI2">
        <v>205.91427797521021</v>
      </c>
      <c r="CJ2">
        <v>204.18473579747311</v>
      </c>
      <c r="CK2">
        <v>185.89487763912931</v>
      </c>
      <c r="CL2">
        <v>193.49453860950692</v>
      </c>
      <c r="CM2">
        <v>203.1546813324417</v>
      </c>
      <c r="CN2">
        <v>194.7493298468367</v>
      </c>
      <c r="CO2">
        <v>203.1029043207111</v>
      </c>
      <c r="CP2">
        <v>208.08197699835421</v>
      </c>
      <c r="CQ2">
        <v>190.57071791148121</v>
      </c>
      <c r="CR2">
        <v>206.0559158531706</v>
      </c>
      <c r="CS2">
        <v>174.1784973511167</v>
      </c>
      <c r="CT2">
        <v>200.13970039536059</v>
      </c>
      <c r="CU2">
        <v>207.4879100456991</v>
      </c>
      <c r="CV2">
        <v>200.63061136388339</v>
      </c>
      <c r="CW2">
        <v>198.76326374937781</v>
      </c>
      <c r="CX2">
        <v>188.40540075642542</v>
      </c>
      <c r="CY2">
        <v>202.79395318357982</v>
      </c>
      <c r="CZ2">
        <v>176.82444260618848</v>
      </c>
      <c r="DA2">
        <v>208.2118061324592</v>
      </c>
    </row>
    <row r="3" spans="1:105" x14ac:dyDescent="0.25">
      <c r="A3" s="7">
        <f>IF(timeseries!A3&lt;&gt;"",timeseries!A3,"")</f>
        <v>44671.124999826388</v>
      </c>
      <c r="B3">
        <v>244.68513405030313</v>
      </c>
      <c r="C3">
        <v>250.79666220269101</v>
      </c>
      <c r="D3">
        <v>227.09895237679322</v>
      </c>
      <c r="E3">
        <v>247.01597324960932</v>
      </c>
      <c r="F3">
        <v>248.63276040994052</v>
      </c>
      <c r="G3">
        <v>251.7951840450761</v>
      </c>
      <c r="H3">
        <v>224.79993897464621</v>
      </c>
      <c r="I3">
        <v>229.08869024669872</v>
      </c>
      <c r="J3">
        <v>274.97602692650423</v>
      </c>
      <c r="K3">
        <v>240.37838593060604</v>
      </c>
      <c r="L3">
        <v>237.3234835999049</v>
      </c>
      <c r="M3">
        <v>241.97904961125394</v>
      </c>
      <c r="N3">
        <v>275.34396937981012</v>
      </c>
      <c r="O3">
        <v>277.65955181574941</v>
      </c>
      <c r="P3">
        <v>234.56585679847652</v>
      </c>
      <c r="Q3">
        <v>260.9381058156917</v>
      </c>
      <c r="R3">
        <v>248.69095844194692</v>
      </c>
      <c r="S3">
        <v>248.02291135234364</v>
      </c>
      <c r="T3">
        <v>245.81110920565212</v>
      </c>
      <c r="U3">
        <v>243.42759835058942</v>
      </c>
      <c r="V3">
        <v>232.33114991274763</v>
      </c>
      <c r="W3">
        <v>220.75576129385021</v>
      </c>
      <c r="X3">
        <v>254.95410507742454</v>
      </c>
      <c r="Y3">
        <v>249.14457861141423</v>
      </c>
      <c r="Z3">
        <v>242.67312932492521</v>
      </c>
      <c r="AA3">
        <v>237.84179075296643</v>
      </c>
      <c r="AB3">
        <v>225.10394319806363</v>
      </c>
      <c r="AC3">
        <v>250.59110103674354</v>
      </c>
      <c r="AD3">
        <v>243.79933495192444</v>
      </c>
      <c r="AE3">
        <v>248.57823386597741</v>
      </c>
      <c r="AF3">
        <v>269.76848743902093</v>
      </c>
      <c r="AG3">
        <v>243.16559881653933</v>
      </c>
      <c r="AH3">
        <v>249.93100698206632</v>
      </c>
      <c r="AI3">
        <v>249.78626373883932</v>
      </c>
      <c r="AJ3">
        <v>250.5998651289793</v>
      </c>
      <c r="AK3">
        <v>242.65439518336501</v>
      </c>
      <c r="AL3">
        <v>227.02272804827112</v>
      </c>
      <c r="AM3">
        <v>252.18789734741463</v>
      </c>
      <c r="AN3">
        <v>251.91055201357983</v>
      </c>
      <c r="AO3">
        <v>253.26646138331341</v>
      </c>
      <c r="AP3">
        <v>243.44787203324393</v>
      </c>
      <c r="AQ3">
        <v>223.29957565581162</v>
      </c>
      <c r="AR3">
        <v>248.64550933726463</v>
      </c>
      <c r="AS3">
        <v>212.45200722208762</v>
      </c>
      <c r="AT3">
        <v>242.33400694459004</v>
      </c>
      <c r="AU3">
        <v>255.90995218977653</v>
      </c>
      <c r="AV3">
        <v>259.27043823365523</v>
      </c>
      <c r="AW3">
        <v>253.36948868720063</v>
      </c>
      <c r="AX3">
        <v>231.80303116088362</v>
      </c>
      <c r="AY3">
        <v>247.68121297998763</v>
      </c>
      <c r="AZ3">
        <v>236.85191534746392</v>
      </c>
      <c r="BA3">
        <v>253.86038360856691</v>
      </c>
      <c r="BB3">
        <v>200.1969278593389</v>
      </c>
      <c r="BC3">
        <v>205.19726907492901</v>
      </c>
      <c r="BD3">
        <v>185.80823376283081</v>
      </c>
      <c r="BE3">
        <v>202.10397811331669</v>
      </c>
      <c r="BF3">
        <v>203.42680397176952</v>
      </c>
      <c r="BG3">
        <v>206.01424149142591</v>
      </c>
      <c r="BH3">
        <v>183.92722279743779</v>
      </c>
      <c r="BI3">
        <v>187.43620111093529</v>
      </c>
      <c r="BJ3">
        <v>224.98038566713981</v>
      </c>
      <c r="BK3">
        <v>196.67322485231401</v>
      </c>
      <c r="BL3">
        <v>194.17375930901309</v>
      </c>
      <c r="BM3">
        <v>197.98285877284411</v>
      </c>
      <c r="BN3">
        <v>225.2814294925719</v>
      </c>
      <c r="BO3">
        <v>227.1759969401586</v>
      </c>
      <c r="BP3">
        <v>191.9175191987535</v>
      </c>
      <c r="BQ3">
        <v>213.4948138492023</v>
      </c>
      <c r="BR3">
        <v>203.4744205434111</v>
      </c>
      <c r="BS3">
        <v>202.92783656100841</v>
      </c>
      <c r="BT3">
        <v>201.11818025916989</v>
      </c>
      <c r="BU3">
        <v>199.1680350141186</v>
      </c>
      <c r="BV3">
        <v>190.08912265588441</v>
      </c>
      <c r="BW3">
        <v>180.61835014951379</v>
      </c>
      <c r="BX3">
        <v>208.5988132451655</v>
      </c>
      <c r="BY3">
        <v>203.84556431842981</v>
      </c>
      <c r="BZ3">
        <v>198.55074217493882</v>
      </c>
      <c r="CA3">
        <v>194.59782879788162</v>
      </c>
      <c r="CB3">
        <v>184.17595352568841</v>
      </c>
      <c r="CC3">
        <v>205.02908266642652</v>
      </c>
      <c r="CD3">
        <v>199.4721831424836</v>
      </c>
      <c r="CE3">
        <v>203.3821913448906</v>
      </c>
      <c r="CF3">
        <v>220.71967154101711</v>
      </c>
      <c r="CG3">
        <v>198.9536717589867</v>
      </c>
      <c r="CH3">
        <v>204.48900571259972</v>
      </c>
      <c r="CI3">
        <v>204.37057942268672</v>
      </c>
      <c r="CJ3">
        <v>205.03625328734671</v>
      </c>
      <c r="CK3">
        <v>198.53541424093501</v>
      </c>
      <c r="CL3">
        <v>185.74586840313091</v>
      </c>
      <c r="CM3">
        <v>206.33555237515742</v>
      </c>
      <c r="CN3">
        <v>206.1086334656562</v>
      </c>
      <c r="CO3">
        <v>207.2180138590746</v>
      </c>
      <c r="CP3">
        <v>199.18462257265409</v>
      </c>
      <c r="CQ3">
        <v>182.6996528093004</v>
      </c>
      <c r="CR3">
        <v>203.43723491230739</v>
      </c>
      <c r="CS3">
        <v>173.82436954534441</v>
      </c>
      <c r="CT3">
        <v>198.27327840921001</v>
      </c>
      <c r="CU3">
        <v>209.38086997345351</v>
      </c>
      <c r="CV3">
        <v>212.13035855480879</v>
      </c>
      <c r="CW3">
        <v>207.3023089258914</v>
      </c>
      <c r="CX3">
        <v>189.65702549526841</v>
      </c>
      <c r="CY3">
        <v>202.6482651654444</v>
      </c>
      <c r="CZ3">
        <v>193.78793073883412</v>
      </c>
      <c r="DA3">
        <v>207.70395022519111</v>
      </c>
    </row>
    <row r="4" spans="1:105" x14ac:dyDescent="0.25">
      <c r="A4" s="7">
        <f>IF(timeseries!A4&lt;&gt;"",timeseries!A4,"")</f>
        <v>44671.166666435187</v>
      </c>
      <c r="B4">
        <v>241.87274007613422</v>
      </c>
      <c r="C4">
        <v>252.00331265517212</v>
      </c>
      <c r="D4">
        <v>225.72333567094302</v>
      </c>
      <c r="E4">
        <v>242.44348840185984</v>
      </c>
      <c r="F4">
        <v>249.30234007612563</v>
      </c>
      <c r="G4">
        <v>234.74697071707752</v>
      </c>
      <c r="H4">
        <v>214.68538347243242</v>
      </c>
      <c r="I4">
        <v>227.56242368928642</v>
      </c>
      <c r="J4">
        <v>273.40599094031194</v>
      </c>
      <c r="K4">
        <v>245.17373447187833</v>
      </c>
      <c r="L4">
        <v>233.50332940536254</v>
      </c>
      <c r="M4">
        <v>242.37886024728971</v>
      </c>
      <c r="N4">
        <v>268.18366288435811</v>
      </c>
      <c r="O4">
        <v>275.78404772243601</v>
      </c>
      <c r="P4">
        <v>225.93602577978413</v>
      </c>
      <c r="Q4">
        <v>255.58156596139312</v>
      </c>
      <c r="R4">
        <v>243.6508252678808</v>
      </c>
      <c r="S4">
        <v>246.08648975255073</v>
      </c>
      <c r="T4">
        <v>240.31444747348172</v>
      </c>
      <c r="U4">
        <v>240.96223202776451</v>
      </c>
      <c r="V4">
        <v>231.76544256655461</v>
      </c>
      <c r="W4">
        <v>216.84816551186583</v>
      </c>
      <c r="X4">
        <v>252.10922286402493</v>
      </c>
      <c r="Y4">
        <v>249.79890091969011</v>
      </c>
      <c r="Z4">
        <v>236.58712278544752</v>
      </c>
      <c r="AA4">
        <v>238.69176566648935</v>
      </c>
      <c r="AB4">
        <v>225.84437670016314</v>
      </c>
      <c r="AC4">
        <v>240.9203520874766</v>
      </c>
      <c r="AD4">
        <v>247.89601265952274</v>
      </c>
      <c r="AE4">
        <v>244.65013776829562</v>
      </c>
      <c r="AF4">
        <v>268.01701326426951</v>
      </c>
      <c r="AG4">
        <v>238.38930528135361</v>
      </c>
      <c r="AH4">
        <v>251.45486021101934</v>
      </c>
      <c r="AI4">
        <v>249.82051921680372</v>
      </c>
      <c r="AJ4">
        <v>257.34448650678462</v>
      </c>
      <c r="AK4">
        <v>248.18148263999862</v>
      </c>
      <c r="AL4">
        <v>214.86014596547929</v>
      </c>
      <c r="AM4">
        <v>242.57276710361313</v>
      </c>
      <c r="AN4">
        <v>247.71972947063651</v>
      </c>
      <c r="AO4">
        <v>249.39231282648871</v>
      </c>
      <c r="AP4">
        <v>236.03389717143389</v>
      </c>
      <c r="AQ4">
        <v>209.82664234131161</v>
      </c>
      <c r="AR4">
        <v>249.53108696026501</v>
      </c>
      <c r="AS4">
        <v>209.10306058792594</v>
      </c>
      <c r="AT4">
        <v>241.80637105289941</v>
      </c>
      <c r="AU4">
        <v>255.30834002119821</v>
      </c>
      <c r="AV4">
        <v>252.23956859400641</v>
      </c>
      <c r="AW4">
        <v>250.54573177003152</v>
      </c>
      <c r="AX4">
        <v>226.92672520938751</v>
      </c>
      <c r="AY4">
        <v>249.15933550829203</v>
      </c>
      <c r="AZ4">
        <v>245.86749689575811</v>
      </c>
      <c r="BA4">
        <v>259.42859414830713</v>
      </c>
      <c r="BB4">
        <v>197.89587824410981</v>
      </c>
      <c r="BC4">
        <v>206.1845285360499</v>
      </c>
      <c r="BD4">
        <v>184.68272918531702</v>
      </c>
      <c r="BE4">
        <v>198.36285414697622</v>
      </c>
      <c r="BF4">
        <v>203.97464188046641</v>
      </c>
      <c r="BG4">
        <v>192.06570331397251</v>
      </c>
      <c r="BH4">
        <v>175.65167738653562</v>
      </c>
      <c r="BI4">
        <v>186.18743756396162</v>
      </c>
      <c r="BJ4">
        <v>223.69581076934611</v>
      </c>
      <c r="BK4">
        <v>200.5966918406277</v>
      </c>
      <c r="BL4">
        <v>191.04817860438752</v>
      </c>
      <c r="BM4">
        <v>198.30997656596429</v>
      </c>
      <c r="BN4">
        <v>219.42299690538391</v>
      </c>
      <c r="BO4">
        <v>225.64149359108401</v>
      </c>
      <c r="BP4">
        <v>184.85674836527792</v>
      </c>
      <c r="BQ4">
        <v>209.1121903320489</v>
      </c>
      <c r="BR4">
        <v>199.3506752191752</v>
      </c>
      <c r="BS4">
        <v>201.34349161572331</v>
      </c>
      <c r="BT4">
        <v>196.62091156921232</v>
      </c>
      <c r="BU4">
        <v>197.1509171136255</v>
      </c>
      <c r="BV4">
        <v>189.62627119081739</v>
      </c>
      <c r="BW4">
        <v>177.4212263278902</v>
      </c>
      <c r="BX4">
        <v>206.27118234329311</v>
      </c>
      <c r="BY4">
        <v>204.38091893429191</v>
      </c>
      <c r="BZ4">
        <v>193.5712822790025</v>
      </c>
      <c r="CA4">
        <v>195.29326281803671</v>
      </c>
      <c r="CB4">
        <v>184.78176275467891</v>
      </c>
      <c r="CC4">
        <v>197.1166517079354</v>
      </c>
      <c r="CD4">
        <v>202.82401035779131</v>
      </c>
      <c r="CE4">
        <v>200.16829453769643</v>
      </c>
      <c r="CF4">
        <v>219.2866472162205</v>
      </c>
      <c r="CG4">
        <v>195.04579523019839</v>
      </c>
      <c r="CH4">
        <v>205.73579471810672</v>
      </c>
      <c r="CI4">
        <v>204.39860663193031</v>
      </c>
      <c r="CJ4">
        <v>210.55457986918739</v>
      </c>
      <c r="CK4">
        <v>203.05757670545341</v>
      </c>
      <c r="CL4">
        <v>175.79466488084668</v>
      </c>
      <c r="CM4">
        <v>198.46862763022892</v>
      </c>
      <c r="CN4">
        <v>202.67977865779349</v>
      </c>
      <c r="CO4">
        <v>204.0482559489453</v>
      </c>
      <c r="CP4">
        <v>193.11864314026408</v>
      </c>
      <c r="CQ4">
        <v>171.67634373380039</v>
      </c>
      <c r="CR4">
        <v>204.16179842203502</v>
      </c>
      <c r="CS4">
        <v>171.08432229921212</v>
      </c>
      <c r="CT4">
        <v>197.8415763160086</v>
      </c>
      <c r="CU4">
        <v>208.88864183552579</v>
      </c>
      <c r="CV4">
        <v>206.37782884964159</v>
      </c>
      <c r="CW4">
        <v>204.99196235729849</v>
      </c>
      <c r="CX4">
        <v>185.66732062586249</v>
      </c>
      <c r="CY4">
        <v>203.85763814314802</v>
      </c>
      <c r="CZ4">
        <v>201.1643156419839</v>
      </c>
      <c r="DA4">
        <v>212.25975884861489</v>
      </c>
    </row>
    <row r="5" spans="1:105" x14ac:dyDescent="0.25">
      <c r="A5" s="7">
        <f>IF(timeseries!A5&lt;&gt;"",timeseries!A5,"")</f>
        <v>44671.208333333336</v>
      </c>
      <c r="B5">
        <v>238.15955253460041</v>
      </c>
      <c r="C5">
        <v>245.83193193413362</v>
      </c>
      <c r="D5">
        <v>229.38422617419761</v>
      </c>
      <c r="E5">
        <v>238.3754765500922</v>
      </c>
      <c r="F5">
        <v>238.12632852764142</v>
      </c>
      <c r="G5">
        <v>226.11486763396081</v>
      </c>
      <c r="H5">
        <v>207.12750710649473</v>
      </c>
      <c r="I5">
        <v>223.83901921869733</v>
      </c>
      <c r="J5">
        <v>272.36003453323946</v>
      </c>
      <c r="K5">
        <v>254.56920196144364</v>
      </c>
      <c r="L5">
        <v>221.07046818187322</v>
      </c>
      <c r="M5">
        <v>233.73899862780061</v>
      </c>
      <c r="N5">
        <v>255.58649847057032</v>
      </c>
      <c r="O5">
        <v>258.09195667880243</v>
      </c>
      <c r="P5">
        <v>216.69128639472385</v>
      </c>
      <c r="Q5">
        <v>247.59162964524671</v>
      </c>
      <c r="R5">
        <v>237.07821022027892</v>
      </c>
      <c r="S5">
        <v>242.85474215483362</v>
      </c>
      <c r="T5">
        <v>240.6713342431926</v>
      </c>
      <c r="U5">
        <v>243.36733051142161</v>
      </c>
      <c r="V5">
        <v>236.37824672798271</v>
      </c>
      <c r="W5">
        <v>212.44928720768502</v>
      </c>
      <c r="X5">
        <v>252.36183693355252</v>
      </c>
      <c r="Y5">
        <v>248.13822782586203</v>
      </c>
      <c r="Z5">
        <v>231.80350522572542</v>
      </c>
      <c r="AA5">
        <v>233.6795064509873</v>
      </c>
      <c r="AB5">
        <v>227.08442076413502</v>
      </c>
      <c r="AC5">
        <v>233.6264741704619</v>
      </c>
      <c r="AD5">
        <v>248.21904024389232</v>
      </c>
      <c r="AE5">
        <v>236.92341785578293</v>
      </c>
      <c r="AF5">
        <v>268.8039963025692</v>
      </c>
      <c r="AG5">
        <v>236.47232080022101</v>
      </c>
      <c r="AH5">
        <v>258.23633379106974</v>
      </c>
      <c r="AI5">
        <v>252.7045621158685</v>
      </c>
      <c r="AJ5">
        <v>267.17464513112674</v>
      </c>
      <c r="AK5">
        <v>244.15626841278754</v>
      </c>
      <c r="AL5">
        <v>211.5661894859183</v>
      </c>
      <c r="AM5">
        <v>231.93646220206222</v>
      </c>
      <c r="AN5">
        <v>245.920379509464</v>
      </c>
      <c r="AO5">
        <v>252.25435767145683</v>
      </c>
      <c r="AP5">
        <v>230.64239947023333</v>
      </c>
      <c r="AQ5">
        <v>205.17555340631694</v>
      </c>
      <c r="AR5">
        <v>238.43733522280982</v>
      </c>
      <c r="AS5">
        <v>208.57703511637632</v>
      </c>
      <c r="AT5">
        <v>245.68439507012062</v>
      </c>
      <c r="AU5">
        <v>246.65560790145773</v>
      </c>
      <c r="AV5">
        <v>249.24487222745444</v>
      </c>
      <c r="AW5">
        <v>241.64192552567542</v>
      </c>
      <c r="AX5">
        <v>212.70845826312942</v>
      </c>
      <c r="AY5">
        <v>250.14886091483314</v>
      </c>
      <c r="AZ5">
        <v>243.78878224558221</v>
      </c>
      <c r="BA5">
        <v>264.06516056734881</v>
      </c>
      <c r="BB5">
        <v>194.8578157101276</v>
      </c>
      <c r="BC5">
        <v>201.13521703701841</v>
      </c>
      <c r="BD5">
        <v>187.6780032334344</v>
      </c>
      <c r="BE5">
        <v>195.03448081371181</v>
      </c>
      <c r="BF5">
        <v>194.83063243170662</v>
      </c>
      <c r="BG5">
        <v>185.0030735186952</v>
      </c>
      <c r="BH5">
        <v>169.46796035985932</v>
      </c>
      <c r="BI5">
        <v>183.14101572438872</v>
      </c>
      <c r="BJ5">
        <v>222.84002825446862</v>
      </c>
      <c r="BK5">
        <v>208.2838925139084</v>
      </c>
      <c r="BL5">
        <v>180.87583760335082</v>
      </c>
      <c r="BM5">
        <v>191.24099887729142</v>
      </c>
      <c r="BN5">
        <v>209.11622602137572</v>
      </c>
      <c r="BO5">
        <v>211.16614637356562</v>
      </c>
      <c r="BP5">
        <v>177.29287068659221</v>
      </c>
      <c r="BQ5">
        <v>202.57496970974731</v>
      </c>
      <c r="BR5">
        <v>193.97308108931912</v>
      </c>
      <c r="BS5">
        <v>198.69933449031842</v>
      </c>
      <c r="BT5">
        <v>196.91290983533941</v>
      </c>
      <c r="BU5">
        <v>199.1187249638904</v>
      </c>
      <c r="BV5">
        <v>193.40038368653131</v>
      </c>
      <c r="BW5">
        <v>173.822144079015</v>
      </c>
      <c r="BX5">
        <v>206.47786658199752</v>
      </c>
      <c r="BY5">
        <v>203.02218640297801</v>
      </c>
      <c r="BZ5">
        <v>189.6574133665026</v>
      </c>
      <c r="CA5">
        <v>191.19232345989869</v>
      </c>
      <c r="CB5">
        <v>185.796344261565</v>
      </c>
      <c r="CC5">
        <v>191.1489334121961</v>
      </c>
      <c r="CD5">
        <v>203.08830565409372</v>
      </c>
      <c r="CE5">
        <v>193.84643279109511</v>
      </c>
      <c r="CF5">
        <v>219.93054242937481</v>
      </c>
      <c r="CG5">
        <v>193.477353381999</v>
      </c>
      <c r="CH5">
        <v>211.28427310178429</v>
      </c>
      <c r="CI5">
        <v>206.75827809480148</v>
      </c>
      <c r="CJ5">
        <v>218.59743692546729</v>
      </c>
      <c r="CK5">
        <v>199.7642196104625</v>
      </c>
      <c r="CL5">
        <v>173.0996095793877</v>
      </c>
      <c r="CM5">
        <v>189.7661963471418</v>
      </c>
      <c r="CN5">
        <v>201.20758323501599</v>
      </c>
      <c r="CO5">
        <v>206.38992900391921</v>
      </c>
      <c r="CP5">
        <v>188.70741774837271</v>
      </c>
      <c r="CQ5">
        <v>167.87090733244111</v>
      </c>
      <c r="CR5">
        <v>195.0850924550262</v>
      </c>
      <c r="CS5">
        <v>170.6539378224897</v>
      </c>
      <c r="CT5">
        <v>201.01450505737139</v>
      </c>
      <c r="CU5">
        <v>201.80913373755629</v>
      </c>
      <c r="CV5">
        <v>203.92762273155361</v>
      </c>
      <c r="CW5">
        <v>197.70702997555259</v>
      </c>
      <c r="CX5">
        <v>174.03419312437859</v>
      </c>
      <c r="CY5">
        <v>204.6672498394089</v>
      </c>
      <c r="CZ5">
        <v>199.4635491100218</v>
      </c>
      <c r="DA5">
        <v>216.0533131914672</v>
      </c>
    </row>
    <row r="6" spans="1:105" x14ac:dyDescent="0.25">
      <c r="A6" s="7">
        <f>IF(timeseries!A6&lt;&gt;"",timeseries!A6,"")</f>
        <v>44671.25</v>
      </c>
      <c r="B6">
        <v>234.9427957398467</v>
      </c>
      <c r="C6">
        <v>245.75283738096743</v>
      </c>
      <c r="D6">
        <v>232.12029432858202</v>
      </c>
      <c r="E6">
        <v>237.23178770339513</v>
      </c>
      <c r="F6">
        <v>236.405527929648</v>
      </c>
      <c r="G6">
        <v>212.26935330136692</v>
      </c>
      <c r="H6">
        <v>200.78954756251824</v>
      </c>
      <c r="I6">
        <v>222.30472677166273</v>
      </c>
      <c r="J6">
        <v>265.74727814676692</v>
      </c>
      <c r="K6">
        <v>260.74750550234648</v>
      </c>
      <c r="L6">
        <v>222.97956633003483</v>
      </c>
      <c r="M6">
        <v>240.76890706532512</v>
      </c>
      <c r="N6">
        <v>245.20602971719583</v>
      </c>
      <c r="O6">
        <v>246.31859610329292</v>
      </c>
      <c r="P6">
        <v>210.88237877299122</v>
      </c>
      <c r="Q6">
        <v>235.99324118603752</v>
      </c>
      <c r="R6">
        <v>235.39805684105374</v>
      </c>
      <c r="S6">
        <v>238.91233265068843</v>
      </c>
      <c r="T6">
        <v>242.54374079927092</v>
      </c>
      <c r="U6">
        <v>247.0179397569554</v>
      </c>
      <c r="V6">
        <v>240.29629195641854</v>
      </c>
      <c r="W6">
        <v>206.02527973546751</v>
      </c>
      <c r="X6">
        <v>243.84965586609431</v>
      </c>
      <c r="Y6">
        <v>245.22061803188842</v>
      </c>
      <c r="Z6">
        <v>226.87508068297714</v>
      </c>
      <c r="AA6">
        <v>232.78446640948181</v>
      </c>
      <c r="AB6">
        <v>230.72936898332642</v>
      </c>
      <c r="AC6">
        <v>223.86976703451251</v>
      </c>
      <c r="AD6">
        <v>240.77232876143921</v>
      </c>
      <c r="AE6">
        <v>228.76352243090062</v>
      </c>
      <c r="AF6">
        <v>262.14239602532854</v>
      </c>
      <c r="AG6">
        <v>233.94789357900623</v>
      </c>
      <c r="AH6">
        <v>256.6733428267151</v>
      </c>
      <c r="AI6">
        <v>244.04661140274251</v>
      </c>
      <c r="AJ6">
        <v>269.87691097503512</v>
      </c>
      <c r="AK6">
        <v>236.59758844885133</v>
      </c>
      <c r="AL6">
        <v>207.22358371874833</v>
      </c>
      <c r="AM6">
        <v>228.44388700441002</v>
      </c>
      <c r="AN6">
        <v>242.21367576146952</v>
      </c>
      <c r="AO6">
        <v>247.43823982004494</v>
      </c>
      <c r="AP6">
        <v>229.83879763874921</v>
      </c>
      <c r="AQ6">
        <v>207.18164203027393</v>
      </c>
      <c r="AR6">
        <v>222.23286608484173</v>
      </c>
      <c r="AS6">
        <v>216.5549872573813</v>
      </c>
      <c r="AT6">
        <v>249.43174717788253</v>
      </c>
      <c r="AU6">
        <v>234.77060380115762</v>
      </c>
      <c r="AV6">
        <v>251.48384574781272</v>
      </c>
      <c r="AW6">
        <v>242.2090580075045</v>
      </c>
      <c r="AX6">
        <v>210.83128197553512</v>
      </c>
      <c r="AY6">
        <v>241.15513872652511</v>
      </c>
      <c r="AZ6">
        <v>236.13927483139292</v>
      </c>
      <c r="BA6">
        <v>266.87733241027871</v>
      </c>
      <c r="BB6">
        <v>192.22592378714731</v>
      </c>
      <c r="BC6">
        <v>201.07050331170061</v>
      </c>
      <c r="BD6">
        <v>189.91660445065801</v>
      </c>
      <c r="BE6">
        <v>194.09873539368689</v>
      </c>
      <c r="BF6">
        <v>193.422704669712</v>
      </c>
      <c r="BG6">
        <v>173.67492542839111</v>
      </c>
      <c r="BH6">
        <v>164.28235709660581</v>
      </c>
      <c r="BI6">
        <v>181.88568554045131</v>
      </c>
      <c r="BJ6">
        <v>217.42959121099111</v>
      </c>
      <c r="BK6">
        <v>213.33886813828349</v>
      </c>
      <c r="BL6">
        <v>182.43782699730122</v>
      </c>
      <c r="BM6">
        <v>196.9927421443569</v>
      </c>
      <c r="BN6">
        <v>200.6231152231602</v>
      </c>
      <c r="BO6">
        <v>201.53339681178508</v>
      </c>
      <c r="BP6">
        <v>172.54012808699281</v>
      </c>
      <c r="BQ6">
        <v>193.08537915221251</v>
      </c>
      <c r="BR6">
        <v>192.59841014268031</v>
      </c>
      <c r="BS6">
        <v>195.47372671419961</v>
      </c>
      <c r="BT6">
        <v>198.4448788357671</v>
      </c>
      <c r="BU6">
        <v>202.10558707387258</v>
      </c>
      <c r="BV6">
        <v>196.60605705525151</v>
      </c>
      <c r="BW6">
        <v>168.5661379653825</v>
      </c>
      <c r="BX6">
        <v>199.5133547995317</v>
      </c>
      <c r="BY6">
        <v>200.63505111699962</v>
      </c>
      <c r="BZ6">
        <v>185.62506601334491</v>
      </c>
      <c r="CA6">
        <v>190.46001797139419</v>
      </c>
      <c r="CB6">
        <v>188.77857462272161</v>
      </c>
      <c r="CC6">
        <v>183.16617302823749</v>
      </c>
      <c r="CD6">
        <v>196.9955417139048</v>
      </c>
      <c r="CE6">
        <v>187.1701547161914</v>
      </c>
      <c r="CF6">
        <v>214.48014220254151</v>
      </c>
      <c r="CG6">
        <v>191.41191292827781</v>
      </c>
      <c r="CH6">
        <v>210.00546231276689</v>
      </c>
      <c r="CI6">
        <v>199.67450023860749</v>
      </c>
      <c r="CJ6">
        <v>220.80838170684692</v>
      </c>
      <c r="CK6">
        <v>193.57984509451472</v>
      </c>
      <c r="CL6">
        <v>169.54656849715772</v>
      </c>
      <c r="CM6">
        <v>186.90863482179</v>
      </c>
      <c r="CN6">
        <v>198.1748256230205</v>
      </c>
      <c r="CO6">
        <v>202.44946894367311</v>
      </c>
      <c r="CP6">
        <v>188.0499253407948</v>
      </c>
      <c r="CQ6">
        <v>169.51225257022412</v>
      </c>
      <c r="CR6">
        <v>181.82689043305231</v>
      </c>
      <c r="CS6">
        <v>177.18135321058469</v>
      </c>
      <c r="CT6">
        <v>204.08052041826753</v>
      </c>
      <c r="CU6">
        <v>192.08503947367441</v>
      </c>
      <c r="CV6">
        <v>205.75951015730132</v>
      </c>
      <c r="CW6">
        <v>198.17104746068549</v>
      </c>
      <c r="CX6">
        <v>172.49832161634691</v>
      </c>
      <c r="CY6">
        <v>197.30874986715691</v>
      </c>
      <c r="CZ6">
        <v>193.20486122568511</v>
      </c>
      <c r="DA6">
        <v>218.35418106295529</v>
      </c>
    </row>
    <row r="7" spans="1:105" x14ac:dyDescent="0.25">
      <c r="A7" s="7">
        <f>IF(timeseries!A7&lt;&gt;"",timeseries!A7,"")</f>
        <v>44671.291666666664</v>
      </c>
      <c r="B7">
        <v>230.67358183081632</v>
      </c>
      <c r="C7">
        <v>240.06275234680862</v>
      </c>
      <c r="D7">
        <v>234.15965075564381</v>
      </c>
      <c r="E7">
        <v>242.22898506999061</v>
      </c>
      <c r="F7">
        <v>231.41329131380903</v>
      </c>
      <c r="G7">
        <v>201.02145910845903</v>
      </c>
      <c r="H7">
        <v>197.54737056724451</v>
      </c>
      <c r="I7">
        <v>219.44198758995481</v>
      </c>
      <c r="J7">
        <v>251.67067551722141</v>
      </c>
      <c r="K7">
        <v>263.29383127846705</v>
      </c>
      <c r="L7">
        <v>224.78512840905111</v>
      </c>
      <c r="M7">
        <v>242.77677654637441</v>
      </c>
      <c r="N7">
        <v>234.37074727522722</v>
      </c>
      <c r="O7">
        <v>234.00792990753422</v>
      </c>
      <c r="P7">
        <v>209.99080428002384</v>
      </c>
      <c r="Q7">
        <v>232.6795135746147</v>
      </c>
      <c r="R7">
        <v>236.61354533051511</v>
      </c>
      <c r="S7">
        <v>228.93003680988539</v>
      </c>
      <c r="T7">
        <v>241.64498078681621</v>
      </c>
      <c r="U7">
        <v>251.38356175159151</v>
      </c>
      <c r="V7">
        <v>241.51602551954463</v>
      </c>
      <c r="W7">
        <v>195.17966022068583</v>
      </c>
      <c r="X7">
        <v>243.54736668528312</v>
      </c>
      <c r="Y7">
        <v>241.11428270343481</v>
      </c>
      <c r="Z7">
        <v>225.75146541064703</v>
      </c>
      <c r="AA7">
        <v>230.8434316721621</v>
      </c>
      <c r="AB7">
        <v>235.97975219219944</v>
      </c>
      <c r="AC7">
        <v>219.1771976109309</v>
      </c>
      <c r="AD7">
        <v>229.31350833404423</v>
      </c>
      <c r="AE7">
        <v>225.39777805249543</v>
      </c>
      <c r="AF7">
        <v>242.40253919212432</v>
      </c>
      <c r="AG7">
        <v>230.76892032769962</v>
      </c>
      <c r="AH7">
        <v>246.47671749823101</v>
      </c>
      <c r="AI7">
        <v>238.60424216262481</v>
      </c>
      <c r="AJ7">
        <v>265.96240324665439</v>
      </c>
      <c r="AK7">
        <v>228.25896565562201</v>
      </c>
      <c r="AL7">
        <v>205.29925817048121</v>
      </c>
      <c r="AM7">
        <v>226.09225251760293</v>
      </c>
      <c r="AN7">
        <v>241.59270368865501</v>
      </c>
      <c r="AO7">
        <v>234.26998563595444</v>
      </c>
      <c r="AP7">
        <v>233.3577494485798</v>
      </c>
      <c r="AQ7">
        <v>199.04043119447522</v>
      </c>
      <c r="AR7">
        <v>208.53316906237751</v>
      </c>
      <c r="AS7">
        <v>221.04697848144343</v>
      </c>
      <c r="AT7">
        <v>243.27948538548713</v>
      </c>
      <c r="AU7">
        <v>227.09317844264592</v>
      </c>
      <c r="AV7">
        <v>243.09979868585512</v>
      </c>
      <c r="AW7">
        <v>241.61269908226112</v>
      </c>
      <c r="AX7">
        <v>212.94443229584144</v>
      </c>
      <c r="AY7">
        <v>235.8336861656237</v>
      </c>
      <c r="AZ7">
        <v>229.24285521650702</v>
      </c>
      <c r="BA7">
        <v>265.88048442933234</v>
      </c>
      <c r="BB7">
        <v>188.73293058884971</v>
      </c>
      <c r="BC7">
        <v>196.41497919284339</v>
      </c>
      <c r="BD7">
        <v>191.58516880007221</v>
      </c>
      <c r="BE7">
        <v>198.18735142090139</v>
      </c>
      <c r="BF7">
        <v>189.33814743857101</v>
      </c>
      <c r="BG7">
        <v>164.47210290692101</v>
      </c>
      <c r="BH7">
        <v>161.6296668277455</v>
      </c>
      <c r="BI7">
        <v>179.54344439178121</v>
      </c>
      <c r="BJ7">
        <v>205.9123708777266</v>
      </c>
      <c r="BK7">
        <v>215.42222559147302</v>
      </c>
      <c r="BL7">
        <v>183.9151050619509</v>
      </c>
      <c r="BM7">
        <v>198.6355444470336</v>
      </c>
      <c r="BN7">
        <v>191.75788413427682</v>
      </c>
      <c r="BO7">
        <v>191.46103356070981</v>
      </c>
      <c r="BP7">
        <v>171.81065804729221</v>
      </c>
      <c r="BQ7">
        <v>190.37414747013929</v>
      </c>
      <c r="BR7">
        <v>193.59290072496691</v>
      </c>
      <c r="BS7">
        <v>187.30639375354258</v>
      </c>
      <c r="BT7">
        <v>197.7095297346678</v>
      </c>
      <c r="BU7">
        <v>205.6774596149385</v>
      </c>
      <c r="BV7">
        <v>197.6040208796274</v>
      </c>
      <c r="BW7">
        <v>159.69244927147022</v>
      </c>
      <c r="BX7">
        <v>199.26602728795891</v>
      </c>
      <c r="BY7">
        <v>197.2753222119012</v>
      </c>
      <c r="BZ7">
        <v>184.70574442689301</v>
      </c>
      <c r="CA7">
        <v>188.87189864085988</v>
      </c>
      <c r="CB7">
        <v>193.07434270270861</v>
      </c>
      <c r="CC7">
        <v>179.3267980453071</v>
      </c>
      <c r="CD7">
        <v>187.6201431823998</v>
      </c>
      <c r="CE7">
        <v>184.41636386113262</v>
      </c>
      <c r="CF7">
        <v>198.32935024810169</v>
      </c>
      <c r="CG7">
        <v>188.8109348135724</v>
      </c>
      <c r="CH7">
        <v>201.66276886218901</v>
      </c>
      <c r="CI7">
        <v>195.22165267851122</v>
      </c>
      <c r="CJ7">
        <v>217.6056026563536</v>
      </c>
      <c r="CK7">
        <v>186.757335536418</v>
      </c>
      <c r="CL7">
        <v>167.97212032130281</v>
      </c>
      <c r="CM7">
        <v>184.9845702416751</v>
      </c>
      <c r="CN7">
        <v>197.666757563445</v>
      </c>
      <c r="CO7">
        <v>191.67544279305361</v>
      </c>
      <c r="CP7">
        <v>190.92906773065619</v>
      </c>
      <c r="CQ7">
        <v>162.85126188638881</v>
      </c>
      <c r="CR7">
        <v>170.6180474146725</v>
      </c>
      <c r="CS7">
        <v>180.85661875754462</v>
      </c>
      <c r="CT7">
        <v>199.04685167903492</v>
      </c>
      <c r="CU7">
        <v>185.80350963489209</v>
      </c>
      <c r="CV7">
        <v>198.89983528842691</v>
      </c>
      <c r="CW7">
        <v>197.68311743094091</v>
      </c>
      <c r="CX7">
        <v>174.22726278750662</v>
      </c>
      <c r="CY7">
        <v>192.95483413551031</v>
      </c>
      <c r="CZ7">
        <v>187.56233608623302</v>
      </c>
      <c r="DA7">
        <v>217.5385781694537</v>
      </c>
    </row>
    <row r="8" spans="1:105" x14ac:dyDescent="0.25">
      <c r="A8" s="7">
        <f>IF(timeseries!A8&lt;&gt;"",timeseries!A8,"")</f>
        <v>44671.333333333336</v>
      </c>
      <c r="B8">
        <v>224.75524599429332</v>
      </c>
      <c r="C8">
        <v>229.94432176022892</v>
      </c>
      <c r="D8">
        <v>219.82020674784499</v>
      </c>
      <c r="E8">
        <v>238.83892185538332</v>
      </c>
      <c r="F8">
        <v>226.21521007515213</v>
      </c>
      <c r="G8">
        <v>196.59864793392342</v>
      </c>
      <c r="H8">
        <v>195.28652620736051</v>
      </c>
      <c r="I8">
        <v>208.4675434221237</v>
      </c>
      <c r="J8">
        <v>243.98745560411641</v>
      </c>
      <c r="K8">
        <v>260.37487561857199</v>
      </c>
      <c r="L8">
        <v>226.76275513416471</v>
      </c>
      <c r="M8">
        <v>250.53065328056044</v>
      </c>
      <c r="N8">
        <v>228.16198469916614</v>
      </c>
      <c r="O8">
        <v>226.0932642496341</v>
      </c>
      <c r="P8">
        <v>199.30934185074003</v>
      </c>
      <c r="Q8">
        <v>218.17310081437532</v>
      </c>
      <c r="R8">
        <v>239.43813559186179</v>
      </c>
      <c r="S8">
        <v>205.91337395325181</v>
      </c>
      <c r="T8">
        <v>239.41772442615391</v>
      </c>
      <c r="U8">
        <v>256.28018306222754</v>
      </c>
      <c r="V8">
        <v>245.48435067248184</v>
      </c>
      <c r="W8">
        <v>191.40890164627663</v>
      </c>
      <c r="X8">
        <v>241.749361238121</v>
      </c>
      <c r="Y8">
        <v>238.41786045864603</v>
      </c>
      <c r="Z8">
        <v>224.69456500267043</v>
      </c>
      <c r="AA8">
        <v>229.94156832453291</v>
      </c>
      <c r="AB8">
        <v>233.93018876169032</v>
      </c>
      <c r="AC8">
        <v>209.24430581572321</v>
      </c>
      <c r="AD8">
        <v>210.72555318536922</v>
      </c>
      <c r="AE8">
        <v>210.81491805763403</v>
      </c>
      <c r="AF8">
        <v>231.9749776178582</v>
      </c>
      <c r="AG8">
        <v>228.62225276981312</v>
      </c>
      <c r="AH8">
        <v>244.5963872416944</v>
      </c>
      <c r="AI8">
        <v>232.67407198062944</v>
      </c>
      <c r="AJ8">
        <v>260.41289484031915</v>
      </c>
      <c r="AK8">
        <v>214.73397001639222</v>
      </c>
      <c r="AL8">
        <v>200.14921877583492</v>
      </c>
      <c r="AM8">
        <v>222.01782689057623</v>
      </c>
      <c r="AN8">
        <v>242.92956736917773</v>
      </c>
      <c r="AO8">
        <v>214.4522140341933</v>
      </c>
      <c r="AP8">
        <v>225.35418436563782</v>
      </c>
      <c r="AQ8">
        <v>194.45808939466471</v>
      </c>
      <c r="AR8">
        <v>197.13128212296422</v>
      </c>
      <c r="AS8">
        <v>205.77017738066681</v>
      </c>
      <c r="AT8">
        <v>235.22003068485574</v>
      </c>
      <c r="AU8">
        <v>221.27740862903502</v>
      </c>
      <c r="AV8">
        <v>236.12587747165452</v>
      </c>
      <c r="AW8">
        <v>239.63195639935532</v>
      </c>
      <c r="AX8">
        <v>203.58481409563441</v>
      </c>
      <c r="AY8">
        <v>226.89337108675161</v>
      </c>
      <c r="AZ8">
        <v>223.43183293422092</v>
      </c>
      <c r="BA8">
        <v>260.40659692793793</v>
      </c>
      <c r="BB8">
        <v>183.89065581351272</v>
      </c>
      <c r="BC8">
        <v>188.1362632583691</v>
      </c>
      <c r="BD8">
        <v>179.85289643005498</v>
      </c>
      <c r="BE8">
        <v>195.4136633362227</v>
      </c>
      <c r="BF8">
        <v>185.0851718796699</v>
      </c>
      <c r="BG8">
        <v>160.85343921866459</v>
      </c>
      <c r="BH8">
        <v>159.77988507874952</v>
      </c>
      <c r="BI8">
        <v>170.56435370901031</v>
      </c>
      <c r="BJ8">
        <v>199.6261000397316</v>
      </c>
      <c r="BK8">
        <v>213.03398914246799</v>
      </c>
      <c r="BL8">
        <v>185.53316329158929</v>
      </c>
      <c r="BM8">
        <v>204.97962541136761</v>
      </c>
      <c r="BN8">
        <v>186.67798748113592</v>
      </c>
      <c r="BO8">
        <v>184.98539802242789</v>
      </c>
      <c r="BP8">
        <v>163.07127969606</v>
      </c>
      <c r="BQ8">
        <v>178.5052643026707</v>
      </c>
      <c r="BR8">
        <v>195.90392912061418</v>
      </c>
      <c r="BS8">
        <v>168.47457868902421</v>
      </c>
      <c r="BT8">
        <v>195.88722907594411</v>
      </c>
      <c r="BU8">
        <v>209.68378614182251</v>
      </c>
      <c r="BV8">
        <v>200.85083236839421</v>
      </c>
      <c r="BW8">
        <v>156.60728316513541</v>
      </c>
      <c r="BX8">
        <v>197.79493192209898</v>
      </c>
      <c r="BY8">
        <v>195.06915855707402</v>
      </c>
      <c r="BZ8">
        <v>183.8410077294576</v>
      </c>
      <c r="CA8">
        <v>188.1340104473451</v>
      </c>
      <c r="CB8">
        <v>191.3974271686557</v>
      </c>
      <c r="CC8">
        <v>171.1998865765008</v>
      </c>
      <c r="CD8">
        <v>172.41181624257482</v>
      </c>
      <c r="CE8">
        <v>172.48493295624601</v>
      </c>
      <c r="CF8">
        <v>189.79770896006579</v>
      </c>
      <c r="CG8">
        <v>187.0545704480289</v>
      </c>
      <c r="CH8">
        <v>200.12431683411359</v>
      </c>
      <c r="CI8">
        <v>190.3696952568786</v>
      </c>
      <c r="CJ8">
        <v>213.06509577844292</v>
      </c>
      <c r="CK8">
        <v>175.6914300134118</v>
      </c>
      <c r="CL8">
        <v>163.7584517256831</v>
      </c>
      <c r="CM8">
        <v>181.6509492741078</v>
      </c>
      <c r="CN8">
        <v>198.76055512023632</v>
      </c>
      <c r="CO8">
        <v>175.46090239161271</v>
      </c>
      <c r="CP8">
        <v>184.38069629915819</v>
      </c>
      <c r="CQ8">
        <v>159.10207314108931</v>
      </c>
      <c r="CR8">
        <v>161.28923082787981</v>
      </c>
      <c r="CS8">
        <v>168.35741785690919</v>
      </c>
      <c r="CT8">
        <v>192.45275237851831</v>
      </c>
      <c r="CU8">
        <v>181.04515251466501</v>
      </c>
      <c r="CV8">
        <v>193.19389974953552</v>
      </c>
      <c r="CW8">
        <v>196.06250978129069</v>
      </c>
      <c r="CX8">
        <v>166.5693933509736</v>
      </c>
      <c r="CY8">
        <v>185.64003088916041</v>
      </c>
      <c r="CZ8">
        <v>182.80786330981709</v>
      </c>
      <c r="DA8">
        <v>213.05994294104011</v>
      </c>
    </row>
    <row r="9" spans="1:105" x14ac:dyDescent="0.25">
      <c r="A9" s="7">
        <f>IF(timeseries!A9&lt;&gt;"",timeseries!A9,"")</f>
        <v>44671.375</v>
      </c>
      <c r="B9">
        <v>221.09424317797632</v>
      </c>
      <c r="C9">
        <v>216.48058509799591</v>
      </c>
      <c r="D9">
        <v>210.62684245108221</v>
      </c>
      <c r="E9">
        <v>235.81304599817801</v>
      </c>
      <c r="F9">
        <v>219.57305720293681</v>
      </c>
      <c r="G9">
        <v>203.02604314038314</v>
      </c>
      <c r="H9">
        <v>197.55887481431532</v>
      </c>
      <c r="I9">
        <v>216.35325243620662</v>
      </c>
      <c r="J9">
        <v>227.84806015999501</v>
      </c>
      <c r="K9">
        <v>247.73560638951631</v>
      </c>
      <c r="L9">
        <v>215.52119031589743</v>
      </c>
      <c r="M9">
        <v>246.69852284447481</v>
      </c>
      <c r="N9">
        <v>223.19596784606225</v>
      </c>
      <c r="O9">
        <v>219.30085601264722</v>
      </c>
      <c r="P9">
        <v>199.38557717246081</v>
      </c>
      <c r="Q9">
        <v>211.25097663045091</v>
      </c>
      <c r="R9">
        <v>235.67045592989251</v>
      </c>
      <c r="S9">
        <v>204.0314143941832</v>
      </c>
      <c r="T9">
        <v>221.83397280285672</v>
      </c>
      <c r="U9">
        <v>248.18413951159954</v>
      </c>
      <c r="V9">
        <v>248.00580933234812</v>
      </c>
      <c r="W9">
        <v>190.44636634380171</v>
      </c>
      <c r="X9">
        <v>234.46649302785721</v>
      </c>
      <c r="Y9">
        <v>231.87054740750122</v>
      </c>
      <c r="Z9">
        <v>230.42317880154872</v>
      </c>
      <c r="AA9">
        <v>234.16281292113382</v>
      </c>
      <c r="AB9">
        <v>222.14489058499763</v>
      </c>
      <c r="AC9">
        <v>207.01470423628609</v>
      </c>
      <c r="AD9">
        <v>209.0471059817888</v>
      </c>
      <c r="AE9">
        <v>208.8153133594891</v>
      </c>
      <c r="AF9">
        <v>217.12515099159612</v>
      </c>
      <c r="AG9">
        <v>229.09298032371851</v>
      </c>
      <c r="AH9">
        <v>228.62999515804691</v>
      </c>
      <c r="AI9">
        <v>222.2112372994041</v>
      </c>
      <c r="AJ9">
        <v>256.31318420779172</v>
      </c>
      <c r="AK9">
        <v>211.54675752857023</v>
      </c>
      <c r="AL9">
        <v>206.01797699862283</v>
      </c>
      <c r="AM9">
        <v>221.23261949546452</v>
      </c>
      <c r="AN9">
        <v>244.09618962462031</v>
      </c>
      <c r="AO9">
        <v>208.44366245903311</v>
      </c>
      <c r="AP9">
        <v>214.44213785006872</v>
      </c>
      <c r="AQ9">
        <v>190.85037254328762</v>
      </c>
      <c r="AR9">
        <v>203.0243906395969</v>
      </c>
      <c r="AS9">
        <v>202.56086085655642</v>
      </c>
      <c r="AT9">
        <v>211.1356505679278</v>
      </c>
      <c r="AU9">
        <v>222.14759310350092</v>
      </c>
      <c r="AV9">
        <v>221.84967079625682</v>
      </c>
      <c r="AW9">
        <v>231.96729591573342</v>
      </c>
      <c r="AX9">
        <v>205.82518842769511</v>
      </c>
      <c r="AY9">
        <v>212.07711568886592</v>
      </c>
      <c r="AZ9">
        <v>210.03936556617964</v>
      </c>
      <c r="BA9">
        <v>245.54474261097772</v>
      </c>
      <c r="BB9">
        <v>180.89528987288969</v>
      </c>
      <c r="BC9">
        <v>177.1204787165421</v>
      </c>
      <c r="BD9">
        <v>172.33105291452179</v>
      </c>
      <c r="BE9">
        <v>192.93794672578201</v>
      </c>
      <c r="BF9">
        <v>179.65068316603922</v>
      </c>
      <c r="BG9">
        <v>166.11221711485891</v>
      </c>
      <c r="BH9">
        <v>161.63907939353072</v>
      </c>
      <c r="BI9">
        <v>177.01629744780539</v>
      </c>
      <c r="BJ9">
        <v>186.421140130905</v>
      </c>
      <c r="BK9">
        <v>202.69276886414971</v>
      </c>
      <c r="BL9">
        <v>176.3355193493706</v>
      </c>
      <c r="BM9">
        <v>201.84424596366119</v>
      </c>
      <c r="BN9">
        <v>182.61488278314181</v>
      </c>
      <c r="BO9">
        <v>179.42797310125681</v>
      </c>
      <c r="BP9">
        <v>163.13365405019522</v>
      </c>
      <c r="BQ9">
        <v>172.8417081521871</v>
      </c>
      <c r="BR9">
        <v>192.8212821244575</v>
      </c>
      <c r="BS9">
        <v>166.93479359524079</v>
      </c>
      <c r="BT9">
        <v>181.50052320233732</v>
      </c>
      <c r="BU9">
        <v>203.0597505094905</v>
      </c>
      <c r="BV9">
        <v>202.91384399919392</v>
      </c>
      <c r="BW9">
        <v>155.81975428129232</v>
      </c>
      <c r="BX9">
        <v>191.8362215682468</v>
      </c>
      <c r="BY9">
        <v>189.71226606068279</v>
      </c>
      <c r="BZ9">
        <v>188.5280553830853</v>
      </c>
      <c r="CA9">
        <v>191.58775602638221</v>
      </c>
      <c r="CB9">
        <v>181.75491047863443</v>
      </c>
      <c r="CC9">
        <v>169.37566710241589</v>
      </c>
      <c r="CD9">
        <v>171.03854125782721</v>
      </c>
      <c r="CE9">
        <v>170.84889274867288</v>
      </c>
      <c r="CF9">
        <v>177.64785081130591</v>
      </c>
      <c r="CG9">
        <v>187.43971117395151</v>
      </c>
      <c r="CH9">
        <v>187.0609051293111</v>
      </c>
      <c r="CI9">
        <v>181.80919415405791</v>
      </c>
      <c r="CJ9">
        <v>209.71078707910229</v>
      </c>
      <c r="CK9">
        <v>173.08371070519382</v>
      </c>
      <c r="CL9">
        <v>168.56016299887321</v>
      </c>
      <c r="CM9">
        <v>181.00850685992552</v>
      </c>
      <c r="CN9">
        <v>199.71506423832571</v>
      </c>
      <c r="CO9">
        <v>170.5448147392089</v>
      </c>
      <c r="CP9">
        <v>175.45265824096529</v>
      </c>
      <c r="CQ9">
        <v>156.1503048081444</v>
      </c>
      <c r="CR9">
        <v>166.11086506876109</v>
      </c>
      <c r="CS9">
        <v>165.73161342809161</v>
      </c>
      <c r="CT9">
        <v>172.74735046466819</v>
      </c>
      <c r="CU9">
        <v>181.75712163013711</v>
      </c>
      <c r="CV9">
        <v>181.5133670151192</v>
      </c>
      <c r="CW9">
        <v>189.7914239310546</v>
      </c>
      <c r="CX9">
        <v>168.4024268953869</v>
      </c>
      <c r="CY9">
        <v>173.51764010907209</v>
      </c>
      <c r="CZ9">
        <v>171.85039000869241</v>
      </c>
      <c r="DA9">
        <v>200.90024395443632</v>
      </c>
    </row>
    <row r="10" spans="1:105" x14ac:dyDescent="0.25">
      <c r="A10" s="7">
        <f>IF(timeseries!A10&lt;&gt;"",timeseries!A10,"")</f>
        <v>44671.416666666664</v>
      </c>
      <c r="B10">
        <v>218.68451137253052</v>
      </c>
      <c r="C10">
        <v>214.82286738408541</v>
      </c>
      <c r="D10">
        <v>208.41798672542211</v>
      </c>
      <c r="E10">
        <v>229.17215106038662</v>
      </c>
      <c r="F10">
        <v>218.86133916260573</v>
      </c>
      <c r="G10">
        <v>206.08147816960553</v>
      </c>
      <c r="H10">
        <v>204.26108075895283</v>
      </c>
      <c r="I10">
        <v>220.98611120004543</v>
      </c>
      <c r="J10">
        <v>224.05495157379951</v>
      </c>
      <c r="K10">
        <v>236.99036666012731</v>
      </c>
      <c r="L10">
        <v>208.33822641153282</v>
      </c>
      <c r="M10">
        <v>246.20960245707434</v>
      </c>
      <c r="N10">
        <v>216.76051384669222</v>
      </c>
      <c r="O10">
        <v>213.95976154226634</v>
      </c>
      <c r="P10">
        <v>193.27345048519311</v>
      </c>
      <c r="Q10">
        <v>209.20368529989722</v>
      </c>
      <c r="R10">
        <v>220.59493614612853</v>
      </c>
      <c r="S10">
        <v>202.94515746704431</v>
      </c>
      <c r="T10">
        <v>216.69318885991262</v>
      </c>
      <c r="U10">
        <v>239.1387585612465</v>
      </c>
      <c r="V10">
        <v>254.4339617973219</v>
      </c>
      <c r="W10">
        <v>188.74389700167762</v>
      </c>
      <c r="X10">
        <v>237.57156240722964</v>
      </c>
      <c r="Y10">
        <v>230.45873382861231</v>
      </c>
      <c r="Z10">
        <v>230.90273927670953</v>
      </c>
      <c r="AA10">
        <v>232.73982830904302</v>
      </c>
      <c r="AB10">
        <v>215.89238704461232</v>
      </c>
      <c r="AC10">
        <v>205.26544364255599</v>
      </c>
      <c r="AD10">
        <v>212.34009829945444</v>
      </c>
      <c r="AE10">
        <v>205.76633469557441</v>
      </c>
      <c r="AF10">
        <v>213.6841165131101</v>
      </c>
      <c r="AG10">
        <v>231.34635245663921</v>
      </c>
      <c r="AH10">
        <v>220.35266714338351</v>
      </c>
      <c r="AI10">
        <v>215.96378710505502</v>
      </c>
      <c r="AJ10">
        <v>241.17935056765882</v>
      </c>
      <c r="AK10">
        <v>212.98135644783471</v>
      </c>
      <c r="AL10">
        <v>204.25578905189701</v>
      </c>
      <c r="AM10">
        <v>216.73642008338652</v>
      </c>
      <c r="AN10">
        <v>242.48431795632331</v>
      </c>
      <c r="AO10">
        <v>211.31212065854334</v>
      </c>
      <c r="AP10">
        <v>213.44541488495611</v>
      </c>
      <c r="AQ10">
        <v>203.64822728060693</v>
      </c>
      <c r="AR10">
        <v>204.83988388590652</v>
      </c>
      <c r="AS10">
        <v>210.21419754320701</v>
      </c>
      <c r="AT10">
        <v>208.48780266185634</v>
      </c>
      <c r="AU10">
        <v>213.8028681041242</v>
      </c>
      <c r="AV10">
        <v>214.37105706889182</v>
      </c>
      <c r="AW10">
        <v>225.46476016421062</v>
      </c>
      <c r="AX10">
        <v>210.61522762473604</v>
      </c>
      <c r="AY10">
        <v>216.70347164192211</v>
      </c>
      <c r="AZ10">
        <v>210.0297190943171</v>
      </c>
      <c r="BA10">
        <v>229.55065870685522</v>
      </c>
      <c r="BB10">
        <v>178.92369112297951</v>
      </c>
      <c r="BC10">
        <v>175.76416422334262</v>
      </c>
      <c r="BD10">
        <v>170.5238073207999</v>
      </c>
      <c r="BE10">
        <v>187.5044872312254</v>
      </c>
      <c r="BF10">
        <v>179.0683684057683</v>
      </c>
      <c r="BG10">
        <v>168.61211850240451</v>
      </c>
      <c r="BH10">
        <v>167.12270243914321</v>
      </c>
      <c r="BI10">
        <v>180.80681825458259</v>
      </c>
      <c r="BJ10">
        <v>183.3176876512905</v>
      </c>
      <c r="BK10">
        <v>193.90120908555869</v>
      </c>
      <c r="BL10">
        <v>170.4585488821632</v>
      </c>
      <c r="BM10">
        <v>201.4442201921517</v>
      </c>
      <c r="BN10">
        <v>177.34951132911181</v>
      </c>
      <c r="BO10">
        <v>175.05798671639971</v>
      </c>
      <c r="BP10">
        <v>158.13282312424892</v>
      </c>
      <c r="BQ10">
        <v>171.16665160900681</v>
      </c>
      <c r="BR10">
        <v>180.48676593774152</v>
      </c>
      <c r="BS10">
        <v>166.04603792758169</v>
      </c>
      <c r="BT10">
        <v>177.29442724901941</v>
      </c>
      <c r="BU10">
        <v>195.6589842773835</v>
      </c>
      <c r="BV10">
        <v>208.17324147053608</v>
      </c>
      <c r="BW10">
        <v>154.42682481955441</v>
      </c>
      <c r="BX10">
        <v>194.3767328786424</v>
      </c>
      <c r="BY10">
        <v>188.5571458597737</v>
      </c>
      <c r="BZ10">
        <v>188.9204230445805</v>
      </c>
      <c r="CA10">
        <v>190.42349588921701</v>
      </c>
      <c r="CB10">
        <v>176.63922576377371</v>
      </c>
      <c r="CC10">
        <v>167.94445388936398</v>
      </c>
      <c r="CD10">
        <v>173.7328076995536</v>
      </c>
      <c r="CE10">
        <v>168.35427384183359</v>
      </c>
      <c r="CF10">
        <v>174.83245896527188</v>
      </c>
      <c r="CG10">
        <v>189.2833792827048</v>
      </c>
      <c r="CH10">
        <v>180.28854584458651</v>
      </c>
      <c r="CI10">
        <v>176.69764399504501</v>
      </c>
      <c r="CJ10">
        <v>197.3285595553572</v>
      </c>
      <c r="CK10">
        <v>174.25747345731929</v>
      </c>
      <c r="CL10">
        <v>167.11837286064301</v>
      </c>
      <c r="CM10">
        <v>177.32979825004352</v>
      </c>
      <c r="CN10">
        <v>198.39626014608271</v>
      </c>
      <c r="CO10">
        <v>172.89173508426271</v>
      </c>
      <c r="CP10">
        <v>174.6371576331459</v>
      </c>
      <c r="CQ10">
        <v>166.6212768659511</v>
      </c>
      <c r="CR10">
        <v>167.5962686339235</v>
      </c>
      <c r="CS10">
        <v>171.99343435353299</v>
      </c>
      <c r="CT10">
        <v>170.58092945060972</v>
      </c>
      <c r="CU10">
        <v>174.92961935791979</v>
      </c>
      <c r="CV10">
        <v>175.3945012381842</v>
      </c>
      <c r="CW10">
        <v>184.4711674070814</v>
      </c>
      <c r="CX10">
        <v>172.32154987478401</v>
      </c>
      <c r="CY10">
        <v>177.3028404342999</v>
      </c>
      <c r="CZ10">
        <v>171.84249744080489</v>
      </c>
      <c r="DA10">
        <v>187.81417530560879</v>
      </c>
    </row>
    <row r="11" spans="1:105" x14ac:dyDescent="0.25">
      <c r="A11" s="7">
        <f>IF(timeseries!A11&lt;&gt;"",timeseries!A11,"")</f>
        <v>44671.458333333336</v>
      </c>
      <c r="B11">
        <v>216.25102268025191</v>
      </c>
      <c r="C11">
        <v>215.48926026630201</v>
      </c>
      <c r="D11">
        <v>206.59819339283302</v>
      </c>
      <c r="E11">
        <v>223.51164115034041</v>
      </c>
      <c r="F11">
        <v>214.6018992381583</v>
      </c>
      <c r="G11">
        <v>204.15969367469941</v>
      </c>
      <c r="H11">
        <v>203.19858994036693</v>
      </c>
      <c r="I11">
        <v>220.1438350915023</v>
      </c>
      <c r="J11">
        <v>223.1974544345799</v>
      </c>
      <c r="K11">
        <v>232.5714288702035</v>
      </c>
      <c r="L11">
        <v>212.92213982491873</v>
      </c>
      <c r="M11">
        <v>249.94432187496864</v>
      </c>
      <c r="N11">
        <v>215.43541023964852</v>
      </c>
      <c r="O11">
        <v>218.44820921334181</v>
      </c>
      <c r="P11">
        <v>184.32898199997493</v>
      </c>
      <c r="Q11">
        <v>212.98823381327472</v>
      </c>
      <c r="R11">
        <v>217.87381769764053</v>
      </c>
      <c r="S11">
        <v>199.6532192055588</v>
      </c>
      <c r="T11">
        <v>211.86574447583493</v>
      </c>
      <c r="U11">
        <v>229.21680541266431</v>
      </c>
      <c r="V11">
        <v>251.33135328133145</v>
      </c>
      <c r="W11">
        <v>195.85265946455772</v>
      </c>
      <c r="X11">
        <v>228.30750663763791</v>
      </c>
      <c r="Y11">
        <v>231.32329858781222</v>
      </c>
      <c r="Z11">
        <v>229.21299097004882</v>
      </c>
      <c r="AA11">
        <v>231.08859528689331</v>
      </c>
      <c r="AB11">
        <v>210.98749420779029</v>
      </c>
      <c r="AC11">
        <v>207.34028334609923</v>
      </c>
      <c r="AD11">
        <v>208.01466710703031</v>
      </c>
      <c r="AE11">
        <v>203.41230397697109</v>
      </c>
      <c r="AF11">
        <v>213.85860196927163</v>
      </c>
      <c r="AG11">
        <v>242.14869938870382</v>
      </c>
      <c r="AH11">
        <v>215.91881583976001</v>
      </c>
      <c r="AI11">
        <v>217.51992697191463</v>
      </c>
      <c r="AJ11">
        <v>238.57568181439851</v>
      </c>
      <c r="AK11">
        <v>210.03716340718981</v>
      </c>
      <c r="AL11">
        <v>196.67613213109402</v>
      </c>
      <c r="AM11">
        <v>214.6621715876627</v>
      </c>
      <c r="AN11">
        <v>236.90258399570732</v>
      </c>
      <c r="AO11">
        <v>206.45080718254633</v>
      </c>
      <c r="AP11">
        <v>207.87177277382233</v>
      </c>
      <c r="AQ11">
        <v>198.97541050384362</v>
      </c>
      <c r="AR11">
        <v>207.63320875914212</v>
      </c>
      <c r="AS11">
        <v>207.88843858555632</v>
      </c>
      <c r="AT11">
        <v>206.85184991740832</v>
      </c>
      <c r="AU11">
        <v>210.02135626661311</v>
      </c>
      <c r="AV11">
        <v>217.5505127451018</v>
      </c>
      <c r="AW11">
        <v>225.33916909766572</v>
      </c>
      <c r="AX11">
        <v>213.47253189979202</v>
      </c>
      <c r="AY11">
        <v>214.7422277126885</v>
      </c>
      <c r="AZ11">
        <v>208.9022587670799</v>
      </c>
      <c r="BA11">
        <v>227.75801189679891</v>
      </c>
      <c r="BB11">
        <v>176.93265492020609</v>
      </c>
      <c r="BC11">
        <v>176.30939476333799</v>
      </c>
      <c r="BD11">
        <v>169.034885503227</v>
      </c>
      <c r="BE11">
        <v>182.87316094118759</v>
      </c>
      <c r="BF11">
        <v>175.58337210394768</v>
      </c>
      <c r="BG11">
        <v>167.0397493702086</v>
      </c>
      <c r="BH11">
        <v>166.2533917693911</v>
      </c>
      <c r="BI11">
        <v>180.1176832566837</v>
      </c>
      <c r="BJ11">
        <v>182.6160990828381</v>
      </c>
      <c r="BK11">
        <v>190.2857145301665</v>
      </c>
      <c r="BL11">
        <v>174.2090234931153</v>
      </c>
      <c r="BM11">
        <v>204.4998997158834</v>
      </c>
      <c r="BN11">
        <v>176.26533565062152</v>
      </c>
      <c r="BO11">
        <v>178.7303529927342</v>
      </c>
      <c r="BP11">
        <v>150.81462163634311</v>
      </c>
      <c r="BQ11">
        <v>174.26310039267929</v>
      </c>
      <c r="BR11">
        <v>178.26039629806951</v>
      </c>
      <c r="BS11">
        <v>163.35263389545719</v>
      </c>
      <c r="BT11">
        <v>173.3447000256831</v>
      </c>
      <c r="BU11">
        <v>187.54102261036169</v>
      </c>
      <c r="BV11">
        <v>205.63474359381661</v>
      </c>
      <c r="BW11">
        <v>160.24308501645629</v>
      </c>
      <c r="BX11">
        <v>186.7970508853401</v>
      </c>
      <c r="BY11">
        <v>189.26451702639179</v>
      </c>
      <c r="BZ11">
        <v>187.53790170276721</v>
      </c>
      <c r="CA11">
        <v>189.07248705291269</v>
      </c>
      <c r="CB11">
        <v>172.62613162455568</v>
      </c>
      <c r="CC11">
        <v>169.64205001044482</v>
      </c>
      <c r="CD11">
        <v>170.19381854211571</v>
      </c>
      <c r="CE11">
        <v>166.42824870843089</v>
      </c>
      <c r="CF11">
        <v>174.97521979304042</v>
      </c>
      <c r="CG11">
        <v>198.12166313621219</v>
      </c>
      <c r="CH11">
        <v>176.66084932344</v>
      </c>
      <c r="CI11">
        <v>177.9708493406574</v>
      </c>
      <c r="CJ11">
        <v>195.1982851208715</v>
      </c>
      <c r="CK11">
        <v>171.84858824224619</v>
      </c>
      <c r="CL11">
        <v>160.91683537998603</v>
      </c>
      <c r="CM11">
        <v>175.63268584445129</v>
      </c>
      <c r="CN11">
        <v>193.8293869055787</v>
      </c>
      <c r="CO11">
        <v>168.9142967857197</v>
      </c>
      <c r="CP11">
        <v>170.07690499676372</v>
      </c>
      <c r="CQ11">
        <v>162.7980631395084</v>
      </c>
      <c r="CR11">
        <v>169.88171625747989</v>
      </c>
      <c r="CS11">
        <v>170.09054066090971</v>
      </c>
      <c r="CT11">
        <v>169.2424226596977</v>
      </c>
      <c r="CU11">
        <v>171.8356551272289</v>
      </c>
      <c r="CV11">
        <v>177.99587406417419</v>
      </c>
      <c r="CW11">
        <v>184.3684110799083</v>
      </c>
      <c r="CX11">
        <v>174.659344281648</v>
      </c>
      <c r="CY11">
        <v>175.69818631038149</v>
      </c>
      <c r="CZ11">
        <v>170.92002990033811</v>
      </c>
      <c r="DA11">
        <v>186.3474642791991</v>
      </c>
    </row>
    <row r="12" spans="1:105" x14ac:dyDescent="0.25">
      <c r="A12" s="7" t="str">
        <f>IF(timeseries!A12&lt;&gt;"",timeseries!A12,"")</f>
        <v/>
      </c>
    </row>
    <row r="13" spans="1:105" x14ac:dyDescent="0.25">
      <c r="A13" s="7" t="str">
        <f>IF(timeseries!A13&lt;&gt;"",timeseries!A13,"")</f>
        <v/>
      </c>
    </row>
    <row r="14" spans="1:105" x14ac:dyDescent="0.25">
      <c r="A14" s="7" t="str">
        <f>IF(timeseries!A14&lt;&gt;"",timeseries!A14,"")</f>
        <v/>
      </c>
    </row>
    <row r="15" spans="1:105" x14ac:dyDescent="0.25">
      <c r="A15" s="7" t="str">
        <f>IF(timeseries!A15&lt;&gt;"",timeseries!A15,"")</f>
        <v/>
      </c>
    </row>
    <row r="16" spans="1:105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346A-EF8A-40F9-83B9-EC8F3EBF92E1}">
  <dimension ref="A1:BA25"/>
  <sheetViews>
    <sheetView workbookViewId="0"/>
  </sheetViews>
  <sheetFormatPr defaultRowHeight="15" x14ac:dyDescent="0.25"/>
  <cols>
    <col min="1" max="1" width="19.28515625" style="7" customWidth="1"/>
  </cols>
  <sheetData>
    <row r="1" spans="1:53" s="3" customFormat="1" x14ac:dyDescent="0.25">
      <c r="A1" s="3" t="s">
        <v>24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7">
        <f>IF(timeseries!A2&lt;&gt;"",timeseries!A2,"")</f>
        <v>44671.08333321759</v>
      </c>
    </row>
    <row r="3" spans="1:53" x14ac:dyDescent="0.25">
      <c r="A3" s="7">
        <f>IF(timeseries!A3&lt;&gt;"",timeseries!A3,"")</f>
        <v>44671.124999826388</v>
      </c>
    </row>
    <row r="4" spans="1:53" x14ac:dyDescent="0.25">
      <c r="A4" s="7">
        <f>IF(timeseries!A4&lt;&gt;"",timeseries!A4,"")</f>
        <v>44671.166666435187</v>
      </c>
    </row>
    <row r="5" spans="1:53" x14ac:dyDescent="0.25">
      <c r="A5" s="7">
        <f>IF(timeseries!A5&lt;&gt;"",timeseries!A5,"")</f>
        <v>44671.208333333336</v>
      </c>
    </row>
    <row r="6" spans="1:53" x14ac:dyDescent="0.25">
      <c r="A6" s="7">
        <f>IF(timeseries!A6&lt;&gt;"",timeseries!A6,"")</f>
        <v>44671.25</v>
      </c>
    </row>
    <row r="7" spans="1:53" x14ac:dyDescent="0.25">
      <c r="A7" s="7">
        <f>IF(timeseries!A7&lt;&gt;"",timeseries!A7,"")</f>
        <v>44671.291666666664</v>
      </c>
    </row>
    <row r="8" spans="1:53" x14ac:dyDescent="0.25">
      <c r="A8" s="7">
        <f>IF(timeseries!A8&lt;&gt;"",timeseries!A8,"")</f>
        <v>44671.333333333336</v>
      </c>
    </row>
    <row r="9" spans="1:53" x14ac:dyDescent="0.25">
      <c r="A9" s="7">
        <f>IF(timeseries!A9&lt;&gt;"",timeseries!A9,"")</f>
        <v>44671.375</v>
      </c>
    </row>
    <row r="10" spans="1:53" x14ac:dyDescent="0.25">
      <c r="A10" s="7">
        <f>IF(timeseries!A10&lt;&gt;"",timeseries!A10,"")</f>
        <v>44671.416666666664</v>
      </c>
    </row>
    <row r="11" spans="1:53" x14ac:dyDescent="0.25">
      <c r="A11" s="7">
        <f>IF(timeseries!A11&lt;&gt;"",timeseries!A11,"")</f>
        <v>44671.458333333336</v>
      </c>
    </row>
    <row r="12" spans="1:53" x14ac:dyDescent="0.25">
      <c r="A12" s="7" t="str">
        <f>IF(timeseries!A12&lt;&gt;"",timeseries!A12,"")</f>
        <v/>
      </c>
    </row>
    <row r="13" spans="1:53" x14ac:dyDescent="0.25">
      <c r="A13" s="7" t="str">
        <f>IF(timeseries!A13&lt;&gt;"",timeseries!A13,"")</f>
        <v/>
      </c>
    </row>
    <row r="14" spans="1:53" x14ac:dyDescent="0.25">
      <c r="A14" s="7" t="str">
        <f>IF(timeseries!A14&lt;&gt;"",timeseries!A14,"")</f>
        <v/>
      </c>
    </row>
    <row r="15" spans="1:53" x14ac:dyDescent="0.25">
      <c r="A15" s="7" t="str">
        <f>IF(timeseries!A15&lt;&gt;"",timeseries!A15,"")</f>
        <v/>
      </c>
    </row>
    <row r="16" spans="1:5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I20" sqref="I20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48</v>
      </c>
      <c r="B1" s="3" t="s">
        <v>49</v>
      </c>
    </row>
    <row r="2" spans="1:2" x14ac:dyDescent="0.25">
      <c r="A2" t="s">
        <v>50</v>
      </c>
      <c r="B2">
        <v>0.1</v>
      </c>
    </row>
    <row r="3" spans="1:2" x14ac:dyDescent="0.25">
      <c r="A3" t="s">
        <v>51</v>
      </c>
      <c r="B3">
        <v>0.2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53"/>
  <sheetViews>
    <sheetView workbookViewId="0">
      <selection activeCell="E49" sqref="E49"/>
    </sheetView>
  </sheetViews>
  <sheetFormatPr defaultRowHeight="15" x14ac:dyDescent="0.25"/>
  <sheetData>
    <row r="1" spans="1:2" s="3" customFormat="1" x14ac:dyDescent="0.25">
      <c r="A1" s="3" t="s">
        <v>32</v>
      </c>
      <c r="B1" s="3" t="s">
        <v>33</v>
      </c>
    </row>
    <row r="2" spans="1:2" x14ac:dyDescent="0.25">
      <c r="A2" t="s">
        <v>34</v>
      </c>
      <c r="B2">
        <f>1/52</f>
        <v>1.9230769230769232E-2</v>
      </c>
    </row>
    <row r="3" spans="1:2" x14ac:dyDescent="0.25">
      <c r="A3" t="s">
        <v>35</v>
      </c>
      <c r="B3">
        <f t="shared" ref="B3:B53" si="0">1/52</f>
        <v>1.9230769230769232E-2</v>
      </c>
    </row>
    <row r="4" spans="1:2" x14ac:dyDescent="0.25">
      <c r="A4" t="s">
        <v>36</v>
      </c>
      <c r="B4">
        <f t="shared" si="0"/>
        <v>1.9230769230769232E-2</v>
      </c>
    </row>
    <row r="5" spans="1:2" x14ac:dyDescent="0.25">
      <c r="A5" t="s">
        <v>105</v>
      </c>
      <c r="B5">
        <f t="shared" si="0"/>
        <v>1.9230769230769232E-2</v>
      </c>
    </row>
    <row r="6" spans="1:2" x14ac:dyDescent="0.25">
      <c r="A6" t="s">
        <v>106</v>
      </c>
      <c r="B6">
        <f t="shared" si="0"/>
        <v>1.9230769230769232E-2</v>
      </c>
    </row>
    <row r="7" spans="1:2" x14ac:dyDescent="0.25">
      <c r="A7" t="s">
        <v>107</v>
      </c>
      <c r="B7">
        <f t="shared" si="0"/>
        <v>1.9230769230769232E-2</v>
      </c>
    </row>
    <row r="8" spans="1:2" x14ac:dyDescent="0.25">
      <c r="A8" t="s">
        <v>108</v>
      </c>
      <c r="B8">
        <f t="shared" si="0"/>
        <v>1.9230769230769232E-2</v>
      </c>
    </row>
    <row r="9" spans="1:2" x14ac:dyDescent="0.25">
      <c r="A9" t="s">
        <v>109</v>
      </c>
      <c r="B9">
        <f t="shared" si="0"/>
        <v>1.9230769230769232E-2</v>
      </c>
    </row>
    <row r="10" spans="1:2" x14ac:dyDescent="0.25">
      <c r="A10" t="s">
        <v>110</v>
      </c>
      <c r="B10">
        <f t="shared" si="0"/>
        <v>1.9230769230769232E-2</v>
      </c>
    </row>
    <row r="11" spans="1:2" x14ac:dyDescent="0.25">
      <c r="A11" t="s">
        <v>111</v>
      </c>
      <c r="B11">
        <f t="shared" si="0"/>
        <v>1.9230769230769232E-2</v>
      </c>
    </row>
    <row r="12" spans="1:2" x14ac:dyDescent="0.25">
      <c r="A12" t="s">
        <v>112</v>
      </c>
      <c r="B12">
        <f t="shared" si="0"/>
        <v>1.9230769230769232E-2</v>
      </c>
    </row>
    <row r="13" spans="1:2" x14ac:dyDescent="0.25">
      <c r="A13" t="s">
        <v>113</v>
      </c>
      <c r="B13">
        <f t="shared" si="0"/>
        <v>1.9230769230769232E-2</v>
      </c>
    </row>
    <row r="14" spans="1:2" x14ac:dyDescent="0.25">
      <c r="A14" t="s">
        <v>114</v>
      </c>
      <c r="B14">
        <f t="shared" si="0"/>
        <v>1.9230769230769232E-2</v>
      </c>
    </row>
    <row r="15" spans="1:2" x14ac:dyDescent="0.25">
      <c r="A15" t="s">
        <v>115</v>
      </c>
      <c r="B15">
        <f t="shared" si="0"/>
        <v>1.9230769230769232E-2</v>
      </c>
    </row>
    <row r="16" spans="1:2" x14ac:dyDescent="0.25">
      <c r="A16" t="s">
        <v>116</v>
      </c>
      <c r="B16">
        <f t="shared" si="0"/>
        <v>1.9230769230769232E-2</v>
      </c>
    </row>
    <row r="17" spans="1:2" x14ac:dyDescent="0.25">
      <c r="A17" t="s">
        <v>117</v>
      </c>
      <c r="B17">
        <f t="shared" si="0"/>
        <v>1.9230769230769232E-2</v>
      </c>
    </row>
    <row r="18" spans="1:2" x14ac:dyDescent="0.25">
      <c r="A18" t="s">
        <v>118</v>
      </c>
      <c r="B18">
        <f t="shared" si="0"/>
        <v>1.9230769230769232E-2</v>
      </c>
    </row>
    <row r="19" spans="1:2" x14ac:dyDescent="0.25">
      <c r="A19" t="s">
        <v>119</v>
      </c>
      <c r="B19">
        <f t="shared" si="0"/>
        <v>1.9230769230769232E-2</v>
      </c>
    </row>
    <row r="20" spans="1:2" x14ac:dyDescent="0.25">
      <c r="A20" t="s">
        <v>120</v>
      </c>
      <c r="B20">
        <f t="shared" si="0"/>
        <v>1.9230769230769232E-2</v>
      </c>
    </row>
    <row r="21" spans="1:2" x14ac:dyDescent="0.25">
      <c r="A21" t="s">
        <v>121</v>
      </c>
      <c r="B21">
        <f t="shared" si="0"/>
        <v>1.9230769230769232E-2</v>
      </c>
    </row>
    <row r="22" spans="1:2" x14ac:dyDescent="0.25">
      <c r="A22" t="s">
        <v>122</v>
      </c>
      <c r="B22">
        <f t="shared" si="0"/>
        <v>1.9230769230769232E-2</v>
      </c>
    </row>
    <row r="23" spans="1:2" x14ac:dyDescent="0.25">
      <c r="A23" t="s">
        <v>123</v>
      </c>
      <c r="B23">
        <f t="shared" si="0"/>
        <v>1.9230769230769232E-2</v>
      </c>
    </row>
    <row r="24" spans="1:2" x14ac:dyDescent="0.25">
      <c r="A24" t="s">
        <v>124</v>
      </c>
      <c r="B24">
        <f t="shared" si="0"/>
        <v>1.9230769230769232E-2</v>
      </c>
    </row>
    <row r="25" spans="1:2" x14ac:dyDescent="0.25">
      <c r="A25" t="s">
        <v>125</v>
      </c>
      <c r="B25">
        <f t="shared" si="0"/>
        <v>1.9230769230769232E-2</v>
      </c>
    </row>
    <row r="26" spans="1:2" x14ac:dyDescent="0.25">
      <c r="A26" t="s">
        <v>126</v>
      </c>
      <c r="B26">
        <f t="shared" si="0"/>
        <v>1.9230769230769232E-2</v>
      </c>
    </row>
    <row r="27" spans="1:2" x14ac:dyDescent="0.25">
      <c r="A27" t="s">
        <v>127</v>
      </c>
      <c r="B27">
        <f t="shared" si="0"/>
        <v>1.9230769230769232E-2</v>
      </c>
    </row>
    <row r="28" spans="1:2" x14ac:dyDescent="0.25">
      <c r="A28" t="s">
        <v>128</v>
      </c>
      <c r="B28">
        <f t="shared" si="0"/>
        <v>1.9230769230769232E-2</v>
      </c>
    </row>
    <row r="29" spans="1:2" x14ac:dyDescent="0.25">
      <c r="A29" t="s">
        <v>129</v>
      </c>
      <c r="B29">
        <f t="shared" si="0"/>
        <v>1.9230769230769232E-2</v>
      </c>
    </row>
    <row r="30" spans="1:2" x14ac:dyDescent="0.25">
      <c r="A30" t="s">
        <v>130</v>
      </c>
      <c r="B30">
        <f t="shared" si="0"/>
        <v>1.9230769230769232E-2</v>
      </c>
    </row>
    <row r="31" spans="1:2" x14ac:dyDescent="0.25">
      <c r="A31" t="s">
        <v>131</v>
      </c>
      <c r="B31">
        <f t="shared" si="0"/>
        <v>1.9230769230769232E-2</v>
      </c>
    </row>
    <row r="32" spans="1:2" x14ac:dyDescent="0.25">
      <c r="A32" t="s">
        <v>132</v>
      </c>
      <c r="B32">
        <f t="shared" si="0"/>
        <v>1.9230769230769232E-2</v>
      </c>
    </row>
    <row r="33" spans="1:2" x14ac:dyDescent="0.25">
      <c r="A33" t="s">
        <v>133</v>
      </c>
      <c r="B33">
        <f t="shared" si="0"/>
        <v>1.9230769230769232E-2</v>
      </c>
    </row>
    <row r="34" spans="1:2" x14ac:dyDescent="0.25">
      <c r="A34" t="s">
        <v>134</v>
      </c>
      <c r="B34">
        <f t="shared" si="0"/>
        <v>1.9230769230769232E-2</v>
      </c>
    </row>
    <row r="35" spans="1:2" x14ac:dyDescent="0.25">
      <c r="A35" t="s">
        <v>135</v>
      </c>
      <c r="B35">
        <f t="shared" si="0"/>
        <v>1.9230769230769232E-2</v>
      </c>
    </row>
    <row r="36" spans="1:2" x14ac:dyDescent="0.25">
      <c r="A36" t="s">
        <v>136</v>
      </c>
      <c r="B36">
        <f t="shared" si="0"/>
        <v>1.9230769230769232E-2</v>
      </c>
    </row>
    <row r="37" spans="1:2" x14ac:dyDescent="0.25">
      <c r="A37" t="s">
        <v>137</v>
      </c>
      <c r="B37">
        <f t="shared" si="0"/>
        <v>1.9230769230769232E-2</v>
      </c>
    </row>
    <row r="38" spans="1:2" x14ac:dyDescent="0.25">
      <c r="A38" t="s">
        <v>138</v>
      </c>
      <c r="B38">
        <f t="shared" si="0"/>
        <v>1.9230769230769232E-2</v>
      </c>
    </row>
    <row r="39" spans="1:2" x14ac:dyDescent="0.25">
      <c r="A39" t="s">
        <v>139</v>
      </c>
      <c r="B39">
        <f t="shared" si="0"/>
        <v>1.9230769230769232E-2</v>
      </c>
    </row>
    <row r="40" spans="1:2" x14ac:dyDescent="0.25">
      <c r="A40" t="s">
        <v>140</v>
      </c>
      <c r="B40">
        <f t="shared" si="0"/>
        <v>1.9230769230769232E-2</v>
      </c>
    </row>
    <row r="41" spans="1:2" x14ac:dyDescent="0.25">
      <c r="A41" t="s">
        <v>141</v>
      </c>
      <c r="B41">
        <f t="shared" si="0"/>
        <v>1.9230769230769232E-2</v>
      </c>
    </row>
    <row r="42" spans="1:2" x14ac:dyDescent="0.25">
      <c r="A42" t="s">
        <v>142</v>
      </c>
      <c r="B42">
        <f t="shared" si="0"/>
        <v>1.9230769230769232E-2</v>
      </c>
    </row>
    <row r="43" spans="1:2" x14ac:dyDescent="0.25">
      <c r="A43" t="s">
        <v>143</v>
      </c>
      <c r="B43">
        <f t="shared" si="0"/>
        <v>1.9230769230769232E-2</v>
      </c>
    </row>
    <row r="44" spans="1:2" x14ac:dyDescent="0.25">
      <c r="A44" t="s">
        <v>144</v>
      </c>
      <c r="B44">
        <f t="shared" si="0"/>
        <v>1.9230769230769232E-2</v>
      </c>
    </row>
    <row r="45" spans="1:2" x14ac:dyDescent="0.25">
      <c r="A45" t="s">
        <v>145</v>
      </c>
      <c r="B45">
        <f t="shared" si="0"/>
        <v>1.9230769230769232E-2</v>
      </c>
    </row>
    <row r="46" spans="1:2" x14ac:dyDescent="0.25">
      <c r="A46" t="s">
        <v>146</v>
      </c>
      <c r="B46">
        <f t="shared" si="0"/>
        <v>1.9230769230769232E-2</v>
      </c>
    </row>
    <row r="47" spans="1:2" x14ac:dyDescent="0.25">
      <c r="A47" t="s">
        <v>147</v>
      </c>
      <c r="B47">
        <f t="shared" si="0"/>
        <v>1.9230769230769232E-2</v>
      </c>
    </row>
    <row r="48" spans="1:2" x14ac:dyDescent="0.25">
      <c r="A48" t="s">
        <v>148</v>
      </c>
      <c r="B48">
        <f t="shared" si="0"/>
        <v>1.9230769230769232E-2</v>
      </c>
    </row>
    <row r="49" spans="1:2" x14ac:dyDescent="0.25">
      <c r="A49" t="s">
        <v>149</v>
      </c>
      <c r="B49">
        <f t="shared" si="0"/>
        <v>1.9230769230769232E-2</v>
      </c>
    </row>
    <row r="50" spans="1:2" x14ac:dyDescent="0.25">
      <c r="A50" t="s">
        <v>150</v>
      </c>
      <c r="B50">
        <f t="shared" si="0"/>
        <v>1.9230769230769232E-2</v>
      </c>
    </row>
    <row r="51" spans="1:2" x14ac:dyDescent="0.25">
      <c r="A51" t="s">
        <v>151</v>
      </c>
      <c r="B51">
        <f t="shared" si="0"/>
        <v>1.9230769230769232E-2</v>
      </c>
    </row>
    <row r="52" spans="1:2" x14ac:dyDescent="0.25">
      <c r="A52" t="s">
        <v>152</v>
      </c>
      <c r="B52">
        <f t="shared" si="0"/>
        <v>1.9230769230769232E-2</v>
      </c>
    </row>
    <row r="53" spans="1:2" x14ac:dyDescent="0.25">
      <c r="A53" t="s">
        <v>153</v>
      </c>
      <c r="B53">
        <f t="shared" si="0"/>
        <v>1.9230769230769232E-2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24</v>
      </c>
    </row>
    <row r="2" spans="1:2" x14ac:dyDescent="0.25">
      <c r="A2" s="7">
        <f>IF(timeseries!A2&lt;&gt;"",timeseries!A2,"")</f>
        <v>44671.08333321759</v>
      </c>
      <c r="B2" s="2"/>
    </row>
    <row r="3" spans="1:2" x14ac:dyDescent="0.25">
      <c r="A3" s="7">
        <f>IF(timeseries!A3&lt;&gt;"",timeseries!A3,"")</f>
        <v>44671.124999826388</v>
      </c>
      <c r="B3" s="2"/>
    </row>
    <row r="4" spans="1:2" x14ac:dyDescent="0.25">
      <c r="A4" s="7">
        <f>IF(timeseries!A4&lt;&gt;"",timeseries!A4,"")</f>
        <v>44671.166666435187</v>
      </c>
      <c r="B4" s="2"/>
    </row>
    <row r="5" spans="1:2" x14ac:dyDescent="0.25">
      <c r="A5" s="7">
        <f>IF(timeseries!A5&lt;&gt;"",timeseries!A5,"")</f>
        <v>44671.208333333336</v>
      </c>
      <c r="B5" s="2"/>
    </row>
    <row r="6" spans="1:2" x14ac:dyDescent="0.25">
      <c r="A6" s="7">
        <f>IF(timeseries!A6&lt;&gt;"",timeseries!A6,"")</f>
        <v>44671.25</v>
      </c>
      <c r="B6" s="2"/>
    </row>
    <row r="7" spans="1:2" x14ac:dyDescent="0.25">
      <c r="A7" s="7">
        <f>IF(timeseries!A7&lt;&gt;"",timeseries!A7,"")</f>
        <v>44671.291666666664</v>
      </c>
      <c r="B7" s="2"/>
    </row>
    <row r="8" spans="1:2" x14ac:dyDescent="0.25">
      <c r="A8" s="7">
        <f>IF(timeseries!A8&lt;&gt;"",timeseries!A8,"")</f>
        <v>44671.333333333336</v>
      </c>
      <c r="B8" s="2"/>
    </row>
    <row r="9" spans="1:2" x14ac:dyDescent="0.25">
      <c r="A9" s="7">
        <f>IF(timeseries!A9&lt;&gt;"",timeseries!A9,"")</f>
        <v>44671.375</v>
      </c>
    </row>
    <row r="10" spans="1:2" x14ac:dyDescent="0.25">
      <c r="A10" s="7">
        <f>IF(timeseries!A10&lt;&gt;"",timeseries!A10,"")</f>
        <v>44671.416666666664</v>
      </c>
    </row>
    <row r="11" spans="1:2" x14ac:dyDescent="0.25">
      <c r="A11" s="7">
        <f>IF(timeseries!A11&lt;&gt;"",timeseries!A11,"")</f>
        <v>44671.458333333336</v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25"/>
    </sheetView>
  </sheetViews>
  <sheetFormatPr defaultRowHeight="15" x14ac:dyDescent="0.25"/>
  <cols>
    <col min="1" max="1" width="19.28515625" style="7" customWidth="1"/>
  </cols>
  <sheetData>
    <row r="1" spans="1:1" s="3" customFormat="1" x14ac:dyDescent="0.25">
      <c r="A1" s="3" t="s">
        <v>24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2" sqref="A2:D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32</v>
      </c>
      <c r="B1" t="s">
        <v>54</v>
      </c>
      <c r="C1" t="s">
        <v>70</v>
      </c>
      <c r="D1" t="s">
        <v>71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B1" sqref="B1:K25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" x14ac:dyDescent="0.25">
      <c r="A1" s="3" t="s">
        <v>24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D24" sqref="D24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24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20"/>
  <sheetViews>
    <sheetView workbookViewId="0">
      <selection activeCell="F11" sqref="F11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26</v>
      </c>
      <c r="E1" s="3" t="s">
        <v>6</v>
      </c>
      <c r="F1" s="3" t="s">
        <v>8</v>
      </c>
      <c r="G1" s="3" t="s">
        <v>3</v>
      </c>
      <c r="H1" s="3" t="s">
        <v>76</v>
      </c>
      <c r="I1" s="3" t="s">
        <v>4</v>
      </c>
      <c r="J1" s="3" t="s">
        <v>5</v>
      </c>
      <c r="K1" s="3" t="s">
        <v>46</v>
      </c>
      <c r="L1" s="3" t="s">
        <v>53</v>
      </c>
      <c r="M1" s="3" t="s">
        <v>91</v>
      </c>
      <c r="N1" s="3" t="s">
        <v>77</v>
      </c>
      <c r="O1" s="3" t="s">
        <v>78</v>
      </c>
      <c r="P1" s="3" t="s">
        <v>55</v>
      </c>
    </row>
    <row r="2" spans="1:16" x14ac:dyDescent="0.25">
      <c r="A2" t="s">
        <v>93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t="s">
        <v>7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M8" s="6"/>
    </row>
    <row r="16" spans="1:16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M18" s="6"/>
      <c r="N18" s="6"/>
      <c r="O18" s="6"/>
      <c r="P18" s="6"/>
    </row>
    <row r="19" spans="2:16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2:16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18"/>
  <sheetViews>
    <sheetView workbookViewId="0">
      <selection activeCell="A2" sqref="A2:A11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10</v>
      </c>
      <c r="B1" s="3" t="s">
        <v>11</v>
      </c>
      <c r="C1" s="3" t="s">
        <v>45</v>
      </c>
      <c r="D1" s="3" t="s">
        <v>12</v>
      </c>
      <c r="E1" s="3" t="s">
        <v>26</v>
      </c>
      <c r="F1" s="3" t="s">
        <v>15</v>
      </c>
      <c r="G1" s="3" t="s">
        <v>14</v>
      </c>
      <c r="H1" s="3" t="s">
        <v>17</v>
      </c>
      <c r="I1" s="3" t="s">
        <v>16</v>
      </c>
      <c r="J1" s="3" t="s">
        <v>40</v>
      </c>
      <c r="K1" s="3" t="s">
        <v>41</v>
      </c>
      <c r="L1" s="3" t="s">
        <v>42</v>
      </c>
      <c r="M1" s="3" t="s">
        <v>62</v>
      </c>
      <c r="N1" s="3" t="s">
        <v>63</v>
      </c>
      <c r="O1" s="3" t="s">
        <v>46</v>
      </c>
      <c r="P1" s="3" t="s">
        <v>90</v>
      </c>
      <c r="Q1" s="3" t="s">
        <v>47</v>
      </c>
    </row>
    <row r="2" spans="1:17" x14ac:dyDescent="0.25">
      <c r="A2" t="s">
        <v>94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95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t="s">
        <v>96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97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t="s">
        <v>98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99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100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101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t="s">
        <v>102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103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3" spans="1:17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2:17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2:17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1"/>
  <sheetViews>
    <sheetView workbookViewId="0">
      <selection activeCell="A13" sqref="A13:C16"/>
    </sheetView>
  </sheetViews>
  <sheetFormatPr defaultRowHeight="15" x14ac:dyDescent="0.25"/>
  <sheetData>
    <row r="1" spans="1:3" x14ac:dyDescent="0.25">
      <c r="A1" s="3" t="s">
        <v>28</v>
      </c>
      <c r="B1" s="3" t="s">
        <v>64</v>
      </c>
      <c r="C1" s="3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I10" sqref="I10"/>
    </sheetView>
  </sheetViews>
  <sheetFormatPr defaultRowHeight="15" x14ac:dyDescent="0.25"/>
  <sheetData>
    <row r="1" spans="1:11" s="3" customFormat="1" x14ac:dyDescent="0.25">
      <c r="A1" s="3" t="s">
        <v>10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21"/>
  <sheetViews>
    <sheetView workbookViewId="0">
      <selection activeCell="H27" sqref="H27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10</v>
      </c>
      <c r="B1" s="4" t="s">
        <v>21</v>
      </c>
      <c r="C1" s="4" t="s">
        <v>0</v>
      </c>
      <c r="D1" s="4" t="s">
        <v>27</v>
      </c>
      <c r="E1" s="4" t="s">
        <v>13</v>
      </c>
      <c r="F1" s="4" t="s">
        <v>23</v>
      </c>
      <c r="G1" s="4" t="s">
        <v>19</v>
      </c>
      <c r="H1" s="4" t="s">
        <v>18</v>
      </c>
      <c r="I1" s="4" t="s">
        <v>82</v>
      </c>
      <c r="J1" s="4" t="s">
        <v>92</v>
      </c>
    </row>
    <row r="2" spans="1:10" x14ac:dyDescent="0.25">
      <c r="A2" t="s">
        <v>94</v>
      </c>
      <c r="B2" s="5" t="s">
        <v>20</v>
      </c>
      <c r="C2" s="5" t="s">
        <v>93</v>
      </c>
      <c r="D2" s="5">
        <v>1</v>
      </c>
      <c r="E2" s="5">
        <v>10</v>
      </c>
      <c r="F2" s="5">
        <v>5</v>
      </c>
      <c r="G2" s="5">
        <v>0.5</v>
      </c>
      <c r="H2" s="5">
        <v>0.5</v>
      </c>
      <c r="I2" s="5">
        <v>0.5</v>
      </c>
      <c r="J2" s="5">
        <v>0.5</v>
      </c>
    </row>
    <row r="3" spans="1:10" x14ac:dyDescent="0.25">
      <c r="A3" t="s">
        <v>94</v>
      </c>
      <c r="B3" s="5" t="s">
        <v>22</v>
      </c>
      <c r="C3" s="5" t="s">
        <v>7</v>
      </c>
      <c r="D3" s="5">
        <v>1</v>
      </c>
      <c r="E3" s="5">
        <v>10</v>
      </c>
      <c r="F3" s="5">
        <v>5</v>
      </c>
      <c r="G3" s="5">
        <v>0.5</v>
      </c>
      <c r="H3" s="5">
        <v>0.5</v>
      </c>
      <c r="I3" s="5">
        <v>0.5</v>
      </c>
      <c r="J3" s="5">
        <v>0.5</v>
      </c>
    </row>
    <row r="4" spans="1:10" x14ac:dyDescent="0.25">
      <c r="A4" t="s">
        <v>95</v>
      </c>
      <c r="B4" s="5" t="s">
        <v>20</v>
      </c>
      <c r="C4" s="5" t="s">
        <v>93</v>
      </c>
      <c r="D4" s="5">
        <v>1</v>
      </c>
      <c r="E4" s="5">
        <v>10</v>
      </c>
      <c r="F4" s="5">
        <v>10</v>
      </c>
      <c r="G4" s="5">
        <v>0.5</v>
      </c>
      <c r="H4" s="5">
        <v>0.5</v>
      </c>
      <c r="I4" s="5">
        <v>0.5</v>
      </c>
      <c r="J4" s="5">
        <v>0.5</v>
      </c>
    </row>
    <row r="5" spans="1:10" x14ac:dyDescent="0.25">
      <c r="A5" t="s">
        <v>95</v>
      </c>
      <c r="B5" s="5" t="s">
        <v>22</v>
      </c>
      <c r="C5" s="5" t="s">
        <v>7</v>
      </c>
      <c r="D5" s="5">
        <v>1</v>
      </c>
      <c r="E5" s="5">
        <v>10</v>
      </c>
      <c r="F5" s="5">
        <v>10</v>
      </c>
      <c r="G5" s="5">
        <v>0.5</v>
      </c>
      <c r="H5" s="5">
        <v>0.5</v>
      </c>
      <c r="I5" s="5">
        <v>0.5</v>
      </c>
      <c r="J5" s="5">
        <v>0.5</v>
      </c>
    </row>
    <row r="6" spans="1:10" x14ac:dyDescent="0.25">
      <c r="A6" t="s">
        <v>96</v>
      </c>
      <c r="B6" s="5" t="s">
        <v>20</v>
      </c>
      <c r="C6" s="5" t="s">
        <v>93</v>
      </c>
      <c r="D6" s="5">
        <v>1</v>
      </c>
      <c r="E6" s="5">
        <v>10</v>
      </c>
      <c r="F6" s="5">
        <f>F4+5</f>
        <v>15</v>
      </c>
      <c r="G6" s="5">
        <v>0.5</v>
      </c>
      <c r="H6" s="5">
        <v>0.5</v>
      </c>
      <c r="I6" s="5">
        <v>0.5</v>
      </c>
      <c r="J6" s="5">
        <v>0.5</v>
      </c>
    </row>
    <row r="7" spans="1:10" x14ac:dyDescent="0.25">
      <c r="A7" t="s">
        <v>96</v>
      </c>
      <c r="B7" s="5" t="s">
        <v>22</v>
      </c>
      <c r="C7" s="5" t="s">
        <v>7</v>
      </c>
      <c r="D7" s="5">
        <v>1</v>
      </c>
      <c r="E7" s="5">
        <v>10</v>
      </c>
      <c r="F7" s="5">
        <f t="shared" ref="F7:F21" si="0">F5+5</f>
        <v>15</v>
      </c>
      <c r="G7" s="5">
        <v>0.5</v>
      </c>
      <c r="H7" s="5">
        <v>0.5</v>
      </c>
      <c r="I7" s="5">
        <v>0.5</v>
      </c>
      <c r="J7" s="5">
        <v>0.5</v>
      </c>
    </row>
    <row r="8" spans="1:10" x14ac:dyDescent="0.25">
      <c r="A8" t="s">
        <v>97</v>
      </c>
      <c r="B8" s="5" t="s">
        <v>20</v>
      </c>
      <c r="C8" s="5" t="s">
        <v>93</v>
      </c>
      <c r="D8" s="5">
        <v>1</v>
      </c>
      <c r="E8" s="5">
        <v>10</v>
      </c>
      <c r="F8" s="5">
        <f t="shared" si="0"/>
        <v>20</v>
      </c>
      <c r="G8" s="5">
        <v>0.5</v>
      </c>
      <c r="H8" s="5">
        <v>0.5</v>
      </c>
      <c r="I8" s="5">
        <v>0.5</v>
      </c>
      <c r="J8" s="5">
        <v>0.5</v>
      </c>
    </row>
    <row r="9" spans="1:10" x14ac:dyDescent="0.25">
      <c r="A9" t="s">
        <v>97</v>
      </c>
      <c r="B9" s="5" t="s">
        <v>22</v>
      </c>
      <c r="C9" s="5" t="s">
        <v>7</v>
      </c>
      <c r="D9" s="5">
        <v>1</v>
      </c>
      <c r="E9" s="5">
        <v>10</v>
      </c>
      <c r="F9" s="5">
        <f t="shared" si="0"/>
        <v>20</v>
      </c>
      <c r="G9" s="5">
        <v>0.5</v>
      </c>
      <c r="H9" s="5">
        <v>0.5</v>
      </c>
      <c r="I9" s="5">
        <v>0.5</v>
      </c>
      <c r="J9" s="5">
        <v>0.5</v>
      </c>
    </row>
    <row r="10" spans="1:10" x14ac:dyDescent="0.25">
      <c r="A10" t="s">
        <v>98</v>
      </c>
      <c r="B10" s="5" t="s">
        <v>20</v>
      </c>
      <c r="C10" s="5" t="s">
        <v>93</v>
      </c>
      <c r="D10" s="5">
        <v>1</v>
      </c>
      <c r="E10" s="5">
        <v>10</v>
      </c>
      <c r="F10" s="5">
        <f t="shared" si="0"/>
        <v>25</v>
      </c>
      <c r="G10" s="5">
        <v>0.5</v>
      </c>
      <c r="H10" s="5">
        <v>0.5</v>
      </c>
      <c r="I10" s="5">
        <v>0.5</v>
      </c>
      <c r="J10" s="5">
        <v>0.5</v>
      </c>
    </row>
    <row r="11" spans="1:10" x14ac:dyDescent="0.25">
      <c r="A11" t="s">
        <v>98</v>
      </c>
      <c r="B11" s="5" t="s">
        <v>22</v>
      </c>
      <c r="C11" s="5" t="s">
        <v>7</v>
      </c>
      <c r="D11" s="5">
        <v>1</v>
      </c>
      <c r="E11" s="5">
        <v>10</v>
      </c>
      <c r="F11" s="5">
        <f t="shared" si="0"/>
        <v>25</v>
      </c>
      <c r="G11" s="5">
        <v>0.5</v>
      </c>
      <c r="H11" s="5">
        <v>0.5</v>
      </c>
      <c r="I11" s="5">
        <v>0.5</v>
      </c>
      <c r="J11" s="5">
        <v>0.5</v>
      </c>
    </row>
    <row r="12" spans="1:10" x14ac:dyDescent="0.25">
      <c r="A12" t="s">
        <v>99</v>
      </c>
      <c r="B12" s="5" t="s">
        <v>20</v>
      </c>
      <c r="C12" s="5" t="s">
        <v>93</v>
      </c>
      <c r="D12" s="5">
        <v>1</v>
      </c>
      <c r="E12" s="5">
        <v>10</v>
      </c>
      <c r="F12" s="5">
        <f t="shared" si="0"/>
        <v>30</v>
      </c>
      <c r="G12" s="5">
        <v>0.5</v>
      </c>
      <c r="H12" s="5">
        <v>0.5</v>
      </c>
      <c r="I12" s="5">
        <v>0.5</v>
      </c>
      <c r="J12" s="5">
        <v>0.5</v>
      </c>
    </row>
    <row r="13" spans="1:10" x14ac:dyDescent="0.25">
      <c r="A13" t="s">
        <v>99</v>
      </c>
      <c r="B13" s="5" t="s">
        <v>22</v>
      </c>
      <c r="C13" s="5" t="s">
        <v>7</v>
      </c>
      <c r="D13" s="5">
        <v>1</v>
      </c>
      <c r="E13" s="5">
        <v>10</v>
      </c>
      <c r="F13" s="5">
        <f t="shared" si="0"/>
        <v>30</v>
      </c>
      <c r="G13" s="5">
        <v>0.5</v>
      </c>
      <c r="H13" s="5">
        <v>0.5</v>
      </c>
      <c r="I13" s="5">
        <v>0.5</v>
      </c>
      <c r="J13" s="5">
        <v>0.5</v>
      </c>
    </row>
    <row r="14" spans="1:10" x14ac:dyDescent="0.25">
      <c r="A14" t="s">
        <v>100</v>
      </c>
      <c r="B14" s="5" t="s">
        <v>20</v>
      </c>
      <c r="C14" s="5" t="s">
        <v>93</v>
      </c>
      <c r="D14" s="5">
        <v>1</v>
      </c>
      <c r="E14" s="5">
        <v>10</v>
      </c>
      <c r="F14" s="5">
        <f t="shared" si="0"/>
        <v>35</v>
      </c>
      <c r="G14" s="5">
        <v>0.5</v>
      </c>
      <c r="H14" s="5">
        <v>0.5</v>
      </c>
      <c r="I14" s="5">
        <v>0.5</v>
      </c>
      <c r="J14" s="5">
        <v>0.5</v>
      </c>
    </row>
    <row r="15" spans="1:10" x14ac:dyDescent="0.25">
      <c r="A15" t="s">
        <v>100</v>
      </c>
      <c r="B15" s="5" t="s">
        <v>22</v>
      </c>
      <c r="C15" s="5" t="s">
        <v>7</v>
      </c>
      <c r="D15" s="5">
        <v>1</v>
      </c>
      <c r="E15" s="5">
        <v>10</v>
      </c>
      <c r="F15" s="5">
        <f t="shared" si="0"/>
        <v>35</v>
      </c>
      <c r="G15" s="5">
        <v>0.5</v>
      </c>
      <c r="H15" s="5">
        <v>0.5</v>
      </c>
      <c r="I15" s="5">
        <v>0.5</v>
      </c>
      <c r="J15" s="5">
        <v>0.5</v>
      </c>
    </row>
    <row r="16" spans="1:10" x14ac:dyDescent="0.25">
      <c r="A16" t="s">
        <v>101</v>
      </c>
      <c r="B16" s="5" t="s">
        <v>20</v>
      </c>
      <c r="C16" s="5" t="s">
        <v>93</v>
      </c>
      <c r="D16" s="5">
        <v>1</v>
      </c>
      <c r="E16" s="5">
        <v>10</v>
      </c>
      <c r="F16" s="5">
        <f t="shared" si="0"/>
        <v>40</v>
      </c>
      <c r="G16" s="5">
        <v>0.5</v>
      </c>
      <c r="H16" s="5">
        <v>0.5</v>
      </c>
      <c r="I16" s="5">
        <v>0.5</v>
      </c>
      <c r="J16" s="5">
        <v>0.5</v>
      </c>
    </row>
    <row r="17" spans="1:10" x14ac:dyDescent="0.25">
      <c r="A17" t="s">
        <v>101</v>
      </c>
      <c r="B17" s="5" t="s">
        <v>22</v>
      </c>
      <c r="C17" s="5" t="s">
        <v>7</v>
      </c>
      <c r="D17" s="5">
        <v>1</v>
      </c>
      <c r="E17" s="5">
        <v>10</v>
      </c>
      <c r="F17" s="5">
        <f t="shared" si="0"/>
        <v>40</v>
      </c>
      <c r="G17" s="5">
        <v>0.5</v>
      </c>
      <c r="H17" s="5">
        <v>0.5</v>
      </c>
      <c r="I17" s="5">
        <v>0.5</v>
      </c>
      <c r="J17" s="5">
        <v>0.5</v>
      </c>
    </row>
    <row r="18" spans="1:10" x14ac:dyDescent="0.25">
      <c r="A18" t="s">
        <v>102</v>
      </c>
      <c r="B18" s="5" t="s">
        <v>20</v>
      </c>
      <c r="C18" s="5" t="s">
        <v>93</v>
      </c>
      <c r="D18" s="5">
        <v>1</v>
      </c>
      <c r="E18" s="5">
        <v>10</v>
      </c>
      <c r="F18" s="5">
        <f t="shared" si="0"/>
        <v>45</v>
      </c>
      <c r="G18" s="5">
        <v>0.5</v>
      </c>
      <c r="H18" s="5">
        <v>0.5</v>
      </c>
      <c r="I18" s="5">
        <v>0.5</v>
      </c>
      <c r="J18" s="5">
        <v>0.5</v>
      </c>
    </row>
    <row r="19" spans="1:10" x14ac:dyDescent="0.25">
      <c r="A19" t="s">
        <v>102</v>
      </c>
      <c r="B19" s="5" t="s">
        <v>22</v>
      </c>
      <c r="C19" s="5" t="s">
        <v>7</v>
      </c>
      <c r="D19" s="5">
        <v>1</v>
      </c>
      <c r="E19" s="5">
        <v>10</v>
      </c>
      <c r="F19" s="5">
        <f t="shared" si="0"/>
        <v>45</v>
      </c>
      <c r="G19" s="5">
        <v>0.5</v>
      </c>
      <c r="H19" s="5">
        <v>0.5</v>
      </c>
      <c r="I19" s="5">
        <v>0.5</v>
      </c>
      <c r="J19" s="5">
        <v>0.5</v>
      </c>
    </row>
    <row r="20" spans="1:10" x14ac:dyDescent="0.25">
      <c r="A20" t="s">
        <v>103</v>
      </c>
      <c r="B20" s="5" t="s">
        <v>20</v>
      </c>
      <c r="C20" s="5" t="s">
        <v>93</v>
      </c>
      <c r="D20" s="5">
        <v>1</v>
      </c>
      <c r="E20" s="5">
        <v>10</v>
      </c>
      <c r="F20" s="5">
        <f t="shared" si="0"/>
        <v>50</v>
      </c>
      <c r="G20" s="5">
        <v>0.5</v>
      </c>
      <c r="H20" s="5">
        <v>0.5</v>
      </c>
      <c r="I20" s="5">
        <v>0.5</v>
      </c>
      <c r="J20" s="5">
        <v>0.5</v>
      </c>
    </row>
    <row r="21" spans="1:10" x14ac:dyDescent="0.25">
      <c r="A21" t="s">
        <v>103</v>
      </c>
      <c r="B21" s="5" t="s">
        <v>22</v>
      </c>
      <c r="C21" s="5" t="s">
        <v>7</v>
      </c>
      <c r="D21" s="5">
        <v>1</v>
      </c>
      <c r="E21" s="5">
        <v>10</v>
      </c>
      <c r="F21" s="5">
        <f t="shared" si="0"/>
        <v>50</v>
      </c>
      <c r="G21" s="5">
        <v>0.5</v>
      </c>
      <c r="H21" s="5">
        <v>0.5</v>
      </c>
      <c r="I21" s="5">
        <v>0.5</v>
      </c>
      <c r="J21" s="5">
        <v>0.5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N28" sqref="N28:N29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24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73</v>
      </c>
      <c r="B1" s="3" t="s">
        <v>74</v>
      </c>
      <c r="C1" s="3" t="s">
        <v>79</v>
      </c>
      <c r="D1" s="3" t="s">
        <v>80</v>
      </c>
      <c r="E1" s="3" t="s">
        <v>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bid_slots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2024-05-14T06:13:48Z</dcterms:modified>
</cp:coreProperties>
</file>