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7832D2B-4959-4F95-9355-F06AD53EB86D}" xr6:coauthVersionLast="47" xr6:coauthVersionMax="47" xr10:uidLastSave="{00000000-0000-0000-0000-000000000000}"/>
  <bookViews>
    <workbookView xWindow="495" yWindow="1260" windowWidth="13500" windowHeight="12675" tabRatio="796" activeTab="1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inflow_blocks" sheetId="22" r:id="rId11"/>
    <sheet name="price" sheetId="4" r:id="rId12"/>
    <sheet name="markets" sheetId="5" r:id="rId13"/>
    <sheet name="reserve_realisation" sheetId="23" r:id="rId14"/>
    <sheet name="market_prices" sheetId="8" r:id="rId15"/>
    <sheet name="balance_prices" sheetId="20" r:id="rId16"/>
    <sheet name="risk" sheetId="17" r:id="rId17"/>
    <sheet name="scenarios" sheetId="9" r:id="rId18"/>
    <sheet name="fixed_ts" sheetId="11" r:id="rId19"/>
    <sheet name="eff_ts" sheetId="12" r:id="rId20"/>
    <sheet name="cap_ts" sheetId="16" r:id="rId21"/>
    <sheet name="constraints" sheetId="14" r:id="rId22"/>
    <sheet name="gen_constraint" sheetId="1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<sst xmlns="http://schemas.openxmlformats.org/spreadsheetml/2006/main" count="177" uniqueCount="107">
  <si>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</si>
  <si>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</si>
  <si>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</si>
  <si>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</si>
  <si>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</si>
  <si>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</si>
  <si>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</si>
  <si>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</si>
  <si>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</si>
  <si>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</si>
  <si>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</si>
  <si>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</si>
  <si>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</si>
  <si>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</si>
  <si>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</si>
  <si>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</si>
  <si>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</si>
  <si>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</si>
  <si>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</si>
  <si>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</si>
  <si>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</si>
  <si>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</si>
  <si>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</si>
  <si>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</si>
  <si>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</si>
  <si>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</si>
  <si>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</si>
  <si>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</si>
  <si>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</si>
  <si>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</si>
  <si>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</si>
  <si>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</si>
  <si>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</si>
  <si>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</si>
  <si>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</si>
  <si>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</si>
  <si>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</si>
  <si>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</si>
  <si>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</si>
  <si>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</si>
  <si>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</si>
  <si>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</si>
  <si>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</si>
  <si>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</si>
  <si>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</si>
  <si>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</si>
  <si>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</si>
  <si>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</si>
  <si>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</si>
  <si>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</si>
  <si>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</si>
  <si>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</si>
  <si>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</si>
  <si>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</si>
  <si>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</si>
  <si>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</si>
  <si>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</si>
  <si>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</si>
  <si>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</si>
  <si>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</si>
  <si>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</si>
  <si>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</si>
  <si>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</si>
  <si>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</si>
  <si>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</si>
  <si>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</si>
  <si>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</si>
  <si>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</si>
  <si>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</si>
  <si>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</si>
  <si>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</si>
  <si>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</si>
  <si>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</si>
  <si>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</si>
  <si>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</si>
  <si>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</si>
  <si>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</si>
  <si>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</si>
  <si>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</si>
  <si>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</si>
  <si>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</si>
  <si>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</si>
  <si>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</si>
  <si>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</si>
  <si>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</si>
  <si>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</si>
  <si>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</si>
  <si>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</si>
  <si>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</si>
  <si>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</si>
  <si>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</si>
  <si>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</si>
  <si>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</si>
  <si>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</si>
  <si>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</si>
  <si>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</si>
  <si>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elc2</t>
  </si>
  <si>
    <t>elc_res</t>
  </si>
  <si>
    <t>processgroup</t>
  </si>
  <si>
    <t>pgroup</t>
  </si>
  <si>
    <t>extra_node</t>
  </si>
  <si>
    <t>e_trans</t>
  </si>
  <si>
    <t>pgroup2</t>
  </si>
  <si>
    <t>elc_res2</t>
  </si>
  <si>
    <t>slow</t>
  </si>
  <si>
    <t>reserve_product</t>
  </si>
  <si>
    <t>res_down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</si>
</sst>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44671.249999537038</v>
      </c>
    </row>
    <row r="9" spans="1:1" x14ac:dyDescent="0.25">
      <c r="A9" s="7">
        <v>44671.291666087964</v>
      </c>
    </row>
    <row r="10" spans="1:1" x14ac:dyDescent="0.25">
      <c r="A10" s="7">
        <v>44671.333332638889</v>
      </c>
    </row>
    <row r="11" spans="1:1" x14ac:dyDescent="0.25">
      <c r="A11" s="7">
        <v>44671.374999189815</v>
      </c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M29" sqref="M29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77</v>
      </c>
      <c r="C1" s="3" t="s">
        <v>78</v>
      </c>
    </row>
    <row r="2" spans="1:7" x14ac:dyDescent="0.25">
      <c r="A2" s="7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25">
      <c r="A3" s="7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25">
      <c r="A4" s="7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25">
      <c r="A5" s="7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25">
      <c r="A6" s="7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25">
      <c r="A7" s="7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25">
      <c r="A8" s="7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25">
      <c r="A9" s="7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25">
      <c r="A10" s="7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25">
      <c r="A11" s="7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G15" sqref="G15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5" x14ac:dyDescent="0.25"/>
  <cols>
    <col min="1" max="1" width="19.28515625" style="7" customWidth="1"/>
  </cols>
  <sheetData>
    <row r="1" spans="1:3" s="3" customFormat="1" x14ac:dyDescent="0.25">
      <c r="A1" s="3" t="s">
        <v>25</v>
      </c>
      <c r="B1" s="3" t="s">
        <v>63</v>
      </c>
      <c r="C1" s="3" t="s">
        <v>64</v>
      </c>
    </row>
    <row r="2" spans="1:3" x14ac:dyDescent="0.25">
      <c r="A2" s="7">
        <f>IF(timeseries!A2&lt;&gt;"",timeseries!A2,"")</f>
        <v>44671</v>
      </c>
      <c r="B2">
        <v>23</v>
      </c>
      <c r="C2">
        <v>22</v>
      </c>
    </row>
    <row r="3" spans="1:3" x14ac:dyDescent="0.25">
      <c r="A3" s="7">
        <f>IF(timeseries!A3&lt;&gt;"",timeseries!A3,"")</f>
        <v>44671.041666666664</v>
      </c>
      <c r="B3">
        <v>23</v>
      </c>
      <c r="C3">
        <v>20</v>
      </c>
    </row>
    <row r="4" spans="1:3" x14ac:dyDescent="0.25">
      <c r="A4" s="7">
        <f>IF(timeseries!A4&lt;&gt;"",timeseries!A4,"")</f>
        <v>44671.08333321759</v>
      </c>
      <c r="B4">
        <v>23</v>
      </c>
      <c r="C4">
        <v>16</v>
      </c>
    </row>
    <row r="5" spans="1:3" x14ac:dyDescent="0.25">
      <c r="A5" s="7">
        <f>IF(timeseries!A5&lt;&gt;"",timeseries!A5,"")</f>
        <v>44671.124999826388</v>
      </c>
      <c r="B5">
        <v>17</v>
      </c>
      <c r="C5">
        <v>25</v>
      </c>
    </row>
    <row r="6" spans="1:3" x14ac:dyDescent="0.25">
      <c r="A6" s="7">
        <f>IF(timeseries!A6&lt;&gt;"",timeseries!A6,"")</f>
        <v>44671.166666435187</v>
      </c>
      <c r="B6">
        <v>19</v>
      </c>
      <c r="C6">
        <v>19</v>
      </c>
    </row>
    <row r="7" spans="1:3" x14ac:dyDescent="0.25">
      <c r="A7" s="7">
        <f>IF(timeseries!A7&lt;&gt;"",timeseries!A7,"")</f>
        <v>44671.208333043978</v>
      </c>
      <c r="B7">
        <v>22</v>
      </c>
      <c r="C7">
        <v>15</v>
      </c>
    </row>
    <row r="8" spans="1:3" x14ac:dyDescent="0.25">
      <c r="A8" s="7">
        <f>IF(timeseries!A8&lt;&gt;"",timeseries!A8,"")</f>
        <v>44671.249999537038</v>
      </c>
      <c r="B8">
        <v>25</v>
      </c>
      <c r="C8">
        <v>23</v>
      </c>
    </row>
    <row r="9" spans="1:3" x14ac:dyDescent="0.25">
      <c r="A9" s="7">
        <f>IF(timeseries!A9&lt;&gt;"",timeseries!A9,"")</f>
        <v>44671.291666087964</v>
      </c>
      <c r="B9">
        <v>20</v>
      </c>
      <c r="C9">
        <v>17</v>
      </c>
    </row>
    <row r="10" spans="1:3" x14ac:dyDescent="0.25">
      <c r="A10" s="7">
        <f>IF(timeseries!A10&lt;&gt;"",timeseries!A10,"")</f>
        <v>44671.333332638889</v>
      </c>
      <c r="B10">
        <v>23</v>
      </c>
      <c r="C10">
        <v>22</v>
      </c>
    </row>
    <row r="11" spans="1:3" x14ac:dyDescent="0.25">
      <c r="A11" s="7">
        <f>IF(timeseries!A11&lt;&gt;"",timeseries!A11,"")</f>
        <v>44671.374999189815</v>
      </c>
      <c r="B11">
        <v>16</v>
      </c>
      <c r="C11">
        <v>17</v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H16" sqref="H16"/>
    </sheetView>
  </sheetViews>
  <sheetFormatPr defaultColWidth="9.140625" defaultRowHeight="15" x14ac:dyDescent="0.25"/>
  <cols>
    <col min="1" max="1" width="13.42578125" style="6" bestFit="1" customWidth="1"/>
    <col min="2" max="2" width="7.7109375" style="6" bestFit="1" customWidth="1"/>
    <col min="3" max="3" width="6.7109375" style="6" bestFit="1" customWidth="1"/>
    <col min="4" max="4" width="12.28515625" style="6" bestFit="1" customWidth="1"/>
    <col min="5" max="5" width="9.28515625" style="6" bestFit="1" customWidth="1"/>
    <col min="6" max="6" width="12.7109375" style="6" bestFit="1" customWidth="1"/>
    <col min="7" max="16384" width="9.140625" style="6"/>
  </cols>
  <sheetData>
    <row r="1" spans="1:11" s="3" customFormat="1" x14ac:dyDescent="0.25">
      <c r="A1" s="3" t="s">
        <v>26</v>
      </c>
      <c r="B1" s="3" t="s">
        <v>30</v>
      </c>
      <c r="C1" s="3" t="s">
        <v>0</v>
      </c>
      <c r="D1" s="3" t="s">
        <v>98</v>
      </c>
      <c r="E1" s="3" t="s">
        <v>32</v>
      </c>
      <c r="F1" s="3" t="s">
        <v>43</v>
      </c>
      <c r="G1" s="3" t="s">
        <v>52</v>
      </c>
      <c r="H1" s="3" t="s">
        <v>90</v>
      </c>
      <c r="I1" s="3" t="s">
        <v>91</v>
      </c>
      <c r="J1" s="3" t="s">
        <v>92</v>
      </c>
      <c r="K1" s="3" t="s">
        <v>93</v>
      </c>
    </row>
    <row r="2" spans="1:11" x14ac:dyDescent="0.25">
      <c r="A2" s="6" t="s">
        <v>10</v>
      </c>
      <c r="B2" s="6" t="s">
        <v>31</v>
      </c>
      <c r="C2" s="6" t="s">
        <v>8</v>
      </c>
      <c r="D2" s="6" t="s">
        <v>99</v>
      </c>
      <c r="E2" s="6" t="s">
        <v>33</v>
      </c>
      <c r="F2" s="6" t="s">
        <v>33</v>
      </c>
      <c r="G2" s="6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60</v>
      </c>
      <c r="B3" s="6" t="s">
        <v>29</v>
      </c>
      <c r="C3" s="6" t="s">
        <v>97</v>
      </c>
      <c r="D3" s="6" t="s">
        <v>99</v>
      </c>
      <c r="E3" s="6" t="s">
        <v>44</v>
      </c>
      <c r="F3" s="6" t="s">
        <v>42</v>
      </c>
      <c r="G3" s="6">
        <v>1</v>
      </c>
      <c r="H3">
        <v>0</v>
      </c>
      <c r="I3" s="6">
        <v>0</v>
      </c>
      <c r="J3" s="6">
        <v>0</v>
      </c>
      <c r="K3" s="6">
        <v>0</v>
      </c>
    </row>
    <row r="4" spans="1:11" x14ac:dyDescent="0.25">
      <c r="A4" s="6" t="s">
        <v>79</v>
      </c>
      <c r="B4" s="6" t="s">
        <v>29</v>
      </c>
      <c r="C4" s="6" t="s">
        <v>97</v>
      </c>
      <c r="D4" s="6" t="s">
        <v>102</v>
      </c>
      <c r="E4" s="6" t="s">
        <v>106</v>
      </c>
      <c r="F4" s="6" t="s">
        <v>104</v>
      </c>
      <c r="G4" s="6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H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6835-7C41-4EA7-9A00-745BA61545EA}">
  <dimension ref="A1:C3"/>
  <sheetViews>
    <sheetView workbookViewId="0">
      <selection activeCell="H10" sqref="H10"/>
    </sheetView>
  </sheetViews>
  <sheetFormatPr defaultRowHeight="15" x14ac:dyDescent="0.25"/>
  <cols>
    <col min="1" max="1" width="13.42578125" style="8" bestFit="1" customWidth="1"/>
    <col min="2" max="3" width="6.5703125" customWidth="1"/>
  </cols>
  <sheetData>
    <row r="1" spans="1:3" x14ac:dyDescent="0.25">
      <c r="A1" s="8" t="s">
        <v>105</v>
      </c>
      <c r="B1" t="s">
        <v>36</v>
      </c>
      <c r="C1" t="s">
        <v>37</v>
      </c>
    </row>
    <row r="2" spans="1:3" x14ac:dyDescent="0.25">
      <c r="A2" s="8" t="s">
        <v>60</v>
      </c>
      <c r="B2">
        <v>0.2</v>
      </c>
      <c r="C2">
        <v>0.3</v>
      </c>
    </row>
    <row r="3" spans="1:3" x14ac:dyDescent="0.25">
      <c r="A3" s="8" t="s">
        <v>79</v>
      </c>
      <c r="B3">
        <v>0.2</v>
      </c>
      <c r="C3">
        <v>0.3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activeCell="A12" sqref="A12"/>
    </sheetView>
  </sheetViews>
  <sheetFormatPr defaultRowHeight="15" x14ac:dyDescent="0.25"/>
  <cols>
    <col min="1" max="1" width="19.28515625" style="7" customWidth="1"/>
    <col min="2" max="6" width="11.42578125" customWidth="1"/>
    <col min="7" max="14" width="11.140625" customWidth="1"/>
  </cols>
  <sheetData>
    <row r="1" spans="1:7" s="3" customFormat="1" x14ac:dyDescent="0.25">
      <c r="A1" s="3" t="s">
        <v>25</v>
      </c>
      <c r="B1" s="3" t="s">
        <v>65</v>
      </c>
      <c r="C1" s="3" t="s">
        <v>66</v>
      </c>
      <c r="D1" s="3" t="s">
        <v>61</v>
      </c>
      <c r="E1" s="3" t="s">
        <v>62</v>
      </c>
      <c r="F1" s="3" t="s">
        <v>80</v>
      </c>
      <c r="G1" s="3" t="s">
        <v>81</v>
      </c>
    </row>
    <row r="2" spans="1:7" x14ac:dyDescent="0.25">
      <c r="A2" s="7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25">
      <c r="A3" s="7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25">
      <c r="A4" s="7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25">
      <c r="A5" s="7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25">
      <c r="A6" s="7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25">
      <c r="A7" s="7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25">
      <c r="A8" s="7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25">
      <c r="A9" s="7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25">
      <c r="A10" s="7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25">
      <c r="A11" s="7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5" width="10.140625" bestFit="1" customWidth="1"/>
  </cols>
  <sheetData>
    <row r="1" spans="1:5" x14ac:dyDescent="0.25">
      <c r="A1" s="3" t="s">
        <v>25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x14ac:dyDescent="0.25">
      <c r="A2" s="7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25">
      <c r="A3" s="7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25">
      <c r="A4" s="7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25">
      <c r="A5" s="7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25">
      <c r="A6" s="7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25">
      <c r="A7" s="7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25">
      <c r="A8" s="7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25">
      <c r="A9" s="7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25">
      <c r="A10" s="7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25">
      <c r="A11" s="7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25">
      <c r="A12" s="7"/>
    </row>
    <row r="13" spans="1:5" x14ac:dyDescent="0.25">
      <c r="A13" s="7"/>
      <c r="B13" s="3"/>
      <c r="C13" s="3"/>
      <c r="D13" s="3"/>
      <c r="E13" s="3"/>
    </row>
    <row r="14" spans="1:5" x14ac:dyDescent="0.25">
      <c r="A14" s="7"/>
    </row>
    <row r="15" spans="1:5" x14ac:dyDescent="0.25">
      <c r="A15" s="7"/>
    </row>
    <row r="16" spans="1:5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48</v>
      </c>
      <c r="B1" s="3" t="s">
        <v>49</v>
      </c>
    </row>
    <row r="2" spans="1:2" x14ac:dyDescent="0.25">
      <c r="A2" t="s">
        <v>50</v>
      </c>
      <c r="B2">
        <v>0.1</v>
      </c>
    </row>
    <row r="3" spans="1:2" x14ac:dyDescent="0.25">
      <c r="A3" t="s">
        <v>51</v>
      </c>
      <c r="B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5" x14ac:dyDescent="0.25"/>
  <sheetData>
    <row r="1" spans="1:2" s="3" customFormat="1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0.5</v>
      </c>
    </row>
    <row r="3" spans="1:2" x14ac:dyDescent="0.25">
      <c r="A3" t="s">
        <v>37</v>
      </c>
      <c r="B3">
        <v>0.5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25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44671.249999537038</v>
      </c>
      <c r="B8" s="2"/>
    </row>
    <row r="9" spans="1:2" x14ac:dyDescent="0.25">
      <c r="A9" s="7">
        <f>IF(timeseries!A9&lt;&gt;"",timeseries!A9,"")</f>
        <v>44671.291666087964</v>
      </c>
    </row>
    <row r="10" spans="1:2" x14ac:dyDescent="0.25">
      <c r="A10" s="7">
        <f>IF(timeseries!A10&lt;&gt;"",timeseries!A10,"")</f>
        <v>44671.333332638889</v>
      </c>
    </row>
    <row r="11" spans="1:2" x14ac:dyDescent="0.25">
      <c r="A11" s="7">
        <f>IF(timeseries!A11&lt;&gt;"",timeseries!A11,"")</f>
        <v>44671.374999189815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tabSelected="1" workbookViewId="0">
      <selection activeCell="G19" sqref="G19"/>
    </sheetView>
  </sheetViews>
  <sheetFormatPr defaultRowHeight="15" x14ac:dyDescent="0.25"/>
  <cols>
    <col min="1" max="1" width="11.140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4</v>
      </c>
      <c r="I1" s="3" t="s">
        <v>5</v>
      </c>
      <c r="J1" s="3" t="s">
        <v>46</v>
      </c>
      <c r="K1" s="3" t="s">
        <v>53</v>
      </c>
      <c r="L1" s="3" t="s">
        <v>55</v>
      </c>
    </row>
    <row r="2" spans="1:12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25">
      <c r="A4" t="s">
        <v>71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25">
      <c r="A5" t="s">
        <v>96</v>
      </c>
      <c r="B5" s="6">
        <v>0</v>
      </c>
      <c r="C5" s="6">
        <v>0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x14ac:dyDescent="0.25">
      <c r="A6" t="s">
        <v>100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25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44671.249999537038</v>
      </c>
    </row>
    <row r="9" spans="1:1" x14ac:dyDescent="0.25">
      <c r="A9" s="7">
        <f>IF(timeseries!A9&lt;&gt;"",timeseries!A9,"")</f>
        <v>44671.291666087964</v>
      </c>
    </row>
    <row r="10" spans="1:1" x14ac:dyDescent="0.25">
      <c r="A10" s="7">
        <f>IF(timeseries!A10&lt;&gt;"",timeseries!A10,"")</f>
        <v>44671.333332638889</v>
      </c>
    </row>
    <row r="11" spans="1:1" x14ac:dyDescent="0.25">
      <c r="A11" s="7">
        <f>IF(timeseries!A11&lt;&gt;"",timeseries!A11,"")</f>
        <v>44671.374999189815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25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44671.249999537038</v>
      </c>
    </row>
    <row r="9" spans="1:1" x14ac:dyDescent="0.25">
      <c r="A9" s="7">
        <f>IF(timeseries!A9&lt;&gt;"",timeseries!A9,"")</f>
        <v>44671.291666087964</v>
      </c>
    </row>
    <row r="10" spans="1:1" x14ac:dyDescent="0.25">
      <c r="A10" s="7">
        <f>IF(timeseries!A10&lt;&gt;"",timeseries!A10,"")</f>
        <v>44671.333332638889</v>
      </c>
    </row>
    <row r="11" spans="1:1" x14ac:dyDescent="0.25">
      <c r="A11" s="7">
        <f>IF(timeseries!A11&lt;&gt;"",timeseries!A11,"")</f>
        <v>44671.374999189815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54</v>
      </c>
      <c r="C1" t="s">
        <v>94</v>
      </c>
      <c r="D1" t="s">
        <v>95</v>
      </c>
    </row>
    <row r="2" spans="1:13" x14ac:dyDescent="0.25">
      <c r="A2" t="s">
        <v>82</v>
      </c>
      <c r="B2" t="s">
        <v>83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7" x14ac:dyDescent="0.25">
      <c r="A1" s="3" t="s">
        <v>25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25">
      <c r="A2" s="7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25">
      <c r="A3" s="7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25">
      <c r="A4" s="7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25">
      <c r="A5" s="7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25">
      <c r="A6" s="7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25">
      <c r="A7" s="7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25">
      <c r="A8" s="7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25">
      <c r="A9" s="7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25">
      <c r="A10" s="7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25">
      <c r="A11" s="7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7"/>
  <sheetViews>
    <sheetView workbookViewId="0">
      <selection activeCell="F6" sqref="F6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11</v>
      </c>
      <c r="B1" s="3" t="s">
        <v>12</v>
      </c>
      <c r="C1" s="3" t="s">
        <v>45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39</v>
      </c>
      <c r="L1" s="3" t="s">
        <v>40</v>
      </c>
      <c r="M1" s="3" t="s">
        <v>67</v>
      </c>
      <c r="N1" s="3" t="s">
        <v>68</v>
      </c>
      <c r="O1" s="3" t="s">
        <v>46</v>
      </c>
      <c r="P1" s="3" t="s">
        <v>47</v>
      </c>
    </row>
    <row r="2" spans="1:16" x14ac:dyDescent="0.25">
      <c r="A2" t="s">
        <v>72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1</v>
      </c>
      <c r="K2" s="6">
        <v>2</v>
      </c>
      <c r="L2" s="6">
        <v>2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74</v>
      </c>
      <c r="B3" s="6">
        <v>1</v>
      </c>
      <c r="C3" s="6">
        <v>0</v>
      </c>
      <c r="D3" s="6">
        <v>0</v>
      </c>
      <c r="E3" s="6">
        <v>0</v>
      </c>
      <c r="F3" s="6">
        <v>1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25">
      <c r="A4" t="s">
        <v>73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3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25">
      <c r="A5" t="s">
        <v>101</v>
      </c>
      <c r="B5" s="6">
        <v>0</v>
      </c>
      <c r="C5" s="6">
        <v>0</v>
      </c>
      <c r="D5" s="6">
        <v>0</v>
      </c>
      <c r="E5" s="6">
        <v>0</v>
      </c>
      <c r="F5" s="6">
        <v>2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25">
      <c r="B6" s="6"/>
      <c r="C6" s="6"/>
      <c r="D6" s="6"/>
      <c r="E6" s="6"/>
      <c r="F6" s="6"/>
      <c r="G6" s="6"/>
      <c r="I6" s="6"/>
      <c r="J6" s="6"/>
      <c r="K6" s="6"/>
      <c r="L6" s="6"/>
      <c r="M6" s="6"/>
      <c r="N6" s="6"/>
      <c r="O6" s="6"/>
      <c r="P6" s="6"/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7"/>
  <sheetViews>
    <sheetView workbookViewId="0">
      <selection activeCell="A8" sqref="A8"/>
    </sheetView>
  </sheetViews>
  <sheetFormatPr defaultRowHeight="15" x14ac:dyDescent="0.25"/>
  <sheetData>
    <row r="1" spans="1:3" x14ac:dyDescent="0.25">
      <c r="A1" s="3" t="s">
        <v>30</v>
      </c>
      <c r="B1" s="3" t="s">
        <v>69</v>
      </c>
      <c r="C1" s="3" t="s">
        <v>70</v>
      </c>
    </row>
    <row r="2" spans="1:3" x14ac:dyDescent="0.25">
      <c r="A2" t="s">
        <v>0</v>
      </c>
      <c r="B2" t="s">
        <v>8</v>
      </c>
      <c r="C2" t="s">
        <v>97</v>
      </c>
    </row>
    <row r="3" spans="1:3" x14ac:dyDescent="0.25">
      <c r="A3" t="s">
        <v>0</v>
      </c>
      <c r="B3" t="s">
        <v>96</v>
      </c>
      <c r="C3" t="s">
        <v>97</v>
      </c>
    </row>
    <row r="4" spans="1:3" x14ac:dyDescent="0.25">
      <c r="A4" t="s">
        <v>11</v>
      </c>
      <c r="B4" t="s">
        <v>72</v>
      </c>
      <c r="C4" t="s">
        <v>99</v>
      </c>
    </row>
    <row r="5" spans="1:3" x14ac:dyDescent="0.25">
      <c r="A5" t="s">
        <v>11</v>
      </c>
      <c r="B5" t="s">
        <v>73</v>
      </c>
      <c r="C5" t="s">
        <v>99</v>
      </c>
    </row>
    <row r="6" spans="1:3" x14ac:dyDescent="0.25">
      <c r="A6" t="s">
        <v>11</v>
      </c>
      <c r="B6" t="s">
        <v>72</v>
      </c>
      <c r="C6" t="s">
        <v>102</v>
      </c>
    </row>
    <row r="7" spans="1:3" x14ac:dyDescent="0.25">
      <c r="A7" t="s">
        <v>0</v>
      </c>
      <c r="B7" t="s">
        <v>8</v>
      </c>
      <c r="C7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1"/>
  <sheetViews>
    <sheetView workbookViewId="0">
      <selection activeCell="A10" sqref="A10:XFD13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25">
      <c r="A2" s="5" t="s">
        <v>72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25">
      <c r="A3" s="5" t="s">
        <v>72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</row>
    <row r="4" spans="1:8" x14ac:dyDescent="0.25">
      <c r="A4" s="5" t="s">
        <v>72</v>
      </c>
      <c r="B4" s="5" t="s">
        <v>23</v>
      </c>
      <c r="C4" s="5" t="s">
        <v>71</v>
      </c>
      <c r="D4" s="5">
        <v>1</v>
      </c>
      <c r="E4" s="5">
        <v>6</v>
      </c>
      <c r="F4" s="5">
        <v>0</v>
      </c>
      <c r="G4" s="5">
        <v>1</v>
      </c>
      <c r="H4" s="5">
        <v>1</v>
      </c>
    </row>
    <row r="5" spans="1:8" x14ac:dyDescent="0.25">
      <c r="A5" s="5" t="s">
        <v>74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</row>
    <row r="6" spans="1:8" x14ac:dyDescent="0.25">
      <c r="A6" t="s">
        <v>73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</row>
    <row r="7" spans="1:8" x14ac:dyDescent="0.25">
      <c r="A7" t="s">
        <v>73</v>
      </c>
      <c r="B7" s="5" t="s">
        <v>23</v>
      </c>
      <c r="C7" s="5" t="s">
        <v>71</v>
      </c>
      <c r="D7" s="5">
        <v>1</v>
      </c>
      <c r="E7" s="5">
        <v>9</v>
      </c>
      <c r="F7" s="5">
        <v>0</v>
      </c>
      <c r="G7" s="5">
        <v>5</v>
      </c>
      <c r="H7" s="5">
        <v>5</v>
      </c>
    </row>
    <row r="8" spans="1:8" x14ac:dyDescent="0.25">
      <c r="A8" t="s">
        <v>101</v>
      </c>
      <c r="B8" s="5" t="s">
        <v>21</v>
      </c>
      <c r="C8" s="5" t="s">
        <v>100</v>
      </c>
      <c r="D8" s="5">
        <v>1</v>
      </c>
      <c r="E8" s="5">
        <v>1</v>
      </c>
      <c r="F8" s="5">
        <v>0</v>
      </c>
      <c r="G8" s="5">
        <v>1</v>
      </c>
      <c r="H8" s="5">
        <v>1</v>
      </c>
    </row>
    <row r="9" spans="1:8" x14ac:dyDescent="0.25">
      <c r="A9" t="s">
        <v>101</v>
      </c>
      <c r="B9" s="5" t="s">
        <v>23</v>
      </c>
      <c r="C9" s="5" t="s">
        <v>96</v>
      </c>
      <c r="D9" s="5">
        <v>1</v>
      </c>
      <c r="E9" s="5">
        <v>1</v>
      </c>
      <c r="F9" s="5">
        <v>0</v>
      </c>
      <c r="G9" s="5">
        <v>1</v>
      </c>
      <c r="H9" s="5">
        <v>1</v>
      </c>
    </row>
    <row r="10" spans="1:8" x14ac:dyDescent="0.25">
      <c r="A10"/>
    </row>
    <row r="11" spans="1:8" x14ac:dyDescent="0.25">
      <c r="A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25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44671.249999537038</v>
      </c>
    </row>
    <row r="9" spans="1:1" x14ac:dyDescent="0.25">
      <c r="A9" s="7">
        <f>IF(timeseries!A9&lt;&gt;"",timeseries!A9,"")</f>
        <v>44671.291666087964</v>
      </c>
    </row>
    <row r="10" spans="1:1" x14ac:dyDescent="0.25">
      <c r="A10" s="7">
        <f>IF(timeseries!A10&lt;&gt;"",timeseries!A10,"")</f>
        <v>44671.333332638889</v>
      </c>
    </row>
    <row r="11" spans="1:1" x14ac:dyDescent="0.25">
      <c r="A11" s="7">
        <f>IF(timeseries!A11&lt;&gt;"",timeseries!A11,"")</f>
        <v>44671.374999189815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A4" sqref="A4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41</v>
      </c>
    </row>
    <row r="2" spans="1:2" x14ac:dyDescent="0.25">
      <c r="A2" t="s">
        <v>42</v>
      </c>
      <c r="B2">
        <v>2</v>
      </c>
    </row>
    <row r="3" spans="1:2" x14ac:dyDescent="0.25">
      <c r="A3" t="s">
        <v>104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5" x14ac:dyDescent="0.25"/>
  <cols>
    <col min="1" max="1" width="19.28515625" style="7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75</v>
      </c>
      <c r="C1" s="3" t="s">
        <v>76</v>
      </c>
    </row>
    <row r="2" spans="1:12" x14ac:dyDescent="0.25">
      <c r="A2" s="7">
        <f>IF(timeseries!A2&lt;&gt;"",timeseries!A2,"")</f>
        <v>44671</v>
      </c>
      <c r="B2">
        <v>0.42</v>
      </c>
      <c r="C2">
        <v>0.54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0.45</v>
      </c>
      <c r="C3">
        <v>0.52</v>
      </c>
    </row>
    <row r="4" spans="1:12" x14ac:dyDescent="0.25">
      <c r="A4" s="7">
        <f>IF(timeseries!A4&lt;&gt;"",timeseries!A4,"")</f>
        <v>44671.08333321759</v>
      </c>
      <c r="B4">
        <v>0.27</v>
      </c>
      <c r="C4">
        <v>0.56000000000000005</v>
      </c>
    </row>
    <row r="5" spans="1:12" x14ac:dyDescent="0.25">
      <c r="A5" s="7">
        <f>IF(timeseries!A5&lt;&gt;"",timeseries!A5,"")</f>
        <v>44671.124999826388</v>
      </c>
      <c r="B5">
        <v>0.33</v>
      </c>
      <c r="C5">
        <v>0.5</v>
      </c>
    </row>
    <row r="6" spans="1:12" x14ac:dyDescent="0.25">
      <c r="A6" s="7">
        <f>IF(timeseries!A6&lt;&gt;"",timeseries!A6,"")</f>
        <v>44671.166666435187</v>
      </c>
      <c r="B6">
        <v>0.32</v>
      </c>
      <c r="C6">
        <v>0.33</v>
      </c>
    </row>
    <row r="7" spans="1:12" x14ac:dyDescent="0.25">
      <c r="A7" s="7">
        <f>IF(timeseries!A7&lt;&gt;"",timeseries!A7,"")</f>
        <v>44671.208333043978</v>
      </c>
      <c r="B7">
        <v>0.28999999999999998</v>
      </c>
      <c r="C7">
        <v>0.45</v>
      </c>
    </row>
    <row r="8" spans="1:12" x14ac:dyDescent="0.25">
      <c r="A8" s="7">
        <f>IF(timeseries!A8&lt;&gt;"",timeseries!A8,"")</f>
        <v>44671.249999537038</v>
      </c>
      <c r="B8">
        <v>0.47</v>
      </c>
      <c r="C8">
        <v>0.39</v>
      </c>
    </row>
    <row r="9" spans="1:12" x14ac:dyDescent="0.25">
      <c r="A9" s="7">
        <f>IF(timeseries!A9&lt;&gt;"",timeseries!A9,"")</f>
        <v>44671.291666087964</v>
      </c>
      <c r="B9">
        <v>0.31</v>
      </c>
      <c r="C9">
        <v>0.47</v>
      </c>
    </row>
    <row r="10" spans="1:12" x14ac:dyDescent="0.25">
      <c r="A10" s="7">
        <f>IF(timeseries!A10&lt;&gt;"",timeseries!A10,"")</f>
        <v>44671.333332638889</v>
      </c>
      <c r="B10">
        <v>0.44</v>
      </c>
      <c r="C10">
        <v>0.39</v>
      </c>
    </row>
    <row r="11" spans="1:12" x14ac:dyDescent="0.25">
      <c r="A11" s="7">
        <f>IF(timeseries!A11&lt;&gt;"",timeseries!A11,"")</f>
        <v>44671.374999189815</v>
      </c>
      <c r="B11">
        <v>0.42</v>
      </c>
      <c r="C11">
        <v>0.27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2023-03-28T07:52:06Z</dcterms:modified>
</cp:coreProperties>
</file>