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_dev\Predicer\input_data\"/>
    </mc:Choice>
  </mc:AlternateContent>
  <xr:revisionPtr revIDLastSave="0" documentId="13_ncr:1_{D53B4D58-288B-4CC8-B975-86DCF799B264}" xr6:coauthVersionLast="47" xr6:coauthVersionMax="47" xr10:uidLastSave="{00000000-0000-0000-0000-000000000000}"/>
  <bookViews>
    <workbookView xWindow="12" yWindow="12" windowWidth="23016" windowHeight="12336" tabRatio="796" activeTab="9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0" l="1"/>
  <c r="C4" i="20"/>
  <c r="B5" i="20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C3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B3" i="20" l="1"/>
  <c r="C2" i="20"/>
</calcChain>
</file>

<file path=xl/sharedStrings.xml><?xml version="1.0" encoding="utf-8"?>
<sst xmlns="http://schemas.openxmlformats.org/spreadsheetml/2006/main" count="97" uniqueCount="65">
  <si>
    <t>node</t>
  </si>
  <si>
    <t>is_commodity</t>
  </si>
  <si>
    <t>is_state</t>
  </si>
  <si>
    <t>state_max</t>
  </si>
  <si>
    <t>in_max</t>
  </si>
  <si>
    <t>out_max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</si>
  <si>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</si>
  <si>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</si>
  <si>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</si>
  <si>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</si>
  <si>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</si>
  <si>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</si>
  <si>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</si>
  <si>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</si>
  <si>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</si>
  <si>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</si>
  <si>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</si>
  <si>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</si>
  <si>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</si>
  <si>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</si>
  <si>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</si>
  <si>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</si>
  <si>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</si>
  <si>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</si>
  <si>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</si>
  <si>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</si>
  <si>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</si>
  <si>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</si>
  <si>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</si>
  <si>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</si>
  <si>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</si>
  <si>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</si>
  <si>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</si>
  <si>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</si>
  <si>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</si>
  <si>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</si>
  <si>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</si>
  <si>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</si>
  <si>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</si>
  <si>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</si>
  <si>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</si>
  <si>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</si>
  <si>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</si>
  <si>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</si>
  <si>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</si>
  <si>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</si>
  <si>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</si>
  <si>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</si>
  <si>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</si>
  <si>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</si>
  <si>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</si>
  <si>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</si>
  <si>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npe,dw,s1</t>
  </si>
  <si>
    <t>max_online</t>
  </si>
  <si>
    <t>max_offline</t>
  </si>
  <si>
    <t>nopee</t>
  </si>
  <si>
    <t>hidas</t>
  </si>
  <si>
    <t>polttoaine</t>
  </si>
  <si>
    <t>fast</t>
  </si>
  <si>
    <t>polttoaine,ALL</t>
  </si>
  <si>
    <t>reserve</t>
  </si>
  <si>
    <t>up</t>
  </si>
  <si>
    <t>npe,ALL</t>
  </si>
  <si>
    <t>rup</t>
  </si>
  <si>
    <t>rup,ALL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</si>
</sst>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3" sqref="C3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23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44671.249999652777</v>
      </c>
    </row>
    <row r="9" spans="1:1" x14ac:dyDescent="0.3">
      <c r="A9" s="8">
        <v>44671.291666261575</v>
      </c>
    </row>
    <row r="10" spans="1:1" x14ac:dyDescent="0.3">
      <c r="A10" s="8">
        <v>44671.333332870374</v>
      </c>
    </row>
    <row r="11" spans="1:1" x14ac:dyDescent="0.3">
      <c r="A11" s="8">
        <v>44671.374999479165</v>
      </c>
    </row>
    <row r="12" spans="1:1" x14ac:dyDescent="0.3">
      <c r="A12" s="8">
        <v>44671.416666087964</v>
      </c>
    </row>
    <row r="13" spans="1:1" x14ac:dyDescent="0.3">
      <c r="A13" s="8"/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tabSelected="1" workbookViewId="0">
      <selection activeCell="C3" sqref="C3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23</v>
      </c>
      <c r="B1" s="3" t="s">
        <v>59</v>
      </c>
    </row>
    <row r="2" spans="1:2" x14ac:dyDescent="0.3">
      <c r="A2" s="8">
        <f>IF(timeseries!A2&lt;&gt;"",timeseries!A2,"")</f>
        <v>44671</v>
      </c>
      <c r="B2">
        <v>0</v>
      </c>
    </row>
    <row r="3" spans="1:2" x14ac:dyDescent="0.3">
      <c r="A3" s="8">
        <f>IF(timeseries!A3&lt;&gt;"",timeseries!A3,"")</f>
        <v>44671.041666666664</v>
      </c>
      <c r="B3">
        <v>0</v>
      </c>
    </row>
    <row r="4" spans="1:2" x14ac:dyDescent="0.3">
      <c r="A4" s="8">
        <f>IF(timeseries!A4&lt;&gt;"",timeseries!A4,"")</f>
        <v>44671.08333321759</v>
      </c>
      <c r="B4">
        <v>0</v>
      </c>
    </row>
    <row r="5" spans="1:2" x14ac:dyDescent="0.3">
      <c r="A5" s="8">
        <f>IF(timeseries!A5&lt;&gt;"",timeseries!A5,"")</f>
        <v>44671.124999826388</v>
      </c>
      <c r="B5">
        <v>0</v>
      </c>
    </row>
    <row r="6" spans="1:2" x14ac:dyDescent="0.3">
      <c r="A6" s="8">
        <f>IF(timeseries!A6&lt;&gt;"",timeseries!A6,"")</f>
        <v>44671.166666435187</v>
      </c>
      <c r="B6">
        <v>0</v>
      </c>
    </row>
    <row r="7" spans="1:2" x14ac:dyDescent="0.3">
      <c r="A7" s="8">
        <f>IF(timeseries!A7&lt;&gt;"",timeseries!A7,"")</f>
        <v>44671.208333043978</v>
      </c>
      <c r="B7">
        <v>0</v>
      </c>
    </row>
    <row r="8" spans="1:2" x14ac:dyDescent="0.3">
      <c r="A8" s="8">
        <f>IF(timeseries!A8&lt;&gt;"",timeseries!A8,"")</f>
        <v>44671.249999652777</v>
      </c>
      <c r="B8">
        <v>0</v>
      </c>
    </row>
    <row r="9" spans="1:2" x14ac:dyDescent="0.3">
      <c r="A9" s="8">
        <f>IF(timeseries!A9&lt;&gt;"",timeseries!A9,"")</f>
        <v>44671.291666261575</v>
      </c>
      <c r="B9">
        <v>0</v>
      </c>
    </row>
    <row r="10" spans="1:2" x14ac:dyDescent="0.3">
      <c r="A10" s="8">
        <f>IF(timeseries!A10&lt;&gt;"",timeseries!A10,"")</f>
        <v>44671.333332870374</v>
      </c>
      <c r="B10">
        <v>0</v>
      </c>
    </row>
    <row r="11" spans="1:2" x14ac:dyDescent="0.3">
      <c r="A11" s="8">
        <f>IF(timeseries!A11&lt;&gt;"",timeseries!A11,"")</f>
        <v>44671.374999479165</v>
      </c>
      <c r="B11">
        <v>0</v>
      </c>
    </row>
    <row r="12" spans="1:2" x14ac:dyDescent="0.3">
      <c r="A12" s="8">
        <f>IF(timeseries!A12&lt;&gt;"",timeseries!A12,"")</f>
        <v>44671.416666087964</v>
      </c>
      <c r="B12">
        <v>0</v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4"/>
  <sheetViews>
    <sheetView workbookViewId="0">
      <selection activeCell="C3" sqref="C3"/>
    </sheetView>
  </sheetViews>
  <sheetFormatPr defaultRowHeight="14.4" x14ac:dyDescent="0.3"/>
  <cols>
    <col min="1" max="1" width="14.109375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7" bestFit="1" customWidth="1"/>
    <col min="6" max="6" width="12.6640625" bestFit="1" customWidth="1"/>
  </cols>
  <sheetData>
    <row r="1" spans="1:7" s="3" customFormat="1" x14ac:dyDescent="0.3">
      <c r="A1" s="3" t="s">
        <v>24</v>
      </c>
      <c r="B1" s="3" t="s">
        <v>27</v>
      </c>
      <c r="C1" s="3" t="s">
        <v>0</v>
      </c>
      <c r="D1" s="3" t="s">
        <v>29</v>
      </c>
      <c r="E1" s="6" t="s">
        <v>35</v>
      </c>
      <c r="F1" s="3" t="s">
        <v>39</v>
      </c>
      <c r="G1" s="3" t="s">
        <v>47</v>
      </c>
    </row>
    <row r="2" spans="1:7" x14ac:dyDescent="0.3">
      <c r="A2" s="7" t="s">
        <v>8</v>
      </c>
      <c r="B2" s="7" t="s">
        <v>28</v>
      </c>
      <c r="C2" s="7" t="s">
        <v>6</v>
      </c>
      <c r="D2" s="7" t="s">
        <v>30</v>
      </c>
      <c r="E2" s="7">
        <v>0</v>
      </c>
      <c r="F2" s="7" t="s">
        <v>30</v>
      </c>
      <c r="G2">
        <v>1</v>
      </c>
    </row>
    <row r="3" spans="1:7" x14ac:dyDescent="0.3">
      <c r="A3" s="7" t="s">
        <v>63</v>
      </c>
      <c r="B3" s="7" t="s">
        <v>60</v>
      </c>
      <c r="C3" s="7" t="s">
        <v>6</v>
      </c>
      <c r="D3" s="7" t="s">
        <v>61</v>
      </c>
      <c r="E3" s="7">
        <v>0.5</v>
      </c>
      <c r="F3" s="7" t="s">
        <v>58</v>
      </c>
      <c r="G3">
        <v>1</v>
      </c>
    </row>
    <row r="4" spans="1:7" x14ac:dyDescent="0.3">
      <c r="A4" s="7"/>
      <c r="B4" s="7"/>
      <c r="C4" s="7"/>
      <c r="D4" s="7"/>
      <c r="F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  <col min="2" max="2" width="11.44140625" customWidth="1"/>
    <col min="3" max="3" width="11.109375" customWidth="1"/>
  </cols>
  <sheetData>
    <row r="1" spans="1:4" s="3" customFormat="1" x14ac:dyDescent="0.3">
      <c r="A1" s="3" t="s">
        <v>23</v>
      </c>
      <c r="B1" s="3" t="s">
        <v>62</v>
      </c>
      <c r="C1" s="6" t="s">
        <v>64</v>
      </c>
      <c r="D1" s="6"/>
    </row>
    <row r="2" spans="1:4" x14ac:dyDescent="0.3">
      <c r="A2" s="8">
        <f>IF(timeseries!A2&lt;&gt;"",timeseries!A2,"")</f>
        <v>44671</v>
      </c>
      <c r="B2">
        <v>1</v>
      </c>
      <c r="C2">
        <v>2</v>
      </c>
    </row>
    <row r="3" spans="1:4" x14ac:dyDescent="0.3">
      <c r="A3" s="8">
        <f>IF(timeseries!A3&lt;&gt;"",timeseries!A3,"")</f>
        <v>44671.041666666664</v>
      </c>
      <c r="B3">
        <v>1</v>
      </c>
      <c r="C3">
        <v>2</v>
      </c>
    </row>
    <row r="4" spans="1:4" x14ac:dyDescent="0.3">
      <c r="A4" s="8">
        <f>IF(timeseries!A4&lt;&gt;"",timeseries!A4,"")</f>
        <v>44671.08333321759</v>
      </c>
      <c r="B4">
        <v>1</v>
      </c>
      <c r="C4">
        <v>2</v>
      </c>
    </row>
    <row r="5" spans="1:4" x14ac:dyDescent="0.3">
      <c r="A5" s="8">
        <f>IF(timeseries!A5&lt;&gt;"",timeseries!A5,"")</f>
        <v>44671.124999826388</v>
      </c>
      <c r="B5">
        <v>1</v>
      </c>
      <c r="C5">
        <v>2</v>
      </c>
    </row>
    <row r="6" spans="1:4" x14ac:dyDescent="0.3">
      <c r="A6" s="8">
        <f>IF(timeseries!A6&lt;&gt;"",timeseries!A6,"")</f>
        <v>44671.166666435187</v>
      </c>
      <c r="B6">
        <v>1</v>
      </c>
      <c r="C6">
        <v>2</v>
      </c>
    </row>
    <row r="7" spans="1:4" x14ac:dyDescent="0.3">
      <c r="A7" s="8">
        <f>IF(timeseries!A7&lt;&gt;"",timeseries!A7,"")</f>
        <v>44671.208333043978</v>
      </c>
      <c r="B7">
        <v>1</v>
      </c>
      <c r="C7">
        <v>2</v>
      </c>
    </row>
    <row r="8" spans="1:4" x14ac:dyDescent="0.3">
      <c r="A8" s="8">
        <f>IF(timeseries!A8&lt;&gt;"",timeseries!A8,"")</f>
        <v>44671.249999652777</v>
      </c>
      <c r="B8">
        <v>1</v>
      </c>
      <c r="C8">
        <v>2</v>
      </c>
    </row>
    <row r="9" spans="1:4" x14ac:dyDescent="0.3">
      <c r="A9" s="8">
        <f>IF(timeseries!A9&lt;&gt;"",timeseries!A9,"")</f>
        <v>44671.291666261575</v>
      </c>
      <c r="B9">
        <v>1</v>
      </c>
      <c r="C9">
        <v>2</v>
      </c>
    </row>
    <row r="10" spans="1:4" x14ac:dyDescent="0.3">
      <c r="A10" s="8">
        <f>IF(timeseries!A10&lt;&gt;"",timeseries!A10,"")</f>
        <v>44671.333332870374</v>
      </c>
      <c r="B10">
        <v>1</v>
      </c>
      <c r="C10">
        <v>2</v>
      </c>
    </row>
    <row r="11" spans="1:4" x14ac:dyDescent="0.3">
      <c r="A11" s="8">
        <f>IF(timeseries!A11&lt;&gt;"",timeseries!A11,"")</f>
        <v>44671.374999479165</v>
      </c>
      <c r="B11">
        <v>1</v>
      </c>
      <c r="C11">
        <v>2</v>
      </c>
    </row>
    <row r="12" spans="1:4" x14ac:dyDescent="0.3">
      <c r="A12" s="8">
        <f>IF(timeseries!A12&lt;&gt;"",timeseries!A12,"")</f>
        <v>44671.416666087964</v>
      </c>
      <c r="B12">
        <v>1</v>
      </c>
      <c r="C12">
        <v>2</v>
      </c>
    </row>
    <row r="13" spans="1:4" x14ac:dyDescent="0.3">
      <c r="A13" s="8" t="str">
        <f>IF(timeseries!A13&lt;&gt;"",timeseries!A13,"")</f>
        <v/>
      </c>
    </row>
    <row r="14" spans="1:4" x14ac:dyDescent="0.3">
      <c r="A14" s="8" t="str">
        <f>IF(timeseries!A14&lt;&gt;"",timeseries!A14,"")</f>
        <v/>
      </c>
    </row>
    <row r="15" spans="1:4" x14ac:dyDescent="0.3">
      <c r="A15" s="8" t="str">
        <f>IF(timeseries!A15&lt;&gt;"",timeseries!A15,"")</f>
        <v/>
      </c>
    </row>
    <row r="16" spans="1:4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C25"/>
  <sheetViews>
    <sheetView workbookViewId="0">
      <selection activeCell="B2" sqref="B2"/>
    </sheetView>
  </sheetViews>
  <sheetFormatPr defaultRowHeight="14.4" x14ac:dyDescent="0.3"/>
  <cols>
    <col min="1" max="1" width="14.33203125" bestFit="1" customWidth="1"/>
    <col min="2" max="2" width="10.33203125" customWidth="1"/>
  </cols>
  <sheetData>
    <row r="1" spans="1:3" x14ac:dyDescent="0.3">
      <c r="A1" s="3" t="s">
        <v>23</v>
      </c>
      <c r="B1" s="3" t="s">
        <v>51</v>
      </c>
      <c r="C1" s="3" t="s">
        <v>52</v>
      </c>
    </row>
    <row r="2" spans="1:3" x14ac:dyDescent="0.3">
      <c r="A2" s="8">
        <f>IF(timeseries!A2&lt;&gt;"",timeseries!A2,"")</f>
        <v>44671</v>
      </c>
      <c r="B2">
        <f>market_prices!B2+0.1</f>
        <v>1.1000000000000001</v>
      </c>
      <c r="C2">
        <f>market_prices!B2-0.1</f>
        <v>0.9</v>
      </c>
    </row>
    <row r="3" spans="1:3" x14ac:dyDescent="0.3">
      <c r="A3" s="8">
        <f>IF(timeseries!A3&lt;&gt;"",timeseries!A3,"")</f>
        <v>44671.041666666664</v>
      </c>
      <c r="B3">
        <f>market_prices!B3+0.1</f>
        <v>1.1000000000000001</v>
      </c>
      <c r="C3">
        <f>market_prices!B3-0.1</f>
        <v>0.9</v>
      </c>
    </row>
    <row r="4" spans="1:3" x14ac:dyDescent="0.3">
      <c r="A4" s="8">
        <f>IF(timeseries!A4&lt;&gt;"",timeseries!A4,"")</f>
        <v>44671.08333321759</v>
      </c>
      <c r="B4">
        <f>market_prices!B4+0.1</f>
        <v>1.1000000000000001</v>
      </c>
      <c r="C4">
        <f>market_prices!B4-0.1</f>
        <v>0.9</v>
      </c>
    </row>
    <row r="5" spans="1:3" x14ac:dyDescent="0.3">
      <c r="A5" s="8">
        <f>IF(timeseries!A5&lt;&gt;"",timeseries!A5,"")</f>
        <v>44671.124999826388</v>
      </c>
      <c r="B5">
        <f>market_prices!B5+0.1</f>
        <v>1.1000000000000001</v>
      </c>
      <c r="C5">
        <f>market_prices!B5-0.1</f>
        <v>0.9</v>
      </c>
    </row>
    <row r="6" spans="1:3" x14ac:dyDescent="0.3">
      <c r="A6" s="8">
        <f>IF(timeseries!A6&lt;&gt;"",timeseries!A6,"")</f>
        <v>44671.166666435187</v>
      </c>
      <c r="B6">
        <f>market_prices!B6+0.1</f>
        <v>1.1000000000000001</v>
      </c>
      <c r="C6">
        <f>market_prices!B6-0.1</f>
        <v>0.9</v>
      </c>
    </row>
    <row r="7" spans="1:3" x14ac:dyDescent="0.3">
      <c r="A7" s="8">
        <f>IF(timeseries!A7&lt;&gt;"",timeseries!A7,"")</f>
        <v>44671.208333043978</v>
      </c>
      <c r="B7">
        <f>market_prices!B7+0.1</f>
        <v>1.1000000000000001</v>
      </c>
      <c r="C7">
        <f>market_prices!B7-0.1</f>
        <v>0.9</v>
      </c>
    </row>
    <row r="8" spans="1:3" x14ac:dyDescent="0.3">
      <c r="A8" s="8">
        <f>IF(timeseries!A8&lt;&gt;"",timeseries!A8,"")</f>
        <v>44671.249999652777</v>
      </c>
      <c r="B8">
        <f>market_prices!B8+0.1</f>
        <v>1.1000000000000001</v>
      </c>
      <c r="C8">
        <f>market_prices!B8-0.1</f>
        <v>0.9</v>
      </c>
    </row>
    <row r="9" spans="1:3" x14ac:dyDescent="0.3">
      <c r="A9" s="8">
        <f>IF(timeseries!A9&lt;&gt;"",timeseries!A9,"")</f>
        <v>44671.291666261575</v>
      </c>
      <c r="B9">
        <f>market_prices!B9+0.1</f>
        <v>1.1000000000000001</v>
      </c>
      <c r="C9">
        <f>market_prices!B9-0.1</f>
        <v>0.9</v>
      </c>
    </row>
    <row r="10" spans="1:3" x14ac:dyDescent="0.3">
      <c r="A10" s="8">
        <f>IF(timeseries!A10&lt;&gt;"",timeseries!A10,"")</f>
        <v>44671.333332870374</v>
      </c>
      <c r="B10">
        <f>market_prices!B10+0.1</f>
        <v>1.1000000000000001</v>
      </c>
      <c r="C10">
        <f>market_prices!B10-0.1</f>
        <v>0.9</v>
      </c>
    </row>
    <row r="11" spans="1:3" x14ac:dyDescent="0.3">
      <c r="A11" s="8">
        <f>IF(timeseries!A11&lt;&gt;"",timeseries!A11,"")</f>
        <v>44671.374999479165</v>
      </c>
      <c r="B11">
        <f>market_prices!B11+0.1</f>
        <v>1.1000000000000001</v>
      </c>
      <c r="C11">
        <f>market_prices!B11-0.1</f>
        <v>0.9</v>
      </c>
    </row>
    <row r="12" spans="1:3" x14ac:dyDescent="0.3">
      <c r="A12" s="8">
        <f>IF(timeseries!A12&lt;&gt;"",timeseries!A12,"")</f>
        <v>44671.416666087964</v>
      </c>
      <c r="B12">
        <f>market_prices!B12+0.1</f>
        <v>1.1000000000000001</v>
      </c>
      <c r="C12">
        <f>market_prices!B12-0.1</f>
        <v>0.9</v>
      </c>
    </row>
    <row r="13" spans="1:3" x14ac:dyDescent="0.3">
      <c r="A13" s="8" t="str">
        <f>IF(timeseries!A13&lt;&gt;"",timeseries!A13,"")</f>
        <v/>
      </c>
    </row>
    <row r="14" spans="1:3" x14ac:dyDescent="0.3">
      <c r="A14" s="8" t="str">
        <f>IF(timeseries!A14&lt;&gt;"",timeseries!A14,"")</f>
        <v/>
      </c>
    </row>
    <row r="15" spans="1:3" x14ac:dyDescent="0.3">
      <c r="A15" s="8" t="str">
        <f>IF(timeseries!A15&lt;&gt;"",timeseries!A15,"")</f>
        <v/>
      </c>
    </row>
    <row r="16" spans="1:3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9" sqref="E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43</v>
      </c>
      <c r="B1" s="3" t="s">
        <v>44</v>
      </c>
    </row>
    <row r="2" spans="1:2" x14ac:dyDescent="0.3">
      <c r="A2" t="s">
        <v>45</v>
      </c>
      <c r="B2">
        <v>0.1</v>
      </c>
    </row>
    <row r="3" spans="1:2" x14ac:dyDescent="0.3">
      <c r="A3" t="s">
        <v>46</v>
      </c>
      <c r="B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3" sqref="B3"/>
    </sheetView>
  </sheetViews>
  <sheetFormatPr defaultRowHeight="14.4" x14ac:dyDescent="0.3"/>
  <sheetData>
    <row r="1" spans="1:2" s="3" customFormat="1" x14ac:dyDescent="0.3">
      <c r="A1" s="3" t="s">
        <v>31</v>
      </c>
      <c r="B1" s="3" t="s">
        <v>32</v>
      </c>
    </row>
    <row r="2" spans="1:2" x14ac:dyDescent="0.3">
      <c r="A2" t="s">
        <v>33</v>
      </c>
      <c r="B2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23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44671.249999652777</v>
      </c>
      <c r="B8" s="2"/>
    </row>
    <row r="9" spans="1:2" x14ac:dyDescent="0.3">
      <c r="A9" s="8">
        <f>IF(timeseries!A9&lt;&gt;"",timeseries!A9,"")</f>
        <v>44671.291666261575</v>
      </c>
    </row>
    <row r="10" spans="1:2" x14ac:dyDescent="0.3">
      <c r="A10" s="8">
        <f>IF(timeseries!A10&lt;&gt;"",timeseries!A10,"")</f>
        <v>44671.333332870374</v>
      </c>
    </row>
    <row r="11" spans="1:2" x14ac:dyDescent="0.3">
      <c r="A11" s="8">
        <f>IF(timeseries!A11&lt;&gt;"",timeseries!A11,"")</f>
        <v>44671.374999479165</v>
      </c>
    </row>
    <row r="12" spans="1:2" x14ac:dyDescent="0.3">
      <c r="A12" s="8">
        <f>IF(timeseries!A12&lt;&gt;"",timeseries!A12,"")</f>
        <v>44671.416666087964</v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E8" sqref="E8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8"/>
  <sheetViews>
    <sheetView workbookViewId="0">
      <selection activeCell="A2" sqref="A2:XF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31</v>
      </c>
      <c r="B1" t="s">
        <v>49</v>
      </c>
    </row>
    <row r="8" spans="1:13" x14ac:dyDescent="0.3">
      <c r="K8" s="3"/>
      <c r="L8" s="3"/>
      <c r="M8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K3"/>
  <sheetViews>
    <sheetView workbookViewId="0">
      <selection activeCell="F4" sqref="F4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109375" bestFit="1" customWidth="1"/>
    <col min="6" max="6" width="10.109375" bestFit="1" customWidth="1"/>
    <col min="7" max="7" width="7.44140625" bestFit="1" customWidth="1"/>
    <col min="8" max="8" width="8.6640625" bestFit="1" customWidth="1"/>
  </cols>
  <sheetData>
    <row r="1" spans="1:11" s="3" customFormat="1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7</v>
      </c>
      <c r="F1" s="3" t="s">
        <v>3</v>
      </c>
      <c r="G1" s="3" t="s">
        <v>4</v>
      </c>
      <c r="H1" s="3" t="s">
        <v>5</v>
      </c>
      <c r="I1" s="3" t="s">
        <v>41</v>
      </c>
      <c r="J1" s="3" t="s">
        <v>48</v>
      </c>
      <c r="K1" s="3" t="s">
        <v>50</v>
      </c>
    </row>
    <row r="2" spans="1:11" x14ac:dyDescent="0.3">
      <c r="A2" t="s">
        <v>6</v>
      </c>
      <c r="B2" s="7">
        <v>0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</row>
    <row r="3" spans="1:11" x14ac:dyDescent="0.3">
      <c r="A3" t="s">
        <v>57</v>
      </c>
      <c r="B3" s="7">
        <v>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3"/>
  <sheetViews>
    <sheetView workbookViewId="0">
      <selection activeCell="A2" sqref="A2:XFD2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9</v>
      </c>
      <c r="B1" s="3" t="s">
        <v>10</v>
      </c>
      <c r="C1" s="3" t="s">
        <v>40</v>
      </c>
      <c r="D1" s="3" t="s">
        <v>11</v>
      </c>
      <c r="E1" s="3" t="s">
        <v>25</v>
      </c>
      <c r="F1" s="3" t="s">
        <v>14</v>
      </c>
      <c r="G1" s="3" t="s">
        <v>13</v>
      </c>
      <c r="H1" s="3" t="s">
        <v>16</v>
      </c>
      <c r="I1" s="3" t="s">
        <v>15</v>
      </c>
      <c r="J1" s="3" t="s">
        <v>34</v>
      </c>
      <c r="K1" s="3" t="s">
        <v>36</v>
      </c>
      <c r="L1" s="3" t="s">
        <v>37</v>
      </c>
      <c r="M1" s="3" t="s">
        <v>53</v>
      </c>
      <c r="N1" s="3" t="s">
        <v>54</v>
      </c>
      <c r="O1" s="3" t="s">
        <v>41</v>
      </c>
      <c r="P1" s="3" t="s">
        <v>42</v>
      </c>
    </row>
    <row r="2" spans="1:16" x14ac:dyDescent="0.3">
      <c r="A2" t="s">
        <v>56</v>
      </c>
      <c r="B2" s="7">
        <v>0</v>
      </c>
      <c r="C2" s="7">
        <v>0</v>
      </c>
      <c r="D2" s="7">
        <v>0</v>
      </c>
      <c r="E2" s="7">
        <v>0</v>
      </c>
      <c r="F2" s="7">
        <v>1</v>
      </c>
      <c r="G2" s="7">
        <v>1</v>
      </c>
      <c r="H2" s="7">
        <v>0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6" x14ac:dyDescent="0.3">
      <c r="A3" t="s">
        <v>55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D11" sqref="D11"/>
    </sheetView>
  </sheetViews>
  <sheetFormatPr defaultRowHeight="14.4" x14ac:dyDescent="0.3"/>
  <sheetData>
    <row r="1" spans="1:11" s="3" customFormat="1" x14ac:dyDescent="0.3">
      <c r="A1" s="3" t="s">
        <v>9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5"/>
  <sheetViews>
    <sheetView workbookViewId="0">
      <selection activeCell="B10" sqref="B10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10.3320312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9</v>
      </c>
      <c r="B1" s="4" t="s">
        <v>20</v>
      </c>
      <c r="C1" s="4" t="s">
        <v>0</v>
      </c>
      <c r="D1" s="4" t="s">
        <v>26</v>
      </c>
      <c r="E1" s="4" t="s">
        <v>12</v>
      </c>
      <c r="F1" s="4" t="s">
        <v>22</v>
      </c>
      <c r="G1" s="4" t="s">
        <v>18</v>
      </c>
      <c r="H1" s="4" t="s">
        <v>17</v>
      </c>
    </row>
    <row r="2" spans="1:8" x14ac:dyDescent="0.3">
      <c r="A2" t="s">
        <v>56</v>
      </c>
      <c r="B2" s="5" t="s">
        <v>19</v>
      </c>
      <c r="C2" s="5" t="s">
        <v>57</v>
      </c>
      <c r="D2" s="5">
        <v>1</v>
      </c>
      <c r="E2" s="5">
        <v>5</v>
      </c>
      <c r="F2" s="5">
        <v>0</v>
      </c>
      <c r="G2" s="5">
        <v>5</v>
      </c>
      <c r="H2" s="5">
        <v>5</v>
      </c>
    </row>
    <row r="3" spans="1:8" x14ac:dyDescent="0.3">
      <c r="A3" t="s">
        <v>56</v>
      </c>
      <c r="B3" s="5" t="s">
        <v>21</v>
      </c>
      <c r="C3" s="5" t="s">
        <v>6</v>
      </c>
      <c r="D3" s="5">
        <v>1</v>
      </c>
      <c r="E3" s="5">
        <v>5</v>
      </c>
      <c r="F3" s="5">
        <v>0</v>
      </c>
      <c r="G3" s="5">
        <v>5</v>
      </c>
      <c r="H3" s="5">
        <v>5</v>
      </c>
    </row>
    <row r="4" spans="1:8" x14ac:dyDescent="0.3">
      <c r="A4" t="s">
        <v>55</v>
      </c>
      <c r="B4" s="5" t="s">
        <v>19</v>
      </c>
      <c r="C4" s="5" t="s">
        <v>57</v>
      </c>
      <c r="D4" s="5">
        <v>1</v>
      </c>
      <c r="E4" s="5">
        <v>5</v>
      </c>
      <c r="F4" s="5">
        <v>10000</v>
      </c>
      <c r="G4" s="5">
        <v>10</v>
      </c>
      <c r="H4" s="5">
        <v>10</v>
      </c>
    </row>
    <row r="5" spans="1:8" x14ac:dyDescent="0.3">
      <c r="A5" t="s">
        <v>55</v>
      </c>
      <c r="B5" s="5" t="s">
        <v>21</v>
      </c>
      <c r="C5" s="5" t="s">
        <v>6</v>
      </c>
      <c r="D5" s="5">
        <v>1</v>
      </c>
      <c r="E5" s="5">
        <v>5</v>
      </c>
      <c r="F5" s="5">
        <v>10000</v>
      </c>
      <c r="G5" s="5">
        <v>10</v>
      </c>
      <c r="H5" s="5">
        <v>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A3" sqref="A3"/>
    </sheetView>
  </sheetViews>
  <sheetFormatPr defaultRowHeight="14.4" x14ac:dyDescent="0.3"/>
  <sheetData>
    <row r="1" spans="1:2" s="3" customFormat="1" x14ac:dyDescent="0.3">
      <c r="A1" s="3" t="s">
        <v>27</v>
      </c>
      <c r="B1" s="3" t="s">
        <v>38</v>
      </c>
    </row>
    <row r="2" spans="1:2" x14ac:dyDescent="0.3">
      <c r="A2" t="s">
        <v>58</v>
      </c>
      <c r="B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J25"/>
  <sheetViews>
    <sheetView workbookViewId="0">
      <selection activeCell="B14" sqref="B14"/>
    </sheetView>
  </sheetViews>
  <sheetFormatPr defaultRowHeight="14.4" x14ac:dyDescent="0.3"/>
  <cols>
    <col min="1" max="1" width="19.33203125" style="8" customWidth="1"/>
    <col min="4" max="4" width="23.109375" customWidth="1"/>
    <col min="10" max="10" width="12.109375" bestFit="1" customWidth="1"/>
  </cols>
  <sheetData>
    <row r="1" spans="1:10" s="3" customFormat="1" x14ac:dyDescent="0.3">
      <c r="A1" s="3" t="s">
        <v>23</v>
      </c>
    </row>
    <row r="2" spans="1:10" x14ac:dyDescent="0.3">
      <c r="A2" s="8">
        <f>IF(timeseries!A2&lt;&gt;"",timeseries!A2,"")</f>
        <v>44671</v>
      </c>
      <c r="J2" s="8"/>
    </row>
    <row r="3" spans="1:10" x14ac:dyDescent="0.3">
      <c r="A3" s="8">
        <f>IF(timeseries!A3&lt;&gt;"",timeseries!A3,"")</f>
        <v>44671.041666666664</v>
      </c>
    </row>
    <row r="4" spans="1:10" x14ac:dyDescent="0.3">
      <c r="A4" s="8">
        <f>IF(timeseries!A4&lt;&gt;"",timeseries!A4,"")</f>
        <v>44671.08333321759</v>
      </c>
    </row>
    <row r="5" spans="1:10" x14ac:dyDescent="0.3">
      <c r="A5" s="8">
        <f>IF(timeseries!A5&lt;&gt;"",timeseries!A5,"")</f>
        <v>44671.124999826388</v>
      </c>
    </row>
    <row r="6" spans="1:10" x14ac:dyDescent="0.3">
      <c r="A6" s="8">
        <f>IF(timeseries!A6&lt;&gt;"",timeseries!A6,"")</f>
        <v>44671.166666435187</v>
      </c>
    </row>
    <row r="7" spans="1:10" x14ac:dyDescent="0.3">
      <c r="A7" s="8">
        <f>IF(timeseries!A7&lt;&gt;"",timeseries!A7,"")</f>
        <v>44671.208333043978</v>
      </c>
    </row>
    <row r="8" spans="1:10" x14ac:dyDescent="0.3">
      <c r="A8" s="8">
        <f>IF(timeseries!A8&lt;&gt;"",timeseries!A8,"")</f>
        <v>44671.249999652777</v>
      </c>
    </row>
    <row r="9" spans="1:10" x14ac:dyDescent="0.3">
      <c r="A9" s="8">
        <f>IF(timeseries!A9&lt;&gt;"",timeseries!A9,"")</f>
        <v>44671.291666261575</v>
      </c>
    </row>
    <row r="10" spans="1:10" x14ac:dyDescent="0.3">
      <c r="A10" s="8">
        <f>IF(timeseries!A10&lt;&gt;"",timeseries!A10,"")</f>
        <v>44671.333332870374</v>
      </c>
    </row>
    <row r="11" spans="1:10" x14ac:dyDescent="0.3">
      <c r="A11" s="8">
        <f>IF(timeseries!A11&lt;&gt;"",timeseries!A11,"")</f>
        <v>44671.374999479165</v>
      </c>
    </row>
    <row r="12" spans="1:10" x14ac:dyDescent="0.3">
      <c r="A12" s="8">
        <f>IF(timeseries!A12&lt;&gt;"",timeseries!A12,"")</f>
        <v>44671.416666087964</v>
      </c>
    </row>
    <row r="13" spans="1:10" x14ac:dyDescent="0.3">
      <c r="A13" s="8" t="str">
        <f>IF(timeseries!A13&lt;&gt;"",timeseries!A13,"")</f>
        <v/>
      </c>
    </row>
    <row r="14" spans="1:10" x14ac:dyDescent="0.3">
      <c r="A14" s="8" t="str">
        <f>IF(timeseries!A14&lt;&gt;"",timeseries!A14,"")</f>
        <v/>
      </c>
    </row>
    <row r="15" spans="1:10" x14ac:dyDescent="0.3">
      <c r="A15" s="8" t="str">
        <f>IF(timeseries!A15&lt;&gt;"",timeseries!A15,"")</f>
        <v/>
      </c>
    </row>
    <row r="16" spans="1:10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23</v>
      </c>
    </row>
    <row r="2" spans="1:7" x14ac:dyDescent="0.3">
      <c r="A2" s="8">
        <f>IF(timeseries!A2&lt;&gt;"",timeseries!A2,"")</f>
        <v>44671</v>
      </c>
      <c r="F2" s="2"/>
      <c r="G2" s="2"/>
    </row>
    <row r="3" spans="1:7" x14ac:dyDescent="0.3">
      <c r="A3" s="8">
        <f>IF(timeseries!A3&lt;&gt;"",timeseries!A3,"")</f>
        <v>44671.041666666664</v>
      </c>
      <c r="F3" s="2"/>
      <c r="G3" s="2"/>
    </row>
    <row r="4" spans="1:7" x14ac:dyDescent="0.3">
      <c r="A4" s="8">
        <f>IF(timeseries!A4&lt;&gt;"",timeseries!A4,"")</f>
        <v>44671.08333321759</v>
      </c>
      <c r="F4" s="2"/>
      <c r="G4" s="2"/>
    </row>
    <row r="5" spans="1:7" x14ac:dyDescent="0.3">
      <c r="A5" s="8">
        <f>IF(timeseries!A5&lt;&gt;"",timeseries!A5,"")</f>
        <v>44671.124999826388</v>
      </c>
      <c r="F5" s="2"/>
      <c r="G5" s="2"/>
    </row>
    <row r="6" spans="1:7" x14ac:dyDescent="0.3">
      <c r="A6" s="8">
        <f>IF(timeseries!A6&lt;&gt;"",timeseries!A6,"")</f>
        <v>44671.166666435187</v>
      </c>
      <c r="F6" s="2"/>
      <c r="G6" s="2"/>
    </row>
    <row r="7" spans="1:7" x14ac:dyDescent="0.3">
      <c r="A7" s="8">
        <f>IF(timeseries!A7&lt;&gt;"",timeseries!A7,"")</f>
        <v>44671.208333043978</v>
      </c>
      <c r="F7" s="2"/>
      <c r="G7" s="2"/>
    </row>
    <row r="8" spans="1:7" x14ac:dyDescent="0.3">
      <c r="A8" s="8">
        <f>IF(timeseries!A8&lt;&gt;"",timeseries!A8,"")</f>
        <v>44671.249999652777</v>
      </c>
      <c r="F8" s="2"/>
      <c r="G8" s="2"/>
    </row>
    <row r="9" spans="1:7" x14ac:dyDescent="0.3">
      <c r="A9" s="8">
        <f>IF(timeseries!A9&lt;&gt;"",timeseries!A9,"")</f>
        <v>44671.291666261575</v>
      </c>
      <c r="F9" s="2"/>
      <c r="G9" s="2"/>
    </row>
    <row r="10" spans="1:7" x14ac:dyDescent="0.3">
      <c r="A10" s="8">
        <f>IF(timeseries!A10&lt;&gt;"",timeseries!A10,"")</f>
        <v>44671.333332870374</v>
      </c>
      <c r="F10" s="2"/>
      <c r="G10" s="2"/>
    </row>
    <row r="11" spans="1:7" x14ac:dyDescent="0.3">
      <c r="A11" s="8">
        <f>IF(timeseries!A11&lt;&gt;"",timeseries!A11,"")</f>
        <v>44671.374999479165</v>
      </c>
      <c r="F11" s="2"/>
      <c r="G11" s="2"/>
    </row>
    <row r="12" spans="1:7" x14ac:dyDescent="0.3">
      <c r="A12" s="8">
        <f>IF(timeseries!A12&lt;&gt;"",timeseries!A12,"")</f>
        <v>44671.416666087964</v>
      </c>
      <c r="F12" s="2"/>
      <c r="G12" s="2"/>
    </row>
    <row r="13" spans="1:7" x14ac:dyDescent="0.3">
      <c r="A13" s="8" t="str">
        <f>IF(timeseries!A13&lt;&gt;"",timeseries!A13,"")</f>
        <v/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2022-12-21T09:51:31Z</dcterms:modified>
</cp:coreProperties>
</file>