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BA88EA6-EE41-44F6-8581-617C7977A9B5}" xr6:coauthVersionLast="47" xr6:coauthVersionMax="47" xr10:uidLastSave="{00000000-0000-0000-0000-000000000000}"/>
  <bookViews>
    <workbookView xWindow="-120" yWindow="-120" windowWidth="29040" windowHeight="17640" tabRatio="796" firstSheet="10" activeTab="1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3" l="1"/>
  <c r="A10" i="23"/>
  <c r="A9" i="23"/>
  <c r="A8" i="23"/>
  <c r="A7" i="23"/>
  <c r="A6" i="23"/>
  <c r="A5" i="23"/>
  <c r="A4" i="23"/>
  <c r="A3" i="23"/>
  <c r="A2" i="23"/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<sst xmlns="http://schemas.openxmlformats.org/spreadsheetml/2006/main" count="185" uniqueCount="127">
  <si>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</si>
  <si>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</si>
  <si>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</si>
  <si>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</si>
  <si>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</si>
  <si>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</si>
  <si>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</si>
  <si>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</si>
  <si>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</si>
  <si>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</si>
  <si>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</si>
  <si>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</si>
  <si>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</si>
  <si>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</si>
  <si>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</si>
  <si>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</si>
  <si>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</si>
  <si>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</si>
  <si>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</si>
  <si>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</si>
  <si>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</si>
  <si>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</si>
  <si>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</si>
  <si>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</si>
  <si>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</si>
  <si>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</si>
  <si>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</si>
  <si>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</si>
  <si>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</si>
  <si>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</si>
  <si>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</si>
  <si>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</si>
  <si>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</si>
  <si>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</si>
  <si>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</si>
  <si>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</si>
  <si>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</si>
  <si>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</si>
  <si>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</si>
  <si>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</si>
  <si>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</si>
  <si>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</si>
  <si>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</si>
  <si>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</si>
  <si>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</si>
  <si>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</si>
  <si>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</si>
  <si>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</si>
  <si>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</si>
  <si>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</si>
  <si>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</si>
  <si>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</si>
  <si>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</si>
  <si>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</si>
  <si>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</si>
  <si>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</si>
  <si>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</si>
  <si>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</si>
  <si>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</si>
  <si>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</si>
  <si>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</si>
  <si>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</si>
  <si>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</si>
  <si>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</si>
  <si>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</si>
  <si>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</si>
  <si>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</si>
  <si>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</si>
  <si>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</si>
  <si>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</si>
  <si>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</si>
  <si>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</si>
  <si>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</si>
  <si>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</si>
  <si>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</si>
  <si>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</si>
  <si>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</si>
  <si>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</si>
  <si>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</si>
  <si>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</si>
  <si>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</si>
  <si>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</si>
  <si>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</si>
  <si>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</si>
  <si>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</si>
  <si>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</si>
  <si>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</si>
  <si>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</si>
  <si>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</si>
  <si>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</si>
  <si>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</si>
  <si>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</si>
  <si>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</si>
  <si>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</si>
  <si>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</si>
  <si>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</si>
  <si>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</si>
  <si>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</si>
  <si>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</si>
  <si>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</si>
  <si>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proc_res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</si>
  <si>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</si>
  <si>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</si>
  <si>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</si>
  <si>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</si>
  <si>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</si>
  <si>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</si>
  <si>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</si>
  <si>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</si>
  <si>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</si>
  <si>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initial_flow</t>
  </si>
  <si>
    <t>initial_load</t>
  </si>
  <si>
    <t>scenario_independent_online</t>
  </si>
  <si>
    <t>scenario_independent_state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</si>
  <si>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</si>
  <si>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</si>
  <si>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</si>
  <si>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</si>
  <si>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</si>
  <si>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</si>
  <si>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</si>
  <si>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node_dummy_variable_cost</t>
  </si>
  <si>
    <t>ramp_dummy_variable_cost</t>
  </si>
  <si>
    <t>reserve_up,s2</t>
  </si>
  <si>
    <t>reserve_down,s1</t>
  </si>
  <si>
    <t>reserve_up,s1</t>
  </si>
  <si>
    <t>reserve_down,s2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</si>
</sst>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101</v>
      </c>
      <c r="B1" s="3" t="s">
        <v>102</v>
      </c>
      <c r="C1" s="3" t="s">
        <v>103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42</v>
      </c>
    </row>
    <row r="2" spans="1:2" x14ac:dyDescent="0.3">
      <c r="A2" t="s">
        <v>43</v>
      </c>
      <c r="B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76</v>
      </c>
      <c r="C1" s="3" t="s">
        <v>77</v>
      </c>
    </row>
    <row r="2" spans="1:12" x14ac:dyDescent="0.3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3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3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3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3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3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3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3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3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6" sqref="H16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78</v>
      </c>
      <c r="C1" s="3" t="s">
        <v>79</v>
      </c>
    </row>
    <row r="2" spans="1:7" x14ac:dyDescent="0.3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3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3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3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3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3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3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3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3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3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3" s="3" customFormat="1" x14ac:dyDescent="0.3">
      <c r="A1" s="3" t="s">
        <v>25</v>
      </c>
      <c r="B1" s="3" t="s">
        <v>64</v>
      </c>
      <c r="C1" s="3" t="s">
        <v>65</v>
      </c>
    </row>
    <row r="2" spans="1:3" x14ac:dyDescent="0.3">
      <c r="A2" s="8">
        <f>IF(timeseries!A2&lt;&gt;"",timeseries!A2,"")</f>
        <v>44671</v>
      </c>
      <c r="B2">
        <v>23</v>
      </c>
      <c r="C2">
        <v>22</v>
      </c>
    </row>
    <row r="3" spans="1:3" x14ac:dyDescent="0.3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3">
      <c r="A4" s="8">
        <f>IF(timeseries!A4&lt;&gt;"",timeseries!A4,"")</f>
        <v>44671.08333321759</v>
      </c>
      <c r="B4">
        <v>23</v>
      </c>
      <c r="C4">
        <v>16</v>
      </c>
    </row>
    <row r="5" spans="1:3" x14ac:dyDescent="0.3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3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3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3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3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3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3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3">
      <c r="A12" s="8" t="str">
        <f>IF(timeseries!A12&lt;&gt;"",timeseries!A12,"")</f>
        <v/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A3" sqref="A3:A4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30</v>
      </c>
      <c r="C1" s="3" t="s">
        <v>0</v>
      </c>
      <c r="D1" s="3" t="s">
        <v>98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3">
      <c r="A2" s="7" t="s">
        <v>10</v>
      </c>
      <c r="B2" s="7" t="s">
        <v>31</v>
      </c>
      <c r="C2" s="7" t="s">
        <v>8</v>
      </c>
      <c r="D2" s="7" t="s">
        <v>100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A3" s="7" t="s">
        <v>61</v>
      </c>
      <c r="B3" s="7" t="s">
        <v>29</v>
      </c>
      <c r="C3" s="7" t="s">
        <v>99</v>
      </c>
      <c r="D3" s="7" t="s">
        <v>100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3">
      <c r="A4" s="7" t="s">
        <v>80</v>
      </c>
      <c r="B4" s="7" t="s">
        <v>29</v>
      </c>
      <c r="C4" s="7" t="s">
        <v>99</v>
      </c>
      <c r="D4" s="7" t="s">
        <v>100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3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E11"/>
  <sheetViews>
    <sheetView tabSelected="1" workbookViewId="0">
      <selection activeCell="L13" sqref="L13"/>
    </sheetView>
  </sheetViews>
  <sheetFormatPr defaultRowHeight="14.4" x14ac:dyDescent="0.3"/>
  <cols>
    <col min="1" max="1" width="19.33203125" style="8" customWidth="1"/>
    <col min="2" max="3" width="6.5546875" customWidth="1"/>
  </cols>
  <sheetData>
    <row r="1" spans="1:5" x14ac:dyDescent="0.3">
      <c r="A1" s="3" t="s">
        <v>25</v>
      </c>
      <c r="B1" s="7" t="s">
        <v>125</v>
      </c>
      <c r="C1" s="7" t="s">
        <v>123</v>
      </c>
      <c r="D1" s="7" t="s">
        <v>124</v>
      </c>
      <c r="E1" s="7" t="s">
        <v>126</v>
      </c>
    </row>
    <row r="2" spans="1:5" x14ac:dyDescent="0.3">
      <c r="A2" s="8">
        <f>IF(timeseries!A2&lt;&gt;"",timeseries!A2,"")</f>
        <v>44671</v>
      </c>
      <c r="B2">
        <v>0.2</v>
      </c>
      <c r="C2">
        <v>0.3</v>
      </c>
      <c r="D2">
        <v>0.2</v>
      </c>
      <c r="E2">
        <v>0.3</v>
      </c>
    </row>
    <row r="3" spans="1:5" x14ac:dyDescent="0.3">
      <c r="A3" s="8">
        <f>IF(timeseries!A3&lt;&gt;"",timeseries!A3,"")</f>
        <v>44671.041666666664</v>
      </c>
      <c r="B3">
        <v>0.2</v>
      </c>
      <c r="C3">
        <v>0.3</v>
      </c>
      <c r="D3">
        <v>0.2</v>
      </c>
      <c r="E3">
        <v>0.3</v>
      </c>
    </row>
    <row r="4" spans="1:5" x14ac:dyDescent="0.3">
      <c r="A4" s="8">
        <f>IF(timeseries!A4&lt;&gt;"",timeseries!A4,"")</f>
        <v>44671.08333321759</v>
      </c>
      <c r="B4">
        <v>0.2</v>
      </c>
      <c r="C4">
        <v>0.3</v>
      </c>
      <c r="D4">
        <v>0.2</v>
      </c>
      <c r="E4">
        <v>0.3</v>
      </c>
    </row>
    <row r="5" spans="1:5" x14ac:dyDescent="0.3">
      <c r="A5" s="8">
        <f>IF(timeseries!A5&lt;&gt;"",timeseries!A5,"")</f>
        <v>44671.124999826388</v>
      </c>
      <c r="B5">
        <v>0.2</v>
      </c>
      <c r="C5">
        <v>0.3</v>
      </c>
      <c r="D5">
        <v>0.2</v>
      </c>
      <c r="E5">
        <v>0.3</v>
      </c>
    </row>
    <row r="6" spans="1:5" x14ac:dyDescent="0.3">
      <c r="A6" s="8">
        <f>IF(timeseries!A6&lt;&gt;"",timeseries!A6,"")</f>
        <v>44671.166666435187</v>
      </c>
      <c r="B6">
        <v>0.2</v>
      </c>
      <c r="C6">
        <v>0.3</v>
      </c>
      <c r="D6">
        <v>0.2</v>
      </c>
      <c r="E6">
        <v>0.3</v>
      </c>
    </row>
    <row r="7" spans="1:5" x14ac:dyDescent="0.3">
      <c r="A7" s="8">
        <f>IF(timeseries!A7&lt;&gt;"",timeseries!A7,"")</f>
        <v>44671.208333043978</v>
      </c>
      <c r="B7">
        <v>0.2</v>
      </c>
      <c r="C7">
        <v>0.3</v>
      </c>
      <c r="D7">
        <v>0.2</v>
      </c>
      <c r="E7">
        <v>0.3</v>
      </c>
    </row>
    <row r="8" spans="1:5" x14ac:dyDescent="0.3">
      <c r="A8" s="8">
        <f>IF(timeseries!A8&lt;&gt;"",timeseries!A8,"")</f>
        <v>44671.249999537038</v>
      </c>
      <c r="B8">
        <v>0.2</v>
      </c>
      <c r="C8">
        <v>0.3</v>
      </c>
      <c r="D8">
        <v>0.2</v>
      </c>
      <c r="E8">
        <v>0.3</v>
      </c>
    </row>
    <row r="9" spans="1:5" x14ac:dyDescent="0.3">
      <c r="A9" s="8">
        <f>IF(timeseries!A9&lt;&gt;"",timeseries!A9,"")</f>
        <v>44671.291666087964</v>
      </c>
      <c r="B9">
        <v>0.2</v>
      </c>
      <c r="C9">
        <v>0.3</v>
      </c>
      <c r="D9">
        <v>0.2</v>
      </c>
      <c r="E9">
        <v>0.3</v>
      </c>
    </row>
    <row r="10" spans="1:5" x14ac:dyDescent="0.3">
      <c r="A10" s="8">
        <f>IF(timeseries!A10&lt;&gt;"",timeseries!A10,"")</f>
        <v>44671.333332638889</v>
      </c>
      <c r="B10">
        <v>0.2</v>
      </c>
      <c r="C10">
        <v>0.3</v>
      </c>
      <c r="D10">
        <v>0.2</v>
      </c>
      <c r="E10">
        <v>0.3</v>
      </c>
    </row>
    <row r="11" spans="1:5" x14ac:dyDescent="0.3">
      <c r="A11" s="8">
        <f>IF(timeseries!A11&lt;&gt;"",timeseries!A11,"")</f>
        <v>44671.374999189815</v>
      </c>
      <c r="B11">
        <v>0.2</v>
      </c>
      <c r="C11">
        <v>0.3</v>
      </c>
      <c r="D11">
        <v>0.2</v>
      </c>
      <c r="E11">
        <v>0.3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sqref="A1:A1048576"/>
    </sheetView>
  </sheetViews>
  <sheetFormatPr defaultRowHeight="14.4" x14ac:dyDescent="0.3"/>
  <cols>
    <col min="1" max="1" width="19.33203125" style="8" customWidth="1"/>
    <col min="2" max="6" width="11.44140625" customWidth="1"/>
    <col min="7" max="14" width="11.109375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3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3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3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3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3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3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3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3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3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3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5" width="10.109375" bestFit="1" customWidth="1"/>
  </cols>
  <sheetData>
    <row r="1" spans="1:5" x14ac:dyDescent="0.3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3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3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3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3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3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3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3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3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3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3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3">
      <c r="A12" s="8"/>
    </row>
    <row r="13" spans="1:5" x14ac:dyDescent="0.3">
      <c r="A13" s="8"/>
      <c r="B13" s="3"/>
      <c r="C13" s="3"/>
      <c r="D13" s="3"/>
      <c r="E13" s="3"/>
    </row>
    <row r="14" spans="1:5" x14ac:dyDescent="0.3">
      <c r="A14" s="8"/>
    </row>
    <row r="15" spans="1:5" x14ac:dyDescent="0.3">
      <c r="A15" s="8"/>
    </row>
    <row r="16" spans="1:5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C03D-AA3C-4BDB-99A8-E263BCF7A011}">
  <dimension ref="A1:B10"/>
  <sheetViews>
    <sheetView workbookViewId="0">
      <selection activeCell="A7" sqref="A7:XFD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t="s">
        <v>114</v>
      </c>
      <c r="B2">
        <v>1</v>
      </c>
    </row>
    <row r="3" spans="1:2" x14ac:dyDescent="0.3">
      <c r="A3" t="s">
        <v>115</v>
      </c>
      <c r="B3">
        <v>1</v>
      </c>
    </row>
    <row r="4" spans="1:2" x14ac:dyDescent="0.3">
      <c r="A4" t="s">
        <v>116</v>
      </c>
      <c r="B4">
        <v>1</v>
      </c>
    </row>
    <row r="5" spans="1:2" x14ac:dyDescent="0.3">
      <c r="A5" t="s">
        <v>117</v>
      </c>
      <c r="B5">
        <v>1</v>
      </c>
    </row>
    <row r="6" spans="1:2" x14ac:dyDescent="0.3">
      <c r="A6" t="s">
        <v>118</v>
      </c>
      <c r="B6">
        <v>1</v>
      </c>
    </row>
    <row r="7" spans="1:2" x14ac:dyDescent="0.3">
      <c r="A7" t="s">
        <v>121</v>
      </c>
      <c r="B7">
        <v>10000</v>
      </c>
    </row>
    <row r="8" spans="1:2" x14ac:dyDescent="0.3">
      <c r="A8" t="s">
        <v>122</v>
      </c>
      <c r="B8">
        <v>10000</v>
      </c>
    </row>
    <row r="9" spans="1:2" x14ac:dyDescent="0.3">
      <c r="A9" t="s">
        <v>119</v>
      </c>
      <c r="B9">
        <v>0</v>
      </c>
    </row>
    <row r="10" spans="1:2" x14ac:dyDescent="0.3">
      <c r="A10" t="s">
        <v>120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t="s">
        <v>51</v>
      </c>
      <c r="B2">
        <v>0.1</v>
      </c>
    </row>
    <row r="3" spans="1:2" x14ac:dyDescent="0.3">
      <c r="A3" t="s">
        <v>52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4.4" x14ac:dyDescent="0.3"/>
  <sheetData>
    <row r="1" spans="1:2" s="3" customFormat="1" x14ac:dyDescent="0.3">
      <c r="A1" s="3" t="s">
        <v>34</v>
      </c>
      <c r="B1" s="3" t="s">
        <v>35</v>
      </c>
    </row>
    <row r="2" spans="1:2" x14ac:dyDescent="0.3">
      <c r="A2" t="s">
        <v>36</v>
      </c>
      <c r="B2">
        <v>0.5</v>
      </c>
    </row>
    <row r="3" spans="1:2" x14ac:dyDescent="0.3">
      <c r="A3" t="s">
        <v>37</v>
      </c>
      <c r="B3">
        <v>0.5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55</v>
      </c>
      <c r="C1" t="s">
        <v>96</v>
      </c>
      <c r="D1" t="s">
        <v>97</v>
      </c>
    </row>
    <row r="2" spans="1:13" x14ac:dyDescent="0.3">
      <c r="A2" t="s">
        <v>84</v>
      </c>
      <c r="B2" t="s">
        <v>85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7" x14ac:dyDescent="0.3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3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3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3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3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3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3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3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3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3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3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3">
      <c r="A12" s="8" t="str">
        <f>IF(timeseries!A12&lt;&gt;"",timeseries!A12,"")</f>
        <v/>
      </c>
    </row>
    <row r="13" spans="1:7" x14ac:dyDescent="0.3">
      <c r="A13" s="8" t="str">
        <f>IF(timeseries!A13&lt;&gt;"",timeseries!A13,"")</f>
        <v/>
      </c>
    </row>
    <row r="14" spans="1:7" x14ac:dyDescent="0.3">
      <c r="A14" s="8" t="str">
        <f>IF(timeseries!A14&lt;&gt;"",timeseries!A14,"")</f>
        <v/>
      </c>
    </row>
    <row r="15" spans="1:7" x14ac:dyDescent="0.3">
      <c r="A15" s="8" t="str">
        <f>IF(timeseries!A15&lt;&gt;"",timeseries!A15,"")</f>
        <v/>
      </c>
    </row>
    <row r="16" spans="1:7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4"/>
  <sheetViews>
    <sheetView workbookViewId="0">
      <selection activeCell="M5" sqref="M5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104</v>
      </c>
      <c r="I1" s="3" t="s">
        <v>4</v>
      </c>
      <c r="J1" s="3" t="s">
        <v>5</v>
      </c>
      <c r="K1" s="3" t="s">
        <v>47</v>
      </c>
      <c r="L1" s="3" t="s">
        <v>54</v>
      </c>
      <c r="M1" s="3" t="s">
        <v>113</v>
      </c>
      <c r="N1" s="3" t="s">
        <v>105</v>
      </c>
      <c r="O1" s="3" t="s">
        <v>106</v>
      </c>
      <c r="P1" s="3" t="s">
        <v>56</v>
      </c>
    </row>
    <row r="2" spans="1:16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Q10" sqref="Q10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112</v>
      </c>
      <c r="Q1" s="3" t="s">
        <v>48</v>
      </c>
    </row>
    <row r="2" spans="1:17" x14ac:dyDescent="0.3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3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9" spans="1:17" x14ac:dyDescent="0.3">
      <c r="Q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s="3" t="s">
        <v>30</v>
      </c>
      <c r="B1" s="3" t="s">
        <v>70</v>
      </c>
      <c r="C1" s="3" t="s">
        <v>71</v>
      </c>
    </row>
    <row r="2" spans="1:3" x14ac:dyDescent="0.3">
      <c r="A2" t="s">
        <v>0</v>
      </c>
      <c r="B2" t="s">
        <v>8</v>
      </c>
      <c r="C2" t="s">
        <v>99</v>
      </c>
    </row>
    <row r="3" spans="1:3" x14ac:dyDescent="0.3">
      <c r="A3" t="s">
        <v>11</v>
      </c>
      <c r="B3" t="s">
        <v>73</v>
      </c>
      <c r="C3" t="s">
        <v>100</v>
      </c>
    </row>
    <row r="4" spans="1:3" x14ac:dyDescent="0.3">
      <c r="A4" t="s">
        <v>11</v>
      </c>
      <c r="B4" t="s">
        <v>74</v>
      </c>
      <c r="C4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9"/>
  <sheetViews>
    <sheetView workbookViewId="0">
      <selection activeCell="H10" sqref="H10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111</v>
      </c>
      <c r="J1" s="4" t="s">
        <v>110</v>
      </c>
    </row>
    <row r="2" spans="1:10" x14ac:dyDescent="0.3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3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  <row r="4" spans="1:10" x14ac:dyDescent="0.3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  <c r="I4" s="5">
        <v>0.7</v>
      </c>
      <c r="J4" s="5">
        <v>0.7</v>
      </c>
    </row>
    <row r="5" spans="1:10" x14ac:dyDescent="0.3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3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3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3">
      <c r="A8"/>
    </row>
    <row r="9" spans="1:10" x14ac:dyDescent="0.3">
      <c r="A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workbookViewId="0">
      <selection activeCell="F6" sqref="F6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101</v>
      </c>
      <c r="B1" s="3" t="s">
        <v>102</v>
      </c>
      <c r="C1" s="3" t="s">
        <v>107</v>
      </c>
      <c r="D1" s="3" t="s">
        <v>108</v>
      </c>
      <c r="E1" s="3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2024-05-02T07:02:02Z</dcterms:modified>
</cp:coreProperties>
</file>