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77EBC93-33C0-43DC-B8C3-D3F3D8B55CC5}" xr6:coauthVersionLast="47" xr6:coauthVersionMax="47" xr10:uidLastSave="{00000000-0000-0000-0000-000000000000}"/>
  <bookViews>
    <workbookView xWindow="-120" yWindow="-120" windowWidth="29040" windowHeight="17640" tabRatio="796" firstSheet="11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id_slots" sheetId="27" r:id="rId19"/>
    <sheet name="balance_prices" sheetId="20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1" i="27" l="1"/>
  <c r="A10" i="27"/>
  <c r="A9" i="27"/>
  <c r="A8" i="27"/>
  <c r="A7" i="27"/>
  <c r="A6" i="27"/>
  <c r="A5" i="27"/>
  <c r="A4" i="27"/>
  <c r="A3" i="27"/>
  <c r="A2" i="27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<sst xmlns="http://schemas.openxmlformats.org/spreadsheetml/2006/main" count="401" uniqueCount="314">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</sst>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24</v>
      </c>
    </row>
    <row r="2" spans="1:1" x14ac:dyDescent="0.3">
      <c r="A2" s="7">
        <v>44671.08333321759</v>
      </c>
    </row>
    <row r="3" spans="1:1" x14ac:dyDescent="0.3">
      <c r="A3" s="7">
        <v>44671.124999826388</v>
      </c>
    </row>
    <row r="4" spans="1:1" x14ac:dyDescent="0.3">
      <c r="A4" s="7">
        <v>44671.166666435187</v>
      </c>
    </row>
    <row r="5" spans="1:1" x14ac:dyDescent="0.3">
      <c r="A5" s="7">
        <v>44671.208333333336</v>
      </c>
    </row>
    <row r="6" spans="1:1" x14ac:dyDescent="0.3">
      <c r="A6" s="7">
        <v>44671.25</v>
      </c>
    </row>
    <row r="7" spans="1:1" x14ac:dyDescent="0.3">
      <c r="A7" s="7">
        <v>44671.291666666664</v>
      </c>
    </row>
    <row r="8" spans="1:1" x14ac:dyDescent="0.3">
      <c r="A8" s="7">
        <v>44671.333333333336</v>
      </c>
    </row>
    <row r="9" spans="1:1" x14ac:dyDescent="0.3">
      <c r="A9" s="7">
        <v>44671.375</v>
      </c>
    </row>
    <row r="10" spans="1:1" x14ac:dyDescent="0.3">
      <c r="A10" s="7">
        <v>44671.416666666664</v>
      </c>
    </row>
    <row r="11" spans="1:1" x14ac:dyDescent="0.3">
      <c r="A11" s="7">
        <v>44671.458333333336</v>
      </c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73</v>
      </c>
      <c r="B1" s="3" t="s">
        <v>74</v>
      </c>
      <c r="C1" s="3" t="s">
        <v>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:B3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24</v>
      </c>
      <c r="F1"/>
    </row>
    <row r="2" spans="1:12" x14ac:dyDescent="0.3">
      <c r="A2" s="7">
        <f>IF(timeseries!A2&lt;&gt;"",timeseries!A2,"")</f>
        <v>44671.08333321759</v>
      </c>
      <c r="F2" s="7"/>
      <c r="L2" s="7"/>
    </row>
    <row r="3" spans="1:12" x14ac:dyDescent="0.3">
      <c r="A3" s="7">
        <f>IF(timeseries!A3&lt;&gt;"",timeseries!A3,"")</f>
        <v>44671.124999826388</v>
      </c>
    </row>
    <row r="4" spans="1:12" x14ac:dyDescent="0.3">
      <c r="A4" s="7">
        <f>IF(timeseries!A4&lt;&gt;"",timeseries!A4,"")</f>
        <v>44671.166666435187</v>
      </c>
    </row>
    <row r="5" spans="1:12" x14ac:dyDescent="0.3">
      <c r="A5" s="7">
        <f>IF(timeseries!A5&lt;&gt;"",timeseries!A5,"")</f>
        <v>44671.208333333336</v>
      </c>
    </row>
    <row r="6" spans="1:12" x14ac:dyDescent="0.3">
      <c r="A6" s="7">
        <f>IF(timeseries!A6&lt;&gt;"",timeseries!A6,"")</f>
        <v>44671.25</v>
      </c>
    </row>
    <row r="7" spans="1:12" x14ac:dyDescent="0.3">
      <c r="A7" s="7">
        <f>IF(timeseries!A7&lt;&gt;"",timeseries!A7,"")</f>
        <v>44671.291666666664</v>
      </c>
    </row>
    <row r="8" spans="1:12" x14ac:dyDescent="0.3">
      <c r="A8" s="7">
        <f>IF(timeseries!A8&lt;&gt;"",timeseries!A8,"")</f>
        <v>44671.333333333336</v>
      </c>
    </row>
    <row r="9" spans="1:12" x14ac:dyDescent="0.3">
      <c r="A9" s="7">
        <f>IF(timeseries!A9&lt;&gt;"",timeseries!A9,"")</f>
        <v>44671.375</v>
      </c>
    </row>
    <row r="10" spans="1:12" x14ac:dyDescent="0.3">
      <c r="A10" s="7">
        <f>IF(timeseries!A10&lt;&gt;"",timeseries!A10,"")</f>
        <v>44671.416666666664</v>
      </c>
    </row>
    <row r="11" spans="1:12" x14ac:dyDescent="0.3">
      <c r="A11" s="7">
        <f>IF(timeseries!A11&lt;&gt;"",timeseries!A11,"")</f>
        <v>44671.458333333336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24</v>
      </c>
    </row>
    <row r="2" spans="1:7" x14ac:dyDescent="0.3">
      <c r="A2" s="7">
        <f>IF(timeseries!A2&lt;&gt;"",timeseries!A2,"")</f>
        <v>44671.08333321759</v>
      </c>
      <c r="F2" s="2"/>
      <c r="G2" s="2"/>
    </row>
    <row r="3" spans="1:7" x14ac:dyDescent="0.3">
      <c r="A3" s="7">
        <f>IF(timeseries!A3&lt;&gt;"",timeseries!A3,"")</f>
        <v>44671.124999826388</v>
      </c>
      <c r="F3" s="2"/>
      <c r="G3" s="2"/>
    </row>
    <row r="4" spans="1:7" x14ac:dyDescent="0.3">
      <c r="A4" s="7">
        <f>IF(timeseries!A4&lt;&gt;"",timeseries!A4,"")</f>
        <v>44671.166666435187</v>
      </c>
      <c r="F4" s="2"/>
      <c r="G4" s="2"/>
    </row>
    <row r="5" spans="1:7" x14ac:dyDescent="0.3">
      <c r="A5" s="7">
        <f>IF(timeseries!A5&lt;&gt;"",timeseries!A5,"")</f>
        <v>44671.208333333336</v>
      </c>
      <c r="F5" s="2"/>
      <c r="G5" s="2"/>
    </row>
    <row r="6" spans="1:7" x14ac:dyDescent="0.3">
      <c r="A6" s="7">
        <f>IF(timeseries!A6&lt;&gt;"",timeseries!A6,"")</f>
        <v>44671.25</v>
      </c>
      <c r="F6" s="2"/>
      <c r="G6" s="2"/>
    </row>
    <row r="7" spans="1:7" x14ac:dyDescent="0.3">
      <c r="A7" s="7">
        <f>IF(timeseries!A7&lt;&gt;"",timeseries!A7,"")</f>
        <v>44671.291666666664</v>
      </c>
      <c r="F7" s="2"/>
      <c r="G7" s="2"/>
    </row>
    <row r="8" spans="1:7" x14ac:dyDescent="0.3">
      <c r="A8" s="7">
        <f>IF(timeseries!A8&lt;&gt;"",timeseries!A8,"")</f>
        <v>44671.333333333336</v>
      </c>
      <c r="F8" s="2"/>
      <c r="G8" s="2"/>
    </row>
    <row r="9" spans="1:7" x14ac:dyDescent="0.3">
      <c r="A9" s="7">
        <f>IF(timeseries!A9&lt;&gt;"",timeseries!A9,"")</f>
        <v>44671.375</v>
      </c>
      <c r="F9" s="2"/>
      <c r="G9" s="2"/>
    </row>
    <row r="10" spans="1:7" x14ac:dyDescent="0.3">
      <c r="A10" s="7">
        <f>IF(timeseries!A10&lt;&gt;"",timeseries!A10,"")</f>
        <v>44671.416666666664</v>
      </c>
      <c r="F10" s="2"/>
      <c r="G10" s="2"/>
    </row>
    <row r="11" spans="1:7" x14ac:dyDescent="0.3">
      <c r="A11" s="7">
        <f>IF(timeseries!A11&lt;&gt;"",timeseries!A11,"")</f>
        <v>44671.458333333336</v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24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  <c r="B1" s="3" t="s">
        <v>104</v>
      </c>
    </row>
    <row r="2" spans="1:2" x14ac:dyDescent="0.3">
      <c r="A2" s="7">
        <f>IF(timeseries!A2&lt;&gt;"",timeseries!A2,"")</f>
        <v>44671.08333321759</v>
      </c>
      <c r="B2">
        <v>180</v>
      </c>
    </row>
    <row r="3" spans="1:2" x14ac:dyDescent="0.3">
      <c r="A3" s="7">
        <f>IF(timeseries!A3&lt;&gt;"",timeseries!A3,"")</f>
        <v>44671.124999826388</v>
      </c>
      <c r="B3">
        <v>180</v>
      </c>
    </row>
    <row r="4" spans="1:2" x14ac:dyDescent="0.3">
      <c r="A4" s="7">
        <f>IF(timeseries!A4&lt;&gt;"",timeseries!A4,"")</f>
        <v>44671.166666435187</v>
      </c>
      <c r="B4">
        <v>180</v>
      </c>
    </row>
    <row r="5" spans="1:2" x14ac:dyDescent="0.3">
      <c r="A5" s="7">
        <f>IF(timeseries!A5&lt;&gt;"",timeseries!A5,"")</f>
        <v>44671.208333333336</v>
      </c>
      <c r="B5">
        <v>180</v>
      </c>
    </row>
    <row r="6" spans="1:2" x14ac:dyDescent="0.3">
      <c r="A6" s="7">
        <f>IF(timeseries!A6&lt;&gt;"",timeseries!A6,"")</f>
        <v>44671.25</v>
      </c>
      <c r="B6">
        <v>180</v>
      </c>
    </row>
    <row r="7" spans="1:2" x14ac:dyDescent="0.3">
      <c r="A7" s="7">
        <f>IF(timeseries!A7&lt;&gt;"",timeseries!A7,"")</f>
        <v>44671.291666666664</v>
      </c>
      <c r="B7">
        <v>180</v>
      </c>
    </row>
    <row r="8" spans="1:2" x14ac:dyDescent="0.3">
      <c r="A8" s="7">
        <f>IF(timeseries!A8&lt;&gt;"",timeseries!A8,"")</f>
        <v>44671.333333333336</v>
      </c>
      <c r="B8">
        <v>180</v>
      </c>
    </row>
    <row r="9" spans="1:2" x14ac:dyDescent="0.3">
      <c r="A9" s="7">
        <f>IF(timeseries!A9&lt;&gt;"",timeseries!A9,"")</f>
        <v>44671.375</v>
      </c>
      <c r="B9">
        <v>180</v>
      </c>
    </row>
    <row r="10" spans="1:2" x14ac:dyDescent="0.3">
      <c r="A10" s="7">
        <f>IF(timeseries!A10&lt;&gt;"",timeseries!A10,"")</f>
        <v>44671.416666666664</v>
      </c>
      <c r="B10">
        <v>180</v>
      </c>
    </row>
    <row r="11" spans="1:2" x14ac:dyDescent="0.3">
      <c r="A11" s="7">
        <f>IF(timeseries!A11&lt;&gt;"",timeseries!A11,"")</f>
        <v>44671.458333333336</v>
      </c>
      <c r="B11">
        <v>180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G11" sqref="G11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25</v>
      </c>
      <c r="B1" s="3" t="s">
        <v>28</v>
      </c>
      <c r="C1" s="3" t="s">
        <v>0</v>
      </c>
      <c r="D1" s="3" t="s">
        <v>72</v>
      </c>
      <c r="E1" s="3" t="s">
        <v>30</v>
      </c>
      <c r="F1" s="3" t="s">
        <v>44</v>
      </c>
      <c r="G1" s="3" t="s">
        <v>52</v>
      </c>
      <c r="H1" s="3" t="s">
        <v>66</v>
      </c>
      <c r="I1" s="3" t="s">
        <v>68</v>
      </c>
      <c r="J1" s="3" t="s">
        <v>69</v>
      </c>
      <c r="K1" s="3" t="s">
        <v>67</v>
      </c>
    </row>
    <row r="2" spans="1:11" x14ac:dyDescent="0.3">
      <c r="A2" s="6" t="s">
        <v>9</v>
      </c>
      <c r="B2" s="6" t="s">
        <v>29</v>
      </c>
      <c r="C2" s="6" t="s">
        <v>7</v>
      </c>
      <c r="D2" s="6" t="s">
        <v>31</v>
      </c>
      <c r="E2" s="6" t="s">
        <v>31</v>
      </c>
      <c r="F2" s="6" t="s">
        <v>31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tabSelected="1" workbookViewId="0">
      <selection activeCell="H15" sqref="H15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53" s="3" customFormat="1" x14ac:dyDescent="0.3">
      <c r="A1" s="3" t="s">
        <v>24</v>
      </c>
      <c r="B1" t="s">
        <v>37</v>
      </c>
      <c r="C1" t="s">
        <v>38</v>
      </c>
      <c r="D1" t="s">
        <v>39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</row>
    <row r="2" spans="1:53" x14ac:dyDescent="0.3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3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3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3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3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3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3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3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3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3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3">
      <c r="A12" s="7" t="str">
        <f>IF(timeseries!A12&lt;&gt;"",timeseries!A12,"")</f>
        <v/>
      </c>
    </row>
    <row r="13" spans="1:53" x14ac:dyDescent="0.3">
      <c r="A13" s="7" t="str">
        <f>IF(timeseries!A13&lt;&gt;"",timeseries!A13,"")</f>
        <v/>
      </c>
    </row>
    <row r="14" spans="1:53" x14ac:dyDescent="0.3">
      <c r="A14" s="7" t="str">
        <f>IF(timeseries!A14&lt;&gt;"",timeseries!A14,"")</f>
        <v/>
      </c>
    </row>
    <row r="15" spans="1:53" x14ac:dyDescent="0.3">
      <c r="A15" s="7" t="str">
        <f>IF(timeseries!A15&lt;&gt;"",timeseries!A15,"")</f>
        <v/>
      </c>
    </row>
    <row r="16" spans="1:5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11"/>
  <sheetViews>
    <sheetView workbookViewId="0">
      <selection activeCell="F23" sqref="F23"/>
    </sheetView>
  </sheetViews>
  <sheetFormatPr defaultRowHeight="14.4" x14ac:dyDescent="0.3"/>
  <cols>
    <col min="1" max="1" width="14.33203125" bestFit="1" customWidth="1"/>
  </cols>
  <sheetData>
    <row r="1" spans="1:12" x14ac:dyDescent="0.3">
      <c r="A1" t="s">
        <v>24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</row>
    <row r="2" spans="1:12" x14ac:dyDescent="0.3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3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3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3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3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3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3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3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3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3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87</v>
      </c>
      <c r="B2">
        <v>1</v>
      </c>
    </row>
    <row r="3" spans="1:2" x14ac:dyDescent="0.3">
      <c r="A3" t="s">
        <v>83</v>
      </c>
      <c r="B3">
        <v>1</v>
      </c>
    </row>
    <row r="4" spans="1:2" x14ac:dyDescent="0.3">
      <c r="A4" t="s">
        <v>84</v>
      </c>
      <c r="B4">
        <v>1</v>
      </c>
    </row>
    <row r="5" spans="1:2" x14ac:dyDescent="0.3">
      <c r="A5" t="s">
        <v>85</v>
      </c>
      <c r="B5">
        <v>1</v>
      </c>
    </row>
    <row r="6" spans="1:2" x14ac:dyDescent="0.3">
      <c r="A6" t="s">
        <v>86</v>
      </c>
      <c r="B6">
        <v>1</v>
      </c>
    </row>
    <row r="7" spans="1:2" x14ac:dyDescent="0.3">
      <c r="A7" t="s">
        <v>312</v>
      </c>
      <c r="B7">
        <v>10000</v>
      </c>
    </row>
    <row r="8" spans="1:2" x14ac:dyDescent="0.3">
      <c r="A8" t="s">
        <v>313</v>
      </c>
      <c r="B8">
        <v>10000</v>
      </c>
    </row>
    <row r="9" spans="1:2" x14ac:dyDescent="0.3">
      <c r="A9" t="s">
        <v>88</v>
      </c>
      <c r="B9">
        <v>0</v>
      </c>
    </row>
    <row r="10" spans="1:2" x14ac:dyDescent="0.3">
      <c r="A10" t="s">
        <v>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105" x14ac:dyDescent="0.3">
      <c r="A1" s="3" t="s">
        <v>24</v>
      </c>
      <c r="B1" t="s">
        <v>56</v>
      </c>
      <c r="C1" t="s">
        <v>57</v>
      </c>
      <c r="D1" t="s">
        <v>58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59</v>
      </c>
      <c r="BC1" t="s">
        <v>60</v>
      </c>
      <c r="BD1" t="s">
        <v>61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</row>
    <row r="2" spans="1:105" x14ac:dyDescent="0.3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3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3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3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3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3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3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3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3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3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3">
      <c r="A12" s="7" t="str">
        <f>IF(timeseries!A12&lt;&gt;"",timeseries!A12,"")</f>
        <v/>
      </c>
    </row>
    <row r="13" spans="1:105" x14ac:dyDescent="0.3">
      <c r="A13" s="7" t="str">
        <f>IF(timeseries!A13&lt;&gt;"",timeseries!A13,"")</f>
        <v/>
      </c>
    </row>
    <row r="14" spans="1:105" x14ac:dyDescent="0.3">
      <c r="A14" s="7" t="str">
        <f>IF(timeseries!A14&lt;&gt;"",timeseries!A14,"")</f>
        <v/>
      </c>
    </row>
    <row r="15" spans="1:105" x14ac:dyDescent="0.3">
      <c r="A15" s="7" t="str">
        <f>IF(timeseries!A15&lt;&gt;"",timeseries!A15,"")</f>
        <v/>
      </c>
    </row>
    <row r="16" spans="1:105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50</v>
      </c>
      <c r="B2">
        <v>0.1</v>
      </c>
    </row>
    <row r="3" spans="1:2" x14ac:dyDescent="0.3">
      <c r="A3" t="s">
        <v>51</v>
      </c>
      <c r="B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4.4" x14ac:dyDescent="0.3"/>
  <sheetData>
    <row r="1" spans="1:2" s="3" customFormat="1" x14ac:dyDescent="0.3">
      <c r="A1" s="3" t="s">
        <v>32</v>
      </c>
      <c r="B1" s="3" t="s">
        <v>33</v>
      </c>
    </row>
    <row r="2" spans="1:2" x14ac:dyDescent="0.3">
      <c r="A2" t="s">
        <v>34</v>
      </c>
      <c r="B2">
        <f>1/52</f>
        <v>1.9230769230769232E-2</v>
      </c>
    </row>
    <row r="3" spans="1:2" x14ac:dyDescent="0.3">
      <c r="A3" t="s">
        <v>35</v>
      </c>
      <c r="B3">
        <f t="shared" ref="B3:B53" si="0">1/52</f>
        <v>1.9230769230769232E-2</v>
      </c>
    </row>
    <row r="4" spans="1:2" x14ac:dyDescent="0.3">
      <c r="A4" t="s">
        <v>36</v>
      </c>
      <c r="B4">
        <f t="shared" si="0"/>
        <v>1.9230769230769232E-2</v>
      </c>
    </row>
    <row r="5" spans="1:2" x14ac:dyDescent="0.3">
      <c r="A5" t="s">
        <v>105</v>
      </c>
      <c r="B5">
        <f t="shared" si="0"/>
        <v>1.9230769230769232E-2</v>
      </c>
    </row>
    <row r="6" spans="1:2" x14ac:dyDescent="0.3">
      <c r="A6" t="s">
        <v>106</v>
      </c>
      <c r="B6">
        <f t="shared" si="0"/>
        <v>1.9230769230769232E-2</v>
      </c>
    </row>
    <row r="7" spans="1:2" x14ac:dyDescent="0.3">
      <c r="A7" t="s">
        <v>107</v>
      </c>
      <c r="B7">
        <f t="shared" si="0"/>
        <v>1.9230769230769232E-2</v>
      </c>
    </row>
    <row r="8" spans="1:2" x14ac:dyDescent="0.3">
      <c r="A8" t="s">
        <v>108</v>
      </c>
      <c r="B8">
        <f t="shared" si="0"/>
        <v>1.9230769230769232E-2</v>
      </c>
    </row>
    <row r="9" spans="1:2" x14ac:dyDescent="0.3">
      <c r="A9" t="s">
        <v>109</v>
      </c>
      <c r="B9">
        <f t="shared" si="0"/>
        <v>1.9230769230769232E-2</v>
      </c>
    </row>
    <row r="10" spans="1:2" x14ac:dyDescent="0.3">
      <c r="A10" t="s">
        <v>110</v>
      </c>
      <c r="B10">
        <f t="shared" si="0"/>
        <v>1.9230769230769232E-2</v>
      </c>
    </row>
    <row r="11" spans="1:2" x14ac:dyDescent="0.3">
      <c r="A11" t="s">
        <v>111</v>
      </c>
      <c r="B11">
        <f t="shared" si="0"/>
        <v>1.9230769230769232E-2</v>
      </c>
    </row>
    <row r="12" spans="1:2" x14ac:dyDescent="0.3">
      <c r="A12" t="s">
        <v>112</v>
      </c>
      <c r="B12">
        <f t="shared" si="0"/>
        <v>1.9230769230769232E-2</v>
      </c>
    </row>
    <row r="13" spans="1:2" x14ac:dyDescent="0.3">
      <c r="A13" t="s">
        <v>113</v>
      </c>
      <c r="B13">
        <f t="shared" si="0"/>
        <v>1.9230769230769232E-2</v>
      </c>
    </row>
    <row r="14" spans="1:2" x14ac:dyDescent="0.3">
      <c r="A14" t="s">
        <v>114</v>
      </c>
      <c r="B14">
        <f t="shared" si="0"/>
        <v>1.9230769230769232E-2</v>
      </c>
    </row>
    <row r="15" spans="1:2" x14ac:dyDescent="0.3">
      <c r="A15" t="s">
        <v>115</v>
      </c>
      <c r="B15">
        <f t="shared" si="0"/>
        <v>1.9230769230769232E-2</v>
      </c>
    </row>
    <row r="16" spans="1:2" x14ac:dyDescent="0.3">
      <c r="A16" t="s">
        <v>116</v>
      </c>
      <c r="B16">
        <f t="shared" si="0"/>
        <v>1.9230769230769232E-2</v>
      </c>
    </row>
    <row r="17" spans="1:2" x14ac:dyDescent="0.3">
      <c r="A17" t="s">
        <v>117</v>
      </c>
      <c r="B17">
        <f t="shared" si="0"/>
        <v>1.9230769230769232E-2</v>
      </c>
    </row>
    <row r="18" spans="1:2" x14ac:dyDescent="0.3">
      <c r="A18" t="s">
        <v>118</v>
      </c>
      <c r="B18">
        <f t="shared" si="0"/>
        <v>1.9230769230769232E-2</v>
      </c>
    </row>
    <row r="19" spans="1:2" x14ac:dyDescent="0.3">
      <c r="A19" t="s">
        <v>119</v>
      </c>
      <c r="B19">
        <f t="shared" si="0"/>
        <v>1.9230769230769232E-2</v>
      </c>
    </row>
    <row r="20" spans="1:2" x14ac:dyDescent="0.3">
      <c r="A20" t="s">
        <v>120</v>
      </c>
      <c r="B20">
        <f t="shared" si="0"/>
        <v>1.9230769230769232E-2</v>
      </c>
    </row>
    <row r="21" spans="1:2" x14ac:dyDescent="0.3">
      <c r="A21" t="s">
        <v>121</v>
      </c>
      <c r="B21">
        <f t="shared" si="0"/>
        <v>1.9230769230769232E-2</v>
      </c>
    </row>
    <row r="22" spans="1:2" x14ac:dyDescent="0.3">
      <c r="A22" t="s">
        <v>122</v>
      </c>
      <c r="B22">
        <f t="shared" si="0"/>
        <v>1.9230769230769232E-2</v>
      </c>
    </row>
    <row r="23" spans="1:2" x14ac:dyDescent="0.3">
      <c r="A23" t="s">
        <v>123</v>
      </c>
      <c r="B23">
        <f t="shared" si="0"/>
        <v>1.9230769230769232E-2</v>
      </c>
    </row>
    <row r="24" spans="1:2" x14ac:dyDescent="0.3">
      <c r="A24" t="s">
        <v>124</v>
      </c>
      <c r="B24">
        <f t="shared" si="0"/>
        <v>1.9230769230769232E-2</v>
      </c>
    </row>
    <row r="25" spans="1:2" x14ac:dyDescent="0.3">
      <c r="A25" t="s">
        <v>125</v>
      </c>
      <c r="B25">
        <f t="shared" si="0"/>
        <v>1.9230769230769232E-2</v>
      </c>
    </row>
    <row r="26" spans="1:2" x14ac:dyDescent="0.3">
      <c r="A26" t="s">
        <v>126</v>
      </c>
      <c r="B26">
        <f t="shared" si="0"/>
        <v>1.9230769230769232E-2</v>
      </c>
    </row>
    <row r="27" spans="1:2" x14ac:dyDescent="0.3">
      <c r="A27" t="s">
        <v>127</v>
      </c>
      <c r="B27">
        <f t="shared" si="0"/>
        <v>1.9230769230769232E-2</v>
      </c>
    </row>
    <row r="28" spans="1:2" x14ac:dyDescent="0.3">
      <c r="A28" t="s">
        <v>128</v>
      </c>
      <c r="B28">
        <f t="shared" si="0"/>
        <v>1.9230769230769232E-2</v>
      </c>
    </row>
    <row r="29" spans="1:2" x14ac:dyDescent="0.3">
      <c r="A29" t="s">
        <v>129</v>
      </c>
      <c r="B29">
        <f t="shared" si="0"/>
        <v>1.9230769230769232E-2</v>
      </c>
    </row>
    <row r="30" spans="1:2" x14ac:dyDescent="0.3">
      <c r="A30" t="s">
        <v>130</v>
      </c>
      <c r="B30">
        <f t="shared" si="0"/>
        <v>1.9230769230769232E-2</v>
      </c>
    </row>
    <row r="31" spans="1:2" x14ac:dyDescent="0.3">
      <c r="A31" t="s">
        <v>131</v>
      </c>
      <c r="B31">
        <f t="shared" si="0"/>
        <v>1.9230769230769232E-2</v>
      </c>
    </row>
    <row r="32" spans="1:2" x14ac:dyDescent="0.3">
      <c r="A32" t="s">
        <v>132</v>
      </c>
      <c r="B32">
        <f t="shared" si="0"/>
        <v>1.9230769230769232E-2</v>
      </c>
    </row>
    <row r="33" spans="1:2" x14ac:dyDescent="0.3">
      <c r="A33" t="s">
        <v>133</v>
      </c>
      <c r="B33">
        <f t="shared" si="0"/>
        <v>1.9230769230769232E-2</v>
      </c>
    </row>
    <row r="34" spans="1:2" x14ac:dyDescent="0.3">
      <c r="A34" t="s">
        <v>134</v>
      </c>
      <c r="B34">
        <f t="shared" si="0"/>
        <v>1.9230769230769232E-2</v>
      </c>
    </row>
    <row r="35" spans="1:2" x14ac:dyDescent="0.3">
      <c r="A35" t="s">
        <v>135</v>
      </c>
      <c r="B35">
        <f t="shared" si="0"/>
        <v>1.9230769230769232E-2</v>
      </c>
    </row>
    <row r="36" spans="1:2" x14ac:dyDescent="0.3">
      <c r="A36" t="s">
        <v>136</v>
      </c>
      <c r="B36">
        <f t="shared" si="0"/>
        <v>1.9230769230769232E-2</v>
      </c>
    </row>
    <row r="37" spans="1:2" x14ac:dyDescent="0.3">
      <c r="A37" t="s">
        <v>137</v>
      </c>
      <c r="B37">
        <f t="shared" si="0"/>
        <v>1.9230769230769232E-2</v>
      </c>
    </row>
    <row r="38" spans="1:2" x14ac:dyDescent="0.3">
      <c r="A38" t="s">
        <v>138</v>
      </c>
      <c r="B38">
        <f t="shared" si="0"/>
        <v>1.9230769230769232E-2</v>
      </c>
    </row>
    <row r="39" spans="1:2" x14ac:dyDescent="0.3">
      <c r="A39" t="s">
        <v>139</v>
      </c>
      <c r="B39">
        <f t="shared" si="0"/>
        <v>1.9230769230769232E-2</v>
      </c>
    </row>
    <row r="40" spans="1:2" x14ac:dyDescent="0.3">
      <c r="A40" t="s">
        <v>140</v>
      </c>
      <c r="B40">
        <f t="shared" si="0"/>
        <v>1.9230769230769232E-2</v>
      </c>
    </row>
    <row r="41" spans="1:2" x14ac:dyDescent="0.3">
      <c r="A41" t="s">
        <v>141</v>
      </c>
      <c r="B41">
        <f t="shared" si="0"/>
        <v>1.9230769230769232E-2</v>
      </c>
    </row>
    <row r="42" spans="1:2" x14ac:dyDescent="0.3">
      <c r="A42" t="s">
        <v>142</v>
      </c>
      <c r="B42">
        <f t="shared" si="0"/>
        <v>1.9230769230769232E-2</v>
      </c>
    </row>
    <row r="43" spans="1:2" x14ac:dyDescent="0.3">
      <c r="A43" t="s">
        <v>143</v>
      </c>
      <c r="B43">
        <f t="shared" si="0"/>
        <v>1.9230769230769232E-2</v>
      </c>
    </row>
    <row r="44" spans="1:2" x14ac:dyDescent="0.3">
      <c r="A44" t="s">
        <v>144</v>
      </c>
      <c r="B44">
        <f t="shared" si="0"/>
        <v>1.9230769230769232E-2</v>
      </c>
    </row>
    <row r="45" spans="1:2" x14ac:dyDescent="0.3">
      <c r="A45" t="s">
        <v>145</v>
      </c>
      <c r="B45">
        <f t="shared" si="0"/>
        <v>1.9230769230769232E-2</v>
      </c>
    </row>
    <row r="46" spans="1:2" x14ac:dyDescent="0.3">
      <c r="A46" t="s">
        <v>146</v>
      </c>
      <c r="B46">
        <f t="shared" si="0"/>
        <v>1.9230769230769232E-2</v>
      </c>
    </row>
    <row r="47" spans="1:2" x14ac:dyDescent="0.3">
      <c r="A47" t="s">
        <v>147</v>
      </c>
      <c r="B47">
        <f t="shared" si="0"/>
        <v>1.9230769230769232E-2</v>
      </c>
    </row>
    <row r="48" spans="1:2" x14ac:dyDescent="0.3">
      <c r="A48" t="s">
        <v>148</v>
      </c>
      <c r="B48">
        <f t="shared" si="0"/>
        <v>1.9230769230769232E-2</v>
      </c>
    </row>
    <row r="49" spans="1:2" x14ac:dyDescent="0.3">
      <c r="A49" t="s">
        <v>149</v>
      </c>
      <c r="B49">
        <f t="shared" si="0"/>
        <v>1.9230769230769232E-2</v>
      </c>
    </row>
    <row r="50" spans="1:2" x14ac:dyDescent="0.3">
      <c r="A50" t="s">
        <v>150</v>
      </c>
      <c r="B50">
        <f t="shared" si="0"/>
        <v>1.9230769230769232E-2</v>
      </c>
    </row>
    <row r="51" spans="1:2" x14ac:dyDescent="0.3">
      <c r="A51" t="s">
        <v>151</v>
      </c>
      <c r="B51">
        <f t="shared" si="0"/>
        <v>1.9230769230769232E-2</v>
      </c>
    </row>
    <row r="52" spans="1:2" x14ac:dyDescent="0.3">
      <c r="A52" t="s">
        <v>152</v>
      </c>
      <c r="B52">
        <f t="shared" si="0"/>
        <v>1.9230769230769232E-2</v>
      </c>
    </row>
    <row r="53" spans="1:2" x14ac:dyDescent="0.3">
      <c r="A53" t="s">
        <v>153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</row>
    <row r="2" spans="1:2" x14ac:dyDescent="0.3">
      <c r="A2" s="7">
        <f>IF(timeseries!A2&lt;&gt;"",timeseries!A2,"")</f>
        <v>44671.08333321759</v>
      </c>
      <c r="B2" s="2"/>
    </row>
    <row r="3" spans="1:2" x14ac:dyDescent="0.3">
      <c r="A3" s="7">
        <f>IF(timeseries!A3&lt;&gt;"",timeseries!A3,"")</f>
        <v>44671.124999826388</v>
      </c>
      <c r="B3" s="2"/>
    </row>
    <row r="4" spans="1:2" x14ac:dyDescent="0.3">
      <c r="A4" s="7">
        <f>IF(timeseries!A4&lt;&gt;"",timeseries!A4,"")</f>
        <v>44671.166666435187</v>
      </c>
      <c r="B4" s="2"/>
    </row>
    <row r="5" spans="1:2" x14ac:dyDescent="0.3">
      <c r="A5" s="7">
        <f>IF(timeseries!A5&lt;&gt;"",timeseries!A5,"")</f>
        <v>44671.208333333336</v>
      </c>
      <c r="B5" s="2"/>
    </row>
    <row r="6" spans="1:2" x14ac:dyDescent="0.3">
      <c r="A6" s="7">
        <f>IF(timeseries!A6&lt;&gt;"",timeseries!A6,"")</f>
        <v>44671.25</v>
      </c>
      <c r="B6" s="2"/>
    </row>
    <row r="7" spans="1:2" x14ac:dyDescent="0.3">
      <c r="A7" s="7">
        <f>IF(timeseries!A7&lt;&gt;"",timeseries!A7,"")</f>
        <v>44671.291666666664</v>
      </c>
      <c r="B7" s="2"/>
    </row>
    <row r="8" spans="1:2" x14ac:dyDescent="0.3">
      <c r="A8" s="7">
        <f>IF(timeseries!A8&lt;&gt;"",timeseries!A8,"")</f>
        <v>44671.333333333336</v>
      </c>
      <c r="B8" s="2"/>
    </row>
    <row r="9" spans="1:2" x14ac:dyDescent="0.3">
      <c r="A9" s="7">
        <f>IF(timeseries!A9&lt;&gt;"",timeseries!A9,"")</f>
        <v>44671.375</v>
      </c>
    </row>
    <row r="10" spans="1:2" x14ac:dyDescent="0.3">
      <c r="A10" s="7">
        <f>IF(timeseries!A10&lt;&gt;"",timeseries!A10,"")</f>
        <v>44671.416666666664</v>
      </c>
    </row>
    <row r="11" spans="1:2" x14ac:dyDescent="0.3">
      <c r="A11" s="7">
        <f>IF(timeseries!A11&lt;&gt;"",timeseries!A11,"")</f>
        <v>44671.458333333336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32</v>
      </c>
      <c r="B1" t="s">
        <v>54</v>
      </c>
      <c r="C1" t="s">
        <v>70</v>
      </c>
      <c r="D1" t="s">
        <v>71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F11" sqref="F1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76</v>
      </c>
      <c r="I1" s="3" t="s">
        <v>4</v>
      </c>
      <c r="J1" s="3" t="s">
        <v>5</v>
      </c>
      <c r="K1" s="3" t="s">
        <v>46</v>
      </c>
      <c r="L1" s="3" t="s">
        <v>53</v>
      </c>
      <c r="M1" s="3" t="s">
        <v>91</v>
      </c>
      <c r="N1" s="3" t="s">
        <v>77</v>
      </c>
      <c r="O1" s="3" t="s">
        <v>78</v>
      </c>
      <c r="P1" s="3" t="s">
        <v>55</v>
      </c>
    </row>
    <row r="2" spans="1:16" x14ac:dyDescent="0.3">
      <c r="A2" t="s">
        <v>93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  <row r="16" spans="1:16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10</v>
      </c>
      <c r="B1" s="3" t="s">
        <v>11</v>
      </c>
      <c r="C1" s="3" t="s">
        <v>45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40</v>
      </c>
      <c r="K1" s="3" t="s">
        <v>41</v>
      </c>
      <c r="L1" s="3" t="s">
        <v>42</v>
      </c>
      <c r="M1" s="3" t="s">
        <v>62</v>
      </c>
      <c r="N1" s="3" t="s">
        <v>63</v>
      </c>
      <c r="O1" s="3" t="s">
        <v>46</v>
      </c>
      <c r="P1" s="3" t="s">
        <v>90</v>
      </c>
      <c r="Q1" s="3" t="s">
        <v>47</v>
      </c>
    </row>
    <row r="2" spans="1:17" x14ac:dyDescent="0.3">
      <c r="A2" t="s">
        <v>94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96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97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98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99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100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101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102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103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13" sqref="A13:C16"/>
    </sheetView>
  </sheetViews>
  <sheetFormatPr defaultRowHeight="14.4" x14ac:dyDescent="0.3"/>
  <sheetData>
    <row r="1" spans="1:3" x14ac:dyDescent="0.3">
      <c r="A1" s="3" t="s">
        <v>28</v>
      </c>
      <c r="B1" s="3" t="s">
        <v>64</v>
      </c>
      <c r="C1" s="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H27" sqref="H27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82</v>
      </c>
      <c r="J1" s="4" t="s">
        <v>92</v>
      </c>
    </row>
    <row r="2" spans="1:10" x14ac:dyDescent="0.3">
      <c r="A2" t="s">
        <v>94</v>
      </c>
      <c r="B2" s="5" t="s">
        <v>20</v>
      </c>
      <c r="C2" s="5" t="s">
        <v>93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3">
      <c r="A3" t="s">
        <v>94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3">
      <c r="A4" t="s">
        <v>95</v>
      </c>
      <c r="B4" s="5" t="s">
        <v>20</v>
      </c>
      <c r="C4" s="5" t="s">
        <v>93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3">
      <c r="A5" t="s">
        <v>95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3">
      <c r="A6" t="s">
        <v>96</v>
      </c>
      <c r="B6" s="5" t="s">
        <v>20</v>
      </c>
      <c r="C6" s="5" t="s">
        <v>93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3">
      <c r="A7" t="s">
        <v>96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3">
      <c r="A8" t="s">
        <v>97</v>
      </c>
      <c r="B8" s="5" t="s">
        <v>20</v>
      </c>
      <c r="C8" s="5" t="s">
        <v>93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3">
      <c r="A9" t="s">
        <v>97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3">
      <c r="A10" t="s">
        <v>98</v>
      </c>
      <c r="B10" s="5" t="s">
        <v>20</v>
      </c>
      <c r="C10" s="5" t="s">
        <v>93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3">
      <c r="A11" t="s">
        <v>98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3">
      <c r="A12" t="s">
        <v>99</v>
      </c>
      <c r="B12" s="5" t="s">
        <v>20</v>
      </c>
      <c r="C12" s="5" t="s">
        <v>93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3">
      <c r="A13" t="s">
        <v>99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3">
      <c r="A14" t="s">
        <v>100</v>
      </c>
      <c r="B14" s="5" t="s">
        <v>20</v>
      </c>
      <c r="C14" s="5" t="s">
        <v>93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3">
      <c r="A15" t="s">
        <v>100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3">
      <c r="A16" t="s">
        <v>101</v>
      </c>
      <c r="B16" s="5" t="s">
        <v>20</v>
      </c>
      <c r="C16" s="5" t="s">
        <v>93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3">
      <c r="A17" t="s">
        <v>101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3">
      <c r="A18" t="s">
        <v>102</v>
      </c>
      <c r="B18" s="5" t="s">
        <v>20</v>
      </c>
      <c r="C18" s="5" t="s">
        <v>93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3">
      <c r="A19" t="s">
        <v>102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3">
      <c r="A20" t="s">
        <v>103</v>
      </c>
      <c r="B20" s="5" t="s">
        <v>20</v>
      </c>
      <c r="C20" s="5" t="s">
        <v>93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3">
      <c r="A21" t="s">
        <v>103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73</v>
      </c>
      <c r="B1" s="3" t="s">
        <v>74</v>
      </c>
      <c r="C1" s="3" t="s">
        <v>79</v>
      </c>
      <c r="D1" s="3" t="s">
        <v>80</v>
      </c>
      <c r="E1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bid_slots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2024-05-02T07:08:27Z</dcterms:modified>
</cp:coreProperties>
</file>