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C568E239-1292-4371-8EA4-1897EE3D30DF}" xr6:coauthVersionLast="47" xr6:coauthVersionMax="47" xr10:uidLastSave="{00000000-0000-0000-0000-000000000000}"/>
  <bookViews>
    <workbookView xWindow="28680" yWindow="-120" windowWidth="29040" windowHeight="17640" tabRatio="796" firstSheet="6" activeTab="6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elay" sheetId="25" r:id="rId8"/>
    <sheet name="node_diffusion" sheetId="24" r:id="rId9"/>
    <sheet name="reserve_type" sheetId="13" r:id="rId10"/>
    <sheet name="cf" sheetId="7" r:id="rId11"/>
    <sheet name="inflow" sheetId="3" r:id="rId12"/>
    <sheet name="inflow_blocks" sheetId="22" r:id="rId13"/>
    <sheet name="price" sheetId="4" r:id="rId14"/>
    <sheet name="markets" sheetId="5" r:id="rId15"/>
    <sheet name="reserve_realisation" sheetId="23" r:id="rId16"/>
    <sheet name="market_prices" sheetId="8" r:id="rId17"/>
    <sheet name="balance_prices" sheetId="20" r:id="rId18"/>
    <sheet name="risk" sheetId="17" r:id="rId19"/>
    <sheet name="scenarios" sheetId="9" r:id="rId20"/>
    <sheet name="fixed_ts" sheetId="11" r:id="rId21"/>
    <sheet name="eff_ts" sheetId="12" r:id="rId22"/>
    <sheet name="constraints" sheetId="14" r:id="rId23"/>
    <sheet name="gen_constraint" sheetId="15" r:id="rId24"/>
    <sheet name="cap_ts" sheetId="1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<sst xmlns="http://schemas.openxmlformats.org/spreadsheetml/2006/main" count="226" uniqueCount="143">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</sst>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44671.249999652777</v>
      </c>
    </row>
    <row r="9" spans="1:1" x14ac:dyDescent="0.3">
      <c r="A9" s="7">
        <v>44671.291666261575</v>
      </c>
    </row>
    <row r="10" spans="1:1" x14ac:dyDescent="0.3">
      <c r="A10" s="7">
        <v>44671.333332870374</v>
      </c>
    </row>
    <row r="11" spans="1:1" x14ac:dyDescent="0.3">
      <c r="A11" s="7">
        <v>44671.374999479165</v>
      </c>
    </row>
    <row r="12" spans="1:1" x14ac:dyDescent="0.3">
      <c r="A12" s="7">
        <v>44671.416666087964</v>
      </c>
    </row>
    <row r="13" spans="1:1" x14ac:dyDescent="0.3">
      <c r="A13" s="7">
        <v>44671.458332696762</v>
      </c>
    </row>
    <row r="14" spans="1:1" x14ac:dyDescent="0.3">
      <c r="A14" s="7">
        <v>44671.499999305554</v>
      </c>
    </row>
    <row r="15" spans="1:1" x14ac:dyDescent="0.3">
      <c r="A15" s="7">
        <v>44671.541665914352</v>
      </c>
    </row>
    <row r="16" spans="1:1" x14ac:dyDescent="0.3">
      <c r="A16" s="7">
        <v>44671.583332523151</v>
      </c>
    </row>
    <row r="17" spans="1:1" x14ac:dyDescent="0.3">
      <c r="A17" s="7">
        <v>44671.624999131942</v>
      </c>
    </row>
    <row r="18" spans="1:1" x14ac:dyDescent="0.3">
      <c r="A18" s="7">
        <v>44671.66666574074</v>
      </c>
    </row>
    <row r="19" spans="1:1" x14ac:dyDescent="0.3">
      <c r="A19" s="7">
        <v>44671.708332349539</v>
      </c>
    </row>
    <row r="20" spans="1:1" x14ac:dyDescent="0.3">
      <c r="A20" s="7">
        <v>44671.74999895833</v>
      </c>
    </row>
    <row r="21" spans="1:1" x14ac:dyDescent="0.3">
      <c r="A21" s="7">
        <v>44671.791665567129</v>
      </c>
    </row>
    <row r="22" spans="1:1" x14ac:dyDescent="0.3">
      <c r="A22" s="7">
        <v>44671.833332175927</v>
      </c>
    </row>
    <row r="23" spans="1:1" x14ac:dyDescent="0.3">
      <c r="A23" s="7">
        <v>44671.874998784719</v>
      </c>
    </row>
    <row r="24" spans="1:1" x14ac:dyDescent="0.3">
      <c r="A24" s="7">
        <v>44671.916665393517</v>
      </c>
    </row>
    <row r="25" spans="1:1" x14ac:dyDescent="0.3">
      <c r="A25" s="7">
        <v>44671.958332002316</v>
      </c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77</v>
      </c>
    </row>
    <row r="2" spans="1:2" x14ac:dyDescent="0.3">
      <c r="A2" t="s">
        <v>78</v>
      </c>
      <c r="B2">
        <v>4</v>
      </c>
    </row>
    <row r="3" spans="1:2" x14ac:dyDescent="0.3">
      <c r="A3" t="s">
        <v>79</v>
      </c>
      <c r="B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3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111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>
        <f>IF(timeseries!A7&lt;&gt;"",timeseries!A7,"")</f>
        <v>44671.208333043978</v>
      </c>
      <c r="B7">
        <v>12</v>
      </c>
    </row>
    <row r="8" spans="1:2" x14ac:dyDescent="0.3">
      <c r="A8" s="7">
        <f>IF(timeseries!A8&lt;&gt;"",timeseries!A8,"")</f>
        <v>44671.249999652777</v>
      </c>
      <c r="B8">
        <v>12</v>
      </c>
    </row>
    <row r="9" spans="1:2" x14ac:dyDescent="0.3">
      <c r="A9" s="7">
        <f>IF(timeseries!A9&lt;&gt;"",timeseries!A9,"")</f>
        <v>44671.291666261575</v>
      </c>
      <c r="B9">
        <v>12</v>
      </c>
    </row>
    <row r="10" spans="1:2" x14ac:dyDescent="0.3">
      <c r="A10" s="7">
        <f>IF(timeseries!A10&lt;&gt;"",timeseries!A10,"")</f>
        <v>44671.333332870374</v>
      </c>
      <c r="B10">
        <v>12</v>
      </c>
    </row>
    <row r="11" spans="1:2" x14ac:dyDescent="0.3">
      <c r="A11" s="7">
        <f>IF(timeseries!A11&lt;&gt;"",timeseries!A11,"")</f>
        <v>44671.374999479165</v>
      </c>
      <c r="B11">
        <v>12</v>
      </c>
    </row>
    <row r="12" spans="1:2" x14ac:dyDescent="0.3">
      <c r="A12" s="7">
        <f>IF(timeseries!A12&lt;&gt;"",timeseries!A12,"")</f>
        <v>44671.416666087964</v>
      </c>
      <c r="B12">
        <v>12</v>
      </c>
    </row>
    <row r="13" spans="1:2" x14ac:dyDescent="0.3">
      <c r="A13" s="7">
        <f>IF(timeseries!A13&lt;&gt;"",timeseries!A13,"")</f>
        <v>44671.458332696762</v>
      </c>
      <c r="B13">
        <v>12</v>
      </c>
    </row>
    <row r="14" spans="1:2" x14ac:dyDescent="0.3">
      <c r="A14" s="7">
        <f>IF(timeseries!A14&lt;&gt;"",timeseries!A14,"")</f>
        <v>44671.499999305554</v>
      </c>
      <c r="B14">
        <v>12</v>
      </c>
    </row>
    <row r="15" spans="1:2" x14ac:dyDescent="0.3">
      <c r="A15" s="7">
        <f>IF(timeseries!A15&lt;&gt;"",timeseries!A15,"")</f>
        <v>44671.541665914352</v>
      </c>
      <c r="B15">
        <v>12</v>
      </c>
    </row>
    <row r="16" spans="1:2" x14ac:dyDescent="0.3">
      <c r="A16" s="7">
        <f>IF(timeseries!A16&lt;&gt;"",timeseries!A16,"")</f>
        <v>44671.583332523151</v>
      </c>
      <c r="B16">
        <v>12</v>
      </c>
    </row>
    <row r="17" spans="1:2" x14ac:dyDescent="0.3">
      <c r="A17" s="7">
        <f>IF(timeseries!A17&lt;&gt;"",timeseries!A17,"")</f>
        <v>44671.624999131942</v>
      </c>
      <c r="B17">
        <v>12</v>
      </c>
    </row>
    <row r="18" spans="1:2" x14ac:dyDescent="0.3">
      <c r="A18" s="7">
        <f>IF(timeseries!A18&lt;&gt;"",timeseries!A18,"")</f>
        <v>44671.66666574074</v>
      </c>
      <c r="B18">
        <v>12</v>
      </c>
    </row>
    <row r="19" spans="1:2" x14ac:dyDescent="0.3">
      <c r="A19" s="7">
        <f>IF(timeseries!A19&lt;&gt;"",timeseries!A19,"")</f>
        <v>44671.708332349539</v>
      </c>
      <c r="B19">
        <v>12</v>
      </c>
    </row>
    <row r="20" spans="1:2" x14ac:dyDescent="0.3">
      <c r="A20" s="7">
        <f>IF(timeseries!A20&lt;&gt;"",timeseries!A20,"")</f>
        <v>44671.74999895833</v>
      </c>
      <c r="B20">
        <v>12</v>
      </c>
    </row>
    <row r="21" spans="1:2" x14ac:dyDescent="0.3">
      <c r="A21" s="7">
        <f>IF(timeseries!A21&lt;&gt;"",timeseries!A21,"")</f>
        <v>44671.791665567129</v>
      </c>
      <c r="B21">
        <v>12</v>
      </c>
    </row>
    <row r="22" spans="1:2" x14ac:dyDescent="0.3">
      <c r="A22" s="7">
        <f>IF(timeseries!A22&lt;&gt;"",timeseries!A22,"")</f>
        <v>44671.833332175927</v>
      </c>
      <c r="B22">
        <v>12</v>
      </c>
    </row>
    <row r="23" spans="1:2" x14ac:dyDescent="0.3">
      <c r="A23" s="7">
        <f>IF(timeseries!A23&lt;&gt;"",timeseries!A23,"")</f>
        <v>44671.874998784719</v>
      </c>
      <c r="B23">
        <v>12</v>
      </c>
    </row>
    <row r="24" spans="1:2" x14ac:dyDescent="0.3">
      <c r="A24" s="7">
        <f>IF(timeseries!A24&lt;&gt;"",timeseries!A24,"")</f>
        <v>44671.916665393517</v>
      </c>
      <c r="B24">
        <v>12</v>
      </c>
    </row>
    <row r="25" spans="1:2" x14ac:dyDescent="0.3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F17" sqref="F17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130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104</v>
      </c>
      <c r="B1" s="3" t="s">
        <v>105</v>
      </c>
    </row>
    <row r="2" spans="1:2" x14ac:dyDescent="0.3">
      <c r="A2" t="s">
        <v>106</v>
      </c>
      <c r="B2">
        <v>0.1</v>
      </c>
    </row>
    <row r="3" spans="1:2" x14ac:dyDescent="0.3">
      <c r="A3" t="s">
        <v>107</v>
      </c>
      <c r="B3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7"/>
  <sheetViews>
    <sheetView workbookViewId="0">
      <selection activeCell="G30" sqref="G30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138</v>
      </c>
      <c r="N1" s="3" t="s">
        <v>139</v>
      </c>
      <c r="O1" s="3" t="s">
        <v>113</v>
      </c>
    </row>
    <row r="2" spans="1:15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</row>
    <row r="3" spans="1:15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</row>
    <row r="4" spans="1:15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1</v>
      </c>
      <c r="O4" s="6">
        <v>0</v>
      </c>
    </row>
    <row r="5" spans="1:15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1</v>
      </c>
      <c r="O5" s="6">
        <v>0</v>
      </c>
    </row>
    <row r="6" spans="1:15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</v>
      </c>
      <c r="O6" s="6">
        <v>0</v>
      </c>
    </row>
    <row r="7" spans="1:15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44671.249999652777</v>
      </c>
      <c r="B8" s="2"/>
    </row>
    <row r="9" spans="1:2" x14ac:dyDescent="0.3">
      <c r="A9" s="7">
        <f>IF(timeseries!A9&lt;&gt;"",timeseries!A9,"")</f>
        <v>44671.291666261575</v>
      </c>
    </row>
    <row r="10" spans="1:2" x14ac:dyDescent="0.3">
      <c r="A10" s="7">
        <f>IF(timeseries!A10&lt;&gt;"",timeseries!A10,"")</f>
        <v>44671.333332870374</v>
      </c>
    </row>
    <row r="11" spans="1:2" x14ac:dyDescent="0.3">
      <c r="A11" s="7">
        <f>IF(timeseries!A11&lt;&gt;"",timeseries!A11,"")</f>
        <v>44671.374999479165</v>
      </c>
    </row>
    <row r="12" spans="1:2" x14ac:dyDescent="0.3">
      <c r="A12" s="7">
        <f>IF(timeseries!A12&lt;&gt;"",timeseries!A12,"")</f>
        <v>44671.416666087964</v>
      </c>
    </row>
    <row r="13" spans="1:2" x14ac:dyDescent="0.3">
      <c r="A13" s="7">
        <f>IF(timeseries!A13&lt;&gt;"",timeseries!A13,"")</f>
        <v>44671.458332696762</v>
      </c>
    </row>
    <row r="14" spans="1:2" x14ac:dyDescent="0.3">
      <c r="A14" s="7">
        <f>IF(timeseries!A14&lt;&gt;"",timeseries!A14,"")</f>
        <v>44671.499999305554</v>
      </c>
    </row>
    <row r="15" spans="1:2" x14ac:dyDescent="0.3">
      <c r="A15" s="7">
        <f>IF(timeseries!A15&lt;&gt;"",timeseries!A15,"")</f>
        <v>44671.541665914352</v>
      </c>
    </row>
    <row r="16" spans="1:2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110</v>
      </c>
      <c r="C1" t="s">
        <v>128</v>
      </c>
      <c r="D1" t="s">
        <v>129</v>
      </c>
    </row>
    <row r="2" spans="1:13" x14ac:dyDescent="0.3">
      <c r="A2" t="s">
        <v>88</v>
      </c>
      <c r="B2" t="s">
        <v>89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100</v>
      </c>
      <c r="C1" t="s">
        <v>101</v>
      </c>
      <c r="D1" t="s">
        <v>102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G4" sqref="G4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103</v>
      </c>
    </row>
    <row r="2" spans="1:16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3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122</v>
      </c>
      <c r="C1" s="3" t="s">
        <v>123</v>
      </c>
    </row>
    <row r="2" spans="1:3" x14ac:dyDescent="0.3">
      <c r="A2" t="s">
        <v>13</v>
      </c>
      <c r="B2" t="s">
        <v>23</v>
      </c>
      <c r="C2" t="s">
        <v>132</v>
      </c>
    </row>
    <row r="3" spans="1:3" x14ac:dyDescent="0.3">
      <c r="A3" t="s">
        <v>13</v>
      </c>
      <c r="B3" t="s">
        <v>24</v>
      </c>
      <c r="C3" t="s">
        <v>132</v>
      </c>
    </row>
    <row r="4" spans="1:3" x14ac:dyDescent="0.3">
      <c r="A4" t="s">
        <v>13</v>
      </c>
      <c r="B4" t="s">
        <v>25</v>
      </c>
      <c r="C4" t="s">
        <v>132</v>
      </c>
    </row>
    <row r="5" spans="1:3" x14ac:dyDescent="0.3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B17" sqref="B17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tabSelected="1"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44671.249999652777</v>
      </c>
    </row>
    <row r="9" spans="1:1" x14ac:dyDescent="0.3">
      <c r="A9" s="7">
        <f>IF(timeseries!A9&lt;&gt;"",timeseries!A9,"")</f>
        <v>44671.291666261575</v>
      </c>
    </row>
    <row r="10" spans="1:1" x14ac:dyDescent="0.3">
      <c r="A10" s="7">
        <f>IF(timeseries!A10&lt;&gt;"",timeseries!A10,"")</f>
        <v>44671.333332870374</v>
      </c>
    </row>
    <row r="11" spans="1:1" x14ac:dyDescent="0.3">
      <c r="A11" s="7">
        <f>IF(timeseries!A11&lt;&gt;"",timeseries!A11,"")</f>
        <v>44671.374999479165</v>
      </c>
    </row>
    <row r="12" spans="1:1" x14ac:dyDescent="0.3">
      <c r="A12" s="7">
        <f>IF(timeseries!A12&lt;&gt;"",timeseries!A12,"")</f>
        <v>44671.416666087964</v>
      </c>
    </row>
    <row r="13" spans="1:1" x14ac:dyDescent="0.3">
      <c r="A13" s="7">
        <f>IF(timeseries!A13&lt;&gt;"",timeseries!A13,"")</f>
        <v>44671.458332696762</v>
      </c>
    </row>
    <row r="14" spans="1:1" x14ac:dyDescent="0.3">
      <c r="A14" s="7">
        <f>IF(timeseries!A14&lt;&gt;"",timeseries!A14,"")</f>
        <v>44671.499999305554</v>
      </c>
    </row>
    <row r="15" spans="1:1" x14ac:dyDescent="0.3">
      <c r="A15" s="7">
        <f>IF(timeseries!A15&lt;&gt;"",timeseries!A15,"")</f>
        <v>44671.541665914352</v>
      </c>
    </row>
    <row r="16" spans="1:1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21875" bestFit="1" customWidth="1"/>
    <col min="5" max="5" width="9.21875" bestFit="1" customWidth="1"/>
  </cols>
  <sheetData>
    <row r="1" spans="1:5" s="3" customFormat="1" x14ac:dyDescent="0.3">
      <c r="A1" s="3" t="s">
        <v>134</v>
      </c>
      <c r="B1" s="3" t="s">
        <v>135</v>
      </c>
      <c r="C1" s="3" t="s">
        <v>140</v>
      </c>
      <c r="D1" s="3" t="s">
        <v>141</v>
      </c>
      <c r="E1" s="3" t="s">
        <v>142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2023-08-28T12:55:10Z</dcterms:modified>
</cp:coreProperties>
</file>