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1D945E25-DF45-41BF-B530-45D8A81DB053}" xr6:coauthVersionLast="47" xr6:coauthVersionMax="47" xr10:uidLastSave="{00000000-0000-0000-0000-000000000000}"/>
  <bookViews>
    <workbookView xWindow="-120" yWindow="-120" windowWidth="20730" windowHeight="11160" tabRatio="796" activeTab="3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reserve_type" sheetId="13" r:id="rId5"/>
    <sheet name="cf" sheetId="7" r:id="rId6"/>
    <sheet name="inflow" sheetId="3" r:id="rId7"/>
    <sheet name="price" sheetId="4" r:id="rId8"/>
    <sheet name="markets" sheetId="5" r:id="rId9"/>
    <sheet name="market_prices" sheetId="8" r:id="rId10"/>
    <sheet name="scenarios" sheetId="9" r:id="rId11"/>
    <sheet name="fixed_ts" sheetId="11" r:id="rId12"/>
    <sheet name="eff_ts" sheetId="12" r:id="rId13"/>
    <sheet name="constraints" sheetId="14" r:id="rId14"/>
    <sheet name="gen_constrain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<sst xmlns="http://schemas.openxmlformats.org/spreadsheetml/2006/main" count="171" uniqueCount="108">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</sst>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J7"/>
  <sheetViews>
    <sheetView workbookViewId="0">
      <selection activeCell="J4" sqref="J4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34</v>
      </c>
      <c r="E1" s="4" t="s">
        <v>6</v>
      </c>
      <c r="F1" s="4" t="s">
        <v>10</v>
      </c>
      <c r="G1" s="4" t="s">
        <v>3</v>
      </c>
      <c r="H1" s="4" t="s">
        <v>4</v>
      </c>
      <c r="I1" s="4" t="s">
        <v>5</v>
      </c>
      <c r="J1" s="4" t="s">
        <v>107</v>
      </c>
    </row>
    <row r="2" spans="1:10" x14ac:dyDescent="0.25">
      <c r="A2" t="s">
        <v>7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</row>
    <row r="3" spans="1:10" x14ac:dyDescent="0.25">
      <c r="A3" t="s">
        <v>8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</row>
    <row r="4" spans="1:10" x14ac:dyDescent="0.25">
      <c r="A4" t="s">
        <v>9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10</v>
      </c>
      <c r="H4" s="8">
        <v>3</v>
      </c>
      <c r="I4" s="8">
        <v>3</v>
      </c>
      <c r="J4" s="8">
        <v>0</v>
      </c>
    </row>
    <row r="5" spans="1:10" x14ac:dyDescent="0.25">
      <c r="A5" t="s">
        <v>11</v>
      </c>
      <c r="B5" s="8">
        <v>0</v>
      </c>
      <c r="C5" s="8">
        <v>1</v>
      </c>
      <c r="D5" s="8">
        <v>0</v>
      </c>
      <c r="E5" s="8">
        <v>0</v>
      </c>
      <c r="F5" s="8">
        <v>1</v>
      </c>
      <c r="G5" s="8">
        <v>4</v>
      </c>
      <c r="H5" s="8">
        <v>1</v>
      </c>
      <c r="I5" s="8">
        <v>1</v>
      </c>
      <c r="J5" s="8">
        <v>0</v>
      </c>
    </row>
    <row r="6" spans="1:10" x14ac:dyDescent="0.25">
      <c r="A6" t="s">
        <v>36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0</v>
      </c>
    </row>
    <row r="7" spans="1:10" x14ac:dyDescent="0.25">
      <c r="A7" t="s">
        <v>12</v>
      </c>
      <c r="B7" s="8">
        <v>0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D24" sqref="D24"/>
    </sheetView>
  </sheetViews>
  <sheetFormatPr defaultRowHeight="15" x14ac:dyDescent="0.25"/>
  <cols>
    <col min="2" max="5" width="11.42578125" customWidth="1"/>
    <col min="6" max="13" width="11.140625" customWidth="1"/>
  </cols>
  <sheetData>
    <row r="1" spans="1:13" s="4" customFormat="1" x14ac:dyDescent="0.25">
      <c r="A1" s="4" t="s">
        <v>32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</row>
    <row r="2" spans="1:13" x14ac:dyDescent="0.25">
      <c r="A2" s="1">
        <v>0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1">
        <v>4.1666666666666699E-2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1">
        <v>8.3333333333333301E-2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1">
        <v>0.125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1">
        <v>0.16666666666666699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1">
        <v>0.20833333333333301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1">
        <v>0.25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1">
        <v>0.29166666666666702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1">
        <v>0.33333333333333298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1">
        <v>0.375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1">
        <v>0.41666666666666702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1">
        <v>0.45833333333333298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1">
        <v>0.5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1">
        <v>0.54166666666666696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1">
        <v>0.58333333333333304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1">
        <v>0.625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1">
        <v>0.66666666666666696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1">
        <v>0.70833333333333304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1">
        <v>0.75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1">
        <v>0.79166666666666696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1">
        <v>0.83333333333333304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1">
        <v>0.875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1">
        <v>0.91666666666666696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1">
        <v>0.95833333333333304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4" customFormat="1" x14ac:dyDescent="0.25">
      <c r="A1" s="4" t="s">
        <v>47</v>
      </c>
      <c r="B1" s="4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C12" sqref="B1:C12"/>
    </sheetView>
  </sheetViews>
  <sheetFormatPr defaultRowHeight="15" x14ac:dyDescent="0.25"/>
  <sheetData>
    <row r="1" spans="1:2" s="4" customFormat="1" x14ac:dyDescent="0.25">
      <c r="A1" s="4" t="s">
        <v>32</v>
      </c>
    </row>
    <row r="2" spans="1:2" x14ac:dyDescent="0.25">
      <c r="A2" s="1">
        <v>0</v>
      </c>
      <c r="B2" s="3"/>
    </row>
    <row r="3" spans="1:2" x14ac:dyDescent="0.25">
      <c r="A3" s="1">
        <v>4.1666666666666699E-2</v>
      </c>
      <c r="B3" s="3"/>
    </row>
    <row r="4" spans="1:2" x14ac:dyDescent="0.25">
      <c r="A4" s="1">
        <v>8.3333333333333301E-2</v>
      </c>
      <c r="B4" s="3"/>
    </row>
    <row r="5" spans="1:2" x14ac:dyDescent="0.25">
      <c r="A5" s="1">
        <v>0.125</v>
      </c>
      <c r="B5" s="3"/>
    </row>
    <row r="6" spans="1:2" x14ac:dyDescent="0.25">
      <c r="A6" s="1">
        <v>0.16666666666666699</v>
      </c>
      <c r="B6" s="3"/>
    </row>
    <row r="7" spans="1:2" x14ac:dyDescent="0.25">
      <c r="A7" s="1">
        <v>0.20833333333333301</v>
      </c>
      <c r="B7" s="3"/>
    </row>
    <row r="8" spans="1:2" x14ac:dyDescent="0.25">
      <c r="A8" s="1">
        <v>0.25</v>
      </c>
      <c r="B8" s="3"/>
    </row>
    <row r="9" spans="1:2" x14ac:dyDescent="0.25">
      <c r="A9" s="1">
        <v>0.29166666666666702</v>
      </c>
    </row>
    <row r="10" spans="1:2" x14ac:dyDescent="0.25">
      <c r="A10" s="1">
        <v>0.33333333333333298</v>
      </c>
    </row>
    <row r="11" spans="1:2" x14ac:dyDescent="0.25">
      <c r="A11" s="1">
        <v>0.375</v>
      </c>
    </row>
    <row r="12" spans="1:2" x14ac:dyDescent="0.25">
      <c r="A12" s="1">
        <v>0.41666666666666702</v>
      </c>
    </row>
    <row r="13" spans="1:2" x14ac:dyDescent="0.25">
      <c r="A13" s="1">
        <v>0.45833333333333298</v>
      </c>
    </row>
    <row r="14" spans="1:2" x14ac:dyDescent="0.25">
      <c r="A14" s="1">
        <v>0.5</v>
      </c>
    </row>
    <row r="15" spans="1:2" x14ac:dyDescent="0.25">
      <c r="A15" s="1">
        <v>0.54166666666666696</v>
      </c>
    </row>
    <row r="16" spans="1:2" x14ac:dyDescent="0.25">
      <c r="A16" s="1">
        <v>0.58333333333333304</v>
      </c>
    </row>
    <row r="17" spans="1:1" x14ac:dyDescent="0.25">
      <c r="A17" s="1">
        <v>0.625</v>
      </c>
    </row>
    <row r="18" spans="1:1" x14ac:dyDescent="0.25">
      <c r="A18" s="1">
        <v>0.66666666666666696</v>
      </c>
    </row>
    <row r="19" spans="1:1" x14ac:dyDescent="0.25">
      <c r="A19" s="1">
        <v>0.70833333333333304</v>
      </c>
    </row>
    <row r="20" spans="1:1" x14ac:dyDescent="0.25">
      <c r="A20" s="1">
        <v>0.75</v>
      </c>
    </row>
    <row r="21" spans="1:1" x14ac:dyDescent="0.25">
      <c r="A21" s="1">
        <v>0.79166666666666696</v>
      </c>
    </row>
    <row r="22" spans="1:1" x14ac:dyDescent="0.25">
      <c r="A22" s="1">
        <v>0.83333333333333304</v>
      </c>
    </row>
    <row r="23" spans="1:1" x14ac:dyDescent="0.25">
      <c r="A23" s="1">
        <v>0.875</v>
      </c>
    </row>
    <row r="24" spans="1:1" x14ac:dyDescent="0.25">
      <c r="A24" s="1">
        <v>0.91666666666666696</v>
      </c>
    </row>
    <row r="25" spans="1:1" x14ac:dyDescent="0.25">
      <c r="A25" s="1">
        <v>0.95833333333333304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4" sqref="E4"/>
    </sheetView>
  </sheetViews>
  <sheetFormatPr defaultRowHeight="15" x14ac:dyDescent="0.25"/>
  <sheetData>
    <row r="1" spans="1:4" s="4" customFormat="1" x14ac:dyDescent="0.25">
      <c r="A1" s="4" t="s">
        <v>32</v>
      </c>
      <c r="B1" s="4" t="s">
        <v>78</v>
      </c>
      <c r="C1" s="4" t="s">
        <v>79</v>
      </c>
      <c r="D1" s="4" t="s">
        <v>80</v>
      </c>
    </row>
    <row r="2" spans="1:4" x14ac:dyDescent="0.25">
      <c r="A2" s="1">
        <v>0</v>
      </c>
      <c r="B2">
        <v>3</v>
      </c>
      <c r="C2">
        <v>3</v>
      </c>
      <c r="D2">
        <v>3</v>
      </c>
    </row>
    <row r="3" spans="1:4" x14ac:dyDescent="0.25">
      <c r="A3" s="1">
        <v>4.1666666666666699E-2</v>
      </c>
      <c r="B3">
        <v>3.5</v>
      </c>
      <c r="C3">
        <v>3.5</v>
      </c>
      <c r="D3">
        <v>3.5</v>
      </c>
    </row>
    <row r="4" spans="1:4" x14ac:dyDescent="0.25">
      <c r="A4" s="1">
        <v>8.3333333333333301E-2</v>
      </c>
      <c r="B4">
        <v>3.5</v>
      </c>
      <c r="C4">
        <v>3.5</v>
      </c>
      <c r="D4">
        <v>3.5</v>
      </c>
    </row>
    <row r="5" spans="1:4" x14ac:dyDescent="0.25">
      <c r="A5" s="1">
        <v>0.125</v>
      </c>
      <c r="B5">
        <v>3.4</v>
      </c>
      <c r="C5">
        <v>3.4</v>
      </c>
      <c r="D5">
        <v>3.4</v>
      </c>
    </row>
    <row r="6" spans="1:4" x14ac:dyDescent="0.25">
      <c r="A6" s="1">
        <v>0.16666666666666699</v>
      </c>
      <c r="B6">
        <v>3.3</v>
      </c>
      <c r="C6">
        <v>3.3</v>
      </c>
      <c r="D6">
        <v>3.3</v>
      </c>
    </row>
    <row r="7" spans="1:4" x14ac:dyDescent="0.25">
      <c r="A7" s="1">
        <v>0.20833333333333301</v>
      </c>
      <c r="B7">
        <v>3.2</v>
      </c>
      <c r="C7">
        <v>3.2</v>
      </c>
      <c r="D7">
        <v>3.2</v>
      </c>
    </row>
    <row r="8" spans="1:4" x14ac:dyDescent="0.25">
      <c r="A8" s="1">
        <v>0.25</v>
      </c>
      <c r="B8">
        <v>3.1</v>
      </c>
      <c r="C8">
        <v>3.1</v>
      </c>
      <c r="D8">
        <v>3.1</v>
      </c>
    </row>
    <row r="9" spans="1:4" x14ac:dyDescent="0.25">
      <c r="A9" s="1">
        <v>0.29166666666666702</v>
      </c>
      <c r="B9">
        <v>3</v>
      </c>
      <c r="C9">
        <v>3</v>
      </c>
      <c r="D9">
        <v>3</v>
      </c>
    </row>
    <row r="10" spans="1:4" x14ac:dyDescent="0.25">
      <c r="A10" s="1">
        <v>0.33333333333333298</v>
      </c>
      <c r="B10">
        <v>2.5</v>
      </c>
      <c r="C10">
        <v>2.5</v>
      </c>
      <c r="D10">
        <v>2.5</v>
      </c>
    </row>
    <row r="11" spans="1:4" x14ac:dyDescent="0.25">
      <c r="A11" s="1">
        <v>0.375</v>
      </c>
      <c r="B11">
        <v>2.5</v>
      </c>
      <c r="C11">
        <v>2.5</v>
      </c>
      <c r="D11">
        <v>2.5</v>
      </c>
    </row>
    <row r="12" spans="1:4" x14ac:dyDescent="0.25">
      <c r="A12" s="1">
        <v>0.41666666666666702</v>
      </c>
      <c r="B12">
        <v>2.5</v>
      </c>
      <c r="C12">
        <v>2.5</v>
      </c>
      <c r="D12">
        <v>2.5</v>
      </c>
    </row>
    <row r="13" spans="1:4" x14ac:dyDescent="0.25">
      <c r="A13" s="1">
        <v>0.45833333333333298</v>
      </c>
      <c r="B13">
        <v>2.5</v>
      </c>
      <c r="C13">
        <v>2.5</v>
      </c>
      <c r="D13">
        <v>2.5</v>
      </c>
    </row>
    <row r="14" spans="1:4" x14ac:dyDescent="0.25">
      <c r="A14" s="1">
        <v>0.5</v>
      </c>
      <c r="B14">
        <v>2.5</v>
      </c>
      <c r="C14">
        <v>2.5</v>
      </c>
      <c r="D14">
        <v>2.5</v>
      </c>
    </row>
    <row r="15" spans="1:4" x14ac:dyDescent="0.25">
      <c r="A15" s="1">
        <v>0.54166666666666696</v>
      </c>
      <c r="B15">
        <v>2.5</v>
      </c>
      <c r="C15">
        <v>2.5</v>
      </c>
      <c r="D15">
        <v>2.5</v>
      </c>
    </row>
    <row r="16" spans="1:4" x14ac:dyDescent="0.25">
      <c r="A16" s="1">
        <v>0.58333333333333304</v>
      </c>
      <c r="B16">
        <v>2.5</v>
      </c>
      <c r="C16">
        <v>2.5</v>
      </c>
      <c r="D16">
        <v>2.5</v>
      </c>
    </row>
    <row r="17" spans="1:4" x14ac:dyDescent="0.25">
      <c r="A17" s="1">
        <v>0.625</v>
      </c>
      <c r="B17">
        <v>2.5</v>
      </c>
      <c r="C17">
        <v>2.5</v>
      </c>
      <c r="D17">
        <v>2.5</v>
      </c>
    </row>
    <row r="18" spans="1:4" x14ac:dyDescent="0.25">
      <c r="A18" s="1">
        <v>0.66666666666666696</v>
      </c>
      <c r="B18">
        <v>2.5</v>
      </c>
      <c r="C18">
        <v>2.5</v>
      </c>
      <c r="D18">
        <v>2.5</v>
      </c>
    </row>
    <row r="19" spans="1:4" x14ac:dyDescent="0.25">
      <c r="A19" s="1">
        <v>0.70833333333333304</v>
      </c>
      <c r="B19">
        <v>4</v>
      </c>
      <c r="C19">
        <v>4</v>
      </c>
      <c r="D19">
        <v>4</v>
      </c>
    </row>
    <row r="20" spans="1:4" x14ac:dyDescent="0.25">
      <c r="A20" s="1">
        <v>0.75</v>
      </c>
      <c r="B20">
        <v>4</v>
      </c>
      <c r="C20">
        <v>4</v>
      </c>
      <c r="D20">
        <v>4</v>
      </c>
    </row>
    <row r="21" spans="1:4" x14ac:dyDescent="0.25">
      <c r="A21" s="1">
        <v>0.79166666666666696</v>
      </c>
      <c r="B21">
        <v>4</v>
      </c>
      <c r="C21">
        <v>4</v>
      </c>
      <c r="D21">
        <v>4</v>
      </c>
    </row>
    <row r="22" spans="1:4" x14ac:dyDescent="0.25">
      <c r="A22" s="1">
        <v>0.83333333333333304</v>
      </c>
      <c r="B22">
        <v>4</v>
      </c>
      <c r="C22">
        <v>4</v>
      </c>
      <c r="D22">
        <v>4</v>
      </c>
    </row>
    <row r="23" spans="1:4" x14ac:dyDescent="0.25">
      <c r="A23" s="1">
        <v>0.875</v>
      </c>
      <c r="B23">
        <v>3.5</v>
      </c>
      <c r="C23">
        <v>3.5</v>
      </c>
      <c r="D23">
        <v>3.5</v>
      </c>
    </row>
    <row r="24" spans="1:4" x14ac:dyDescent="0.25">
      <c r="A24" s="1">
        <v>0.91666666666666696</v>
      </c>
      <c r="B24">
        <v>3.5</v>
      </c>
      <c r="C24">
        <v>3.5</v>
      </c>
      <c r="D24">
        <v>3.5</v>
      </c>
    </row>
    <row r="25" spans="1:4" x14ac:dyDescent="0.25">
      <c r="A25" s="1">
        <v>0.95833333333333304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47</v>
      </c>
      <c r="B1" t="s">
        <v>39</v>
      </c>
    </row>
    <row r="2" spans="1:2" x14ac:dyDescent="0.25">
      <c r="A2" t="s">
        <v>96</v>
      </c>
      <c r="B2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4" sqref="E4"/>
    </sheetView>
  </sheetViews>
  <sheetFormatPr defaultRowHeight="15" x14ac:dyDescent="0.25"/>
  <sheetData>
    <row r="1" spans="1:10" x14ac:dyDescent="0.25">
      <c r="A1" t="s">
        <v>32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5">
      <c r="A2" s="1">
        <v>0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1">
        <v>4.1666666666666699E-2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1">
        <v>8.3333333333333301E-2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1">
        <v>0.125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1">
        <v>0.16666666666666699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1">
        <v>0.20833333333333301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1">
        <v>0.25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1">
        <v>0.29166666666666702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1">
        <v>0.33333333333333298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1">
        <v>0.375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1">
        <v>0.41666666666666702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1">
        <v>0.45833333333333298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1">
        <v>0.5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1">
        <v>0.54166666666666696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1">
        <v>0.58333333333333304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1">
        <v>0.625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1">
        <v>0.66666666666666696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1">
        <v>0.70833333333333304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1">
        <v>0.75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1">
        <v>0.79166666666666696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1">
        <v>0.83333333333333304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1">
        <v>0.875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1">
        <v>0.91666666666666696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1">
        <v>0.95833333333333304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M8"/>
  <sheetViews>
    <sheetView workbookViewId="0">
      <selection activeCell="M2" sqref="M2"/>
    </sheetView>
  </sheetViews>
  <sheetFormatPr defaultRowHeight="15" x14ac:dyDescent="0.25"/>
  <cols>
    <col min="1" max="1" width="7.71093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3" s="4" customFormat="1" x14ac:dyDescent="0.25">
      <c r="A1" s="4" t="s">
        <v>13</v>
      </c>
      <c r="B1" s="4" t="s">
        <v>14</v>
      </c>
      <c r="C1" s="4" t="s">
        <v>95</v>
      </c>
      <c r="D1" s="4" t="s">
        <v>15</v>
      </c>
      <c r="E1" s="4" t="s">
        <v>34</v>
      </c>
      <c r="F1" s="4" t="s">
        <v>18</v>
      </c>
      <c r="G1" s="4" t="s">
        <v>17</v>
      </c>
      <c r="H1" s="4" t="s">
        <v>20</v>
      </c>
      <c r="I1" s="4" t="s">
        <v>19</v>
      </c>
      <c r="J1" s="4" t="s">
        <v>76</v>
      </c>
      <c r="K1" s="4" t="s">
        <v>81</v>
      </c>
      <c r="L1" s="4" t="s">
        <v>82</v>
      </c>
      <c r="M1" s="4" t="s">
        <v>107</v>
      </c>
    </row>
    <row r="2" spans="1:13" x14ac:dyDescent="0.25">
      <c r="A2" t="s">
        <v>23</v>
      </c>
      <c r="B2" s="8">
        <v>0</v>
      </c>
      <c r="C2" s="8">
        <v>0</v>
      </c>
      <c r="D2" s="8">
        <v>1</v>
      </c>
      <c r="E2" s="8">
        <v>1</v>
      </c>
      <c r="F2" s="8">
        <v>1</v>
      </c>
      <c r="G2" s="8">
        <v>0.9</v>
      </c>
      <c r="H2" s="8">
        <v>0.3</v>
      </c>
      <c r="I2" s="8">
        <v>1</v>
      </c>
      <c r="J2" s="8">
        <v>0</v>
      </c>
      <c r="K2" s="8">
        <v>4</v>
      </c>
      <c r="L2" s="8">
        <v>3</v>
      </c>
      <c r="M2" s="8">
        <v>1</v>
      </c>
    </row>
    <row r="3" spans="1:13" x14ac:dyDescent="0.25">
      <c r="A3" t="s">
        <v>24</v>
      </c>
      <c r="B3" s="8">
        <v>0</v>
      </c>
      <c r="C3" s="8">
        <v>0</v>
      </c>
      <c r="D3" s="8">
        <v>0</v>
      </c>
      <c r="E3" s="8">
        <v>1</v>
      </c>
      <c r="F3" s="8">
        <v>1</v>
      </c>
      <c r="G3" s="8">
        <v>3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0</v>
      </c>
    </row>
    <row r="4" spans="1:13" x14ac:dyDescent="0.25">
      <c r="A4" t="s">
        <v>25</v>
      </c>
      <c r="B4" s="8">
        <v>0</v>
      </c>
      <c r="C4" s="8">
        <v>0</v>
      </c>
      <c r="D4" s="8">
        <v>0</v>
      </c>
      <c r="E4" s="8">
        <v>1</v>
      </c>
      <c r="F4" s="8">
        <v>1</v>
      </c>
      <c r="G4" s="8">
        <v>0.7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</row>
    <row r="5" spans="1:13" x14ac:dyDescent="0.25">
      <c r="A5" t="s">
        <v>26</v>
      </c>
      <c r="B5" s="8">
        <v>1</v>
      </c>
      <c r="C5" s="8">
        <v>1</v>
      </c>
      <c r="D5" s="8">
        <v>0</v>
      </c>
      <c r="E5" s="8">
        <v>0</v>
      </c>
      <c r="F5" s="8">
        <v>1</v>
      </c>
      <c r="G5" s="8">
        <v>1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</row>
    <row r="6" spans="1:13" x14ac:dyDescent="0.25">
      <c r="A6" t="s">
        <v>91</v>
      </c>
      <c r="B6" s="8">
        <v>1</v>
      </c>
      <c r="C6" s="8">
        <v>0</v>
      </c>
      <c r="D6" s="8">
        <v>0</v>
      </c>
      <c r="E6" s="8">
        <v>0</v>
      </c>
      <c r="F6" s="8">
        <v>1</v>
      </c>
      <c r="G6" s="8">
        <v>1</v>
      </c>
      <c r="H6" s="8">
        <v>0</v>
      </c>
      <c r="I6" s="8">
        <v>1</v>
      </c>
      <c r="J6" s="8">
        <v>0</v>
      </c>
      <c r="K6" s="8">
        <v>0</v>
      </c>
      <c r="L6" s="8">
        <v>0</v>
      </c>
      <c r="M6" s="8">
        <v>0</v>
      </c>
    </row>
    <row r="7" spans="1:13" x14ac:dyDescent="0.25">
      <c r="A7" t="s">
        <v>37</v>
      </c>
      <c r="B7" s="8">
        <v>0</v>
      </c>
      <c r="C7" s="8">
        <v>0</v>
      </c>
      <c r="D7" s="8">
        <v>0</v>
      </c>
      <c r="E7" s="8">
        <v>0</v>
      </c>
      <c r="F7" s="8">
        <v>2</v>
      </c>
      <c r="G7" s="8">
        <v>0.99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</row>
    <row r="8" spans="1:13" x14ac:dyDescent="0.25">
      <c r="A8" t="s">
        <v>27</v>
      </c>
      <c r="B8" s="8">
        <v>0</v>
      </c>
      <c r="C8" s="8">
        <v>0</v>
      </c>
      <c r="D8" s="8">
        <v>0</v>
      </c>
      <c r="E8" s="8">
        <v>0</v>
      </c>
      <c r="F8" s="8">
        <v>3</v>
      </c>
      <c r="G8" s="8">
        <v>1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4" customFormat="1" x14ac:dyDescent="0.25">
      <c r="A1" s="4" t="s">
        <v>13</v>
      </c>
      <c r="B1" s="4">
        <v>1</v>
      </c>
      <c r="C1" s="4">
        <f>B1+1</f>
        <v>2</v>
      </c>
      <c r="D1" s="4">
        <f t="shared" ref="D1:K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</row>
    <row r="2" spans="1:11" x14ac:dyDescent="0.25">
      <c r="A2" t="s">
        <v>83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84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4"/>
  <sheetViews>
    <sheetView tabSelected="1" workbookViewId="0">
      <selection activeCell="J6" sqref="J6"/>
    </sheetView>
  </sheetViews>
  <sheetFormatPr defaultRowHeight="15" x14ac:dyDescent="0.25"/>
  <cols>
    <col min="1" max="1" width="7.7109375" style="6" bestFit="1" customWidth="1"/>
    <col min="2" max="2" width="11.42578125" style="6" bestFit="1" customWidth="1"/>
    <col min="3" max="3" width="5.5703125" style="6" bestFit="1" customWidth="1"/>
    <col min="4" max="4" width="16.42578125" style="6" bestFit="1" customWidth="1"/>
    <col min="5" max="5" width="8.140625" style="6" bestFit="1" customWidth="1"/>
    <col min="6" max="6" width="10.140625" style="6" bestFit="1" customWidth="1"/>
    <col min="7" max="7" width="8.85546875" style="6" bestFit="1" customWidth="1"/>
    <col min="8" max="8" width="11.5703125" style="6" bestFit="1" customWidth="1"/>
    <col min="9" max="16384" width="9.140625" style="6"/>
  </cols>
  <sheetData>
    <row r="1" spans="1:8" s="5" customFormat="1" x14ac:dyDescent="0.25">
      <c r="A1" s="5" t="s">
        <v>13</v>
      </c>
      <c r="B1" s="5" t="s">
        <v>29</v>
      </c>
      <c r="C1" s="5" t="s">
        <v>0</v>
      </c>
      <c r="D1" s="5" t="s">
        <v>35</v>
      </c>
      <c r="E1" s="5" t="s">
        <v>16</v>
      </c>
      <c r="F1" s="5" t="s">
        <v>31</v>
      </c>
      <c r="G1" s="5" t="s">
        <v>22</v>
      </c>
      <c r="H1" s="5" t="s">
        <v>21</v>
      </c>
    </row>
    <row r="2" spans="1:8" x14ac:dyDescent="0.25">
      <c r="A2" s="6" t="s">
        <v>23</v>
      </c>
      <c r="B2" s="6" t="s">
        <v>28</v>
      </c>
      <c r="C2" s="6" t="s">
        <v>7</v>
      </c>
      <c r="D2" s="6">
        <v>1</v>
      </c>
      <c r="E2" s="6">
        <v>20</v>
      </c>
      <c r="F2" s="6">
        <v>3</v>
      </c>
      <c r="G2" s="6">
        <v>0.5</v>
      </c>
      <c r="H2" s="6">
        <v>0.5</v>
      </c>
    </row>
    <row r="3" spans="1:8" x14ac:dyDescent="0.25">
      <c r="A3" s="6" t="s">
        <v>23</v>
      </c>
      <c r="B3" s="6" t="s">
        <v>30</v>
      </c>
      <c r="C3" s="6" t="s">
        <v>9</v>
      </c>
      <c r="D3" s="6">
        <v>1</v>
      </c>
      <c r="E3" s="6">
        <v>10</v>
      </c>
      <c r="F3" s="6">
        <v>0</v>
      </c>
      <c r="G3" s="6">
        <v>0.5</v>
      </c>
      <c r="H3" s="6">
        <v>0.5</v>
      </c>
    </row>
    <row r="4" spans="1:8" x14ac:dyDescent="0.25">
      <c r="A4" s="6" t="s">
        <v>23</v>
      </c>
      <c r="B4" s="6" t="s">
        <v>30</v>
      </c>
      <c r="C4" s="6" t="s">
        <v>8</v>
      </c>
      <c r="D4" s="6">
        <v>1</v>
      </c>
      <c r="E4" s="6">
        <v>8</v>
      </c>
      <c r="F4" s="6">
        <v>0</v>
      </c>
      <c r="G4" s="6">
        <v>0.5</v>
      </c>
      <c r="H4" s="6">
        <v>0.5</v>
      </c>
    </row>
    <row r="5" spans="1:8" x14ac:dyDescent="0.25">
      <c r="A5" s="6" t="s">
        <v>24</v>
      </c>
      <c r="B5" s="6" t="s">
        <v>28</v>
      </c>
      <c r="C5" s="6" t="s">
        <v>8</v>
      </c>
      <c r="D5" s="6">
        <v>1</v>
      </c>
      <c r="E5" s="6">
        <v>5</v>
      </c>
      <c r="F5" s="6">
        <v>15</v>
      </c>
      <c r="G5" s="6">
        <v>0.5</v>
      </c>
      <c r="H5" s="6">
        <v>0.5</v>
      </c>
    </row>
    <row r="6" spans="1:8" x14ac:dyDescent="0.25">
      <c r="A6" s="6" t="s">
        <v>24</v>
      </c>
      <c r="B6" s="6" t="s">
        <v>30</v>
      </c>
      <c r="C6" s="6" t="s">
        <v>9</v>
      </c>
      <c r="D6" s="6">
        <v>1</v>
      </c>
      <c r="E6" s="6">
        <v>15</v>
      </c>
      <c r="F6" s="6">
        <v>0.5</v>
      </c>
      <c r="G6" s="6">
        <v>0.5</v>
      </c>
      <c r="H6" s="6">
        <v>0.5</v>
      </c>
    </row>
    <row r="7" spans="1:8" x14ac:dyDescent="0.25">
      <c r="A7" s="6" t="s">
        <v>25</v>
      </c>
      <c r="B7" s="6" t="s">
        <v>28</v>
      </c>
      <c r="C7" s="6" t="s">
        <v>8</v>
      </c>
      <c r="D7" s="6">
        <v>1</v>
      </c>
      <c r="E7" s="6">
        <v>10</v>
      </c>
      <c r="F7" s="6">
        <v>15</v>
      </c>
      <c r="G7" s="6">
        <v>1</v>
      </c>
      <c r="H7" s="6">
        <v>1</v>
      </c>
    </row>
    <row r="8" spans="1:8" x14ac:dyDescent="0.25">
      <c r="A8" s="6" t="s">
        <v>25</v>
      </c>
      <c r="B8" s="6" t="s">
        <v>30</v>
      </c>
      <c r="C8" s="6" t="s">
        <v>11</v>
      </c>
      <c r="D8" s="6">
        <v>1</v>
      </c>
      <c r="E8" s="6">
        <v>7</v>
      </c>
      <c r="F8" s="6">
        <v>1</v>
      </c>
      <c r="G8" s="6">
        <v>1</v>
      </c>
      <c r="H8" s="6">
        <v>1</v>
      </c>
    </row>
    <row r="9" spans="1:8" x14ac:dyDescent="0.25">
      <c r="A9" s="6" t="s">
        <v>26</v>
      </c>
      <c r="B9" s="6" t="s">
        <v>30</v>
      </c>
      <c r="C9" s="6" t="s">
        <v>8</v>
      </c>
      <c r="D9" s="6">
        <v>1</v>
      </c>
      <c r="E9" s="6">
        <v>5</v>
      </c>
      <c r="F9" s="6">
        <v>0.5</v>
      </c>
      <c r="G9" s="6">
        <v>1</v>
      </c>
      <c r="H9" s="6">
        <v>1</v>
      </c>
    </row>
    <row r="10" spans="1:8" x14ac:dyDescent="0.25">
      <c r="A10" s="6" t="s">
        <v>91</v>
      </c>
      <c r="B10" s="6" t="s">
        <v>30</v>
      </c>
      <c r="C10" s="6" t="s">
        <v>8</v>
      </c>
      <c r="D10" s="6">
        <v>1</v>
      </c>
      <c r="E10" s="6">
        <v>5</v>
      </c>
      <c r="F10" s="6">
        <v>0.5</v>
      </c>
      <c r="G10" s="6">
        <v>1</v>
      </c>
      <c r="H10" s="6">
        <v>1</v>
      </c>
    </row>
    <row r="11" spans="1:8" x14ac:dyDescent="0.25">
      <c r="A11" s="6" t="s">
        <v>37</v>
      </c>
      <c r="B11" s="6" t="s">
        <v>28</v>
      </c>
      <c r="C11" s="6" t="s">
        <v>9</v>
      </c>
      <c r="D11" s="6">
        <v>1</v>
      </c>
      <c r="E11" s="6">
        <v>20</v>
      </c>
      <c r="F11" s="6">
        <v>0</v>
      </c>
      <c r="G11" s="6">
        <v>1</v>
      </c>
      <c r="H11" s="6">
        <v>1</v>
      </c>
    </row>
    <row r="12" spans="1:8" x14ac:dyDescent="0.25">
      <c r="A12" s="6" t="s">
        <v>37</v>
      </c>
      <c r="B12" s="6" t="s">
        <v>30</v>
      </c>
      <c r="C12" s="6" t="s">
        <v>36</v>
      </c>
      <c r="D12" s="6">
        <v>1</v>
      </c>
      <c r="E12" s="6">
        <v>20</v>
      </c>
      <c r="F12" s="6">
        <v>0</v>
      </c>
      <c r="G12" s="6">
        <v>1</v>
      </c>
      <c r="H12" s="6">
        <v>1</v>
      </c>
    </row>
    <row r="13" spans="1:8" x14ac:dyDescent="0.25">
      <c r="A13" s="6" t="s">
        <v>27</v>
      </c>
      <c r="B13" s="6" t="s">
        <v>28</v>
      </c>
      <c r="C13" s="6" t="s">
        <v>8</v>
      </c>
      <c r="D13" s="6">
        <v>1</v>
      </c>
      <c r="E13" s="6">
        <v>0</v>
      </c>
      <c r="F13" s="6">
        <v>0</v>
      </c>
      <c r="G13" s="6">
        <v>1</v>
      </c>
      <c r="H13" s="6">
        <v>1</v>
      </c>
    </row>
    <row r="14" spans="1:8" x14ac:dyDescent="0.25">
      <c r="A14" s="6" t="s">
        <v>27</v>
      </c>
      <c r="B14" s="6" t="s">
        <v>30</v>
      </c>
      <c r="C14" s="6" t="s">
        <v>12</v>
      </c>
      <c r="D14" s="6">
        <v>1</v>
      </c>
      <c r="E14" s="6">
        <v>0</v>
      </c>
      <c r="F14" s="6">
        <v>0</v>
      </c>
      <c r="G14" s="6">
        <v>1</v>
      </c>
      <c r="H14" s="6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E10" sqref="E10"/>
    </sheetView>
  </sheetViews>
  <sheetFormatPr defaultRowHeight="15" x14ac:dyDescent="0.25"/>
  <sheetData>
    <row r="1" spans="1:2" s="4" customFormat="1" x14ac:dyDescent="0.25">
      <c r="A1" s="4" t="s">
        <v>39</v>
      </c>
      <c r="B1" s="4" t="s">
        <v>85</v>
      </c>
    </row>
    <row r="2" spans="1:2" x14ac:dyDescent="0.25">
      <c r="A2" t="s">
        <v>86</v>
      </c>
      <c r="B2">
        <v>4</v>
      </c>
    </row>
    <row r="3" spans="1:2" x14ac:dyDescent="0.25">
      <c r="A3" t="s">
        <v>87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G25"/>
  <sheetViews>
    <sheetView workbookViewId="0">
      <selection activeCell="D2" sqref="D2"/>
    </sheetView>
  </sheetViews>
  <sheetFormatPr defaultRowHeight="15" x14ac:dyDescent="0.25"/>
  <sheetData>
    <row r="1" spans="1:7" s="4" customFormat="1" x14ac:dyDescent="0.25">
      <c r="A1" s="4" t="s">
        <v>32</v>
      </c>
      <c r="B1" s="4" t="s">
        <v>52</v>
      </c>
      <c r="C1" s="4" t="s">
        <v>53</v>
      </c>
      <c r="D1" s="4" t="s">
        <v>54</v>
      </c>
      <c r="E1" s="4" t="s">
        <v>92</v>
      </c>
      <c r="F1" s="4" t="s">
        <v>93</v>
      </c>
      <c r="G1" s="4" t="s">
        <v>94</v>
      </c>
    </row>
    <row r="2" spans="1:7" x14ac:dyDescent="0.25">
      <c r="A2" s="1">
        <v>0</v>
      </c>
      <c r="B2">
        <v>0</v>
      </c>
      <c r="C2">
        <f>1*B2</f>
        <v>0</v>
      </c>
      <c r="D2">
        <f>1*B2</f>
        <v>0</v>
      </c>
      <c r="E2">
        <v>0</v>
      </c>
      <c r="F2">
        <f>1*E2</f>
        <v>0</v>
      </c>
      <c r="G2">
        <f>1*E2</f>
        <v>0</v>
      </c>
    </row>
    <row r="3" spans="1:7" x14ac:dyDescent="0.25">
      <c r="A3" s="1">
        <v>4.1666666666666699E-2</v>
      </c>
      <c r="B3">
        <v>0.4</v>
      </c>
      <c r="C3">
        <f t="shared" ref="C3:C25" si="0">1*B3</f>
        <v>0.4</v>
      </c>
      <c r="D3">
        <f t="shared" ref="D3:D25" si="1">1*B3</f>
        <v>0.4</v>
      </c>
      <c r="E3">
        <v>0.4</v>
      </c>
      <c r="F3">
        <f t="shared" ref="F3:F25" si="2">1*E3</f>
        <v>0.4</v>
      </c>
      <c r="G3">
        <f t="shared" ref="G3:G25" si="3">1*E3</f>
        <v>0.4</v>
      </c>
    </row>
    <row r="4" spans="1:7" x14ac:dyDescent="0.25">
      <c r="A4" s="1">
        <v>8.3333333333333301E-2</v>
      </c>
      <c r="B4">
        <v>0.5</v>
      </c>
      <c r="C4">
        <f t="shared" si="0"/>
        <v>0.5</v>
      </c>
      <c r="D4">
        <f t="shared" si="1"/>
        <v>0.5</v>
      </c>
      <c r="E4">
        <v>0.5</v>
      </c>
      <c r="F4">
        <f t="shared" si="2"/>
        <v>0.5</v>
      </c>
      <c r="G4">
        <f t="shared" si="3"/>
        <v>0.5</v>
      </c>
    </row>
    <row r="5" spans="1:7" x14ac:dyDescent="0.25">
      <c r="A5" s="1">
        <v>0.125</v>
      </c>
      <c r="B5">
        <v>0</v>
      </c>
      <c r="C5">
        <f t="shared" si="0"/>
        <v>0</v>
      </c>
      <c r="D5">
        <f t="shared" si="1"/>
        <v>0</v>
      </c>
      <c r="E5">
        <v>0</v>
      </c>
      <c r="F5">
        <f t="shared" si="2"/>
        <v>0</v>
      </c>
      <c r="G5">
        <f t="shared" si="3"/>
        <v>0</v>
      </c>
    </row>
    <row r="6" spans="1:7" x14ac:dyDescent="0.25">
      <c r="A6" s="1">
        <v>0.16666666666666699</v>
      </c>
      <c r="B6">
        <v>0.8</v>
      </c>
      <c r="C6">
        <f t="shared" si="0"/>
        <v>0.8</v>
      </c>
      <c r="D6">
        <f t="shared" si="1"/>
        <v>0.8</v>
      </c>
      <c r="E6">
        <v>0.8</v>
      </c>
      <c r="F6">
        <f t="shared" si="2"/>
        <v>0.8</v>
      </c>
      <c r="G6">
        <f t="shared" si="3"/>
        <v>0.8</v>
      </c>
    </row>
    <row r="7" spans="1:7" x14ac:dyDescent="0.25">
      <c r="A7" s="1">
        <v>0.20833333333333301</v>
      </c>
      <c r="B7">
        <v>1</v>
      </c>
      <c r="C7">
        <f t="shared" si="0"/>
        <v>1</v>
      </c>
      <c r="D7">
        <f t="shared" si="1"/>
        <v>1</v>
      </c>
      <c r="E7">
        <v>1</v>
      </c>
      <c r="F7">
        <f t="shared" si="2"/>
        <v>1</v>
      </c>
      <c r="G7">
        <f t="shared" si="3"/>
        <v>1</v>
      </c>
    </row>
    <row r="8" spans="1:7" x14ac:dyDescent="0.25">
      <c r="A8" s="1">
        <v>0.25</v>
      </c>
      <c r="B8">
        <v>0.1</v>
      </c>
      <c r="C8">
        <f t="shared" si="0"/>
        <v>0.1</v>
      </c>
      <c r="D8">
        <f t="shared" si="1"/>
        <v>0.1</v>
      </c>
      <c r="E8">
        <v>0.1</v>
      </c>
      <c r="F8">
        <f t="shared" si="2"/>
        <v>0.1</v>
      </c>
      <c r="G8">
        <f t="shared" si="3"/>
        <v>0.1</v>
      </c>
    </row>
    <row r="9" spans="1:7" x14ac:dyDescent="0.25">
      <c r="A9" s="1">
        <v>0.29166666666666702</v>
      </c>
      <c r="B9">
        <v>0.6</v>
      </c>
      <c r="C9">
        <f t="shared" si="0"/>
        <v>0.6</v>
      </c>
      <c r="D9">
        <f t="shared" si="1"/>
        <v>0.6</v>
      </c>
      <c r="E9">
        <v>0.6</v>
      </c>
      <c r="F9">
        <f t="shared" si="2"/>
        <v>0.6</v>
      </c>
      <c r="G9">
        <f t="shared" si="3"/>
        <v>0.6</v>
      </c>
    </row>
    <row r="10" spans="1:7" x14ac:dyDescent="0.25">
      <c r="A10" s="1">
        <v>0.33333333333333298</v>
      </c>
      <c r="B10">
        <v>0.4</v>
      </c>
      <c r="C10">
        <f t="shared" si="0"/>
        <v>0.4</v>
      </c>
      <c r="D10">
        <f t="shared" si="1"/>
        <v>0.4</v>
      </c>
      <c r="E10">
        <v>0.4</v>
      </c>
      <c r="F10">
        <f t="shared" si="2"/>
        <v>0.4</v>
      </c>
      <c r="G10">
        <f t="shared" si="3"/>
        <v>0.4</v>
      </c>
    </row>
    <row r="11" spans="1:7" x14ac:dyDescent="0.25">
      <c r="A11" s="1">
        <v>0.375</v>
      </c>
      <c r="B11">
        <v>0.6</v>
      </c>
      <c r="C11">
        <f t="shared" si="0"/>
        <v>0.6</v>
      </c>
      <c r="D11">
        <f t="shared" si="1"/>
        <v>0.6</v>
      </c>
      <c r="E11">
        <v>0.6</v>
      </c>
      <c r="F11">
        <f t="shared" si="2"/>
        <v>0.6</v>
      </c>
      <c r="G11">
        <f t="shared" si="3"/>
        <v>0.6</v>
      </c>
    </row>
    <row r="12" spans="1:7" x14ac:dyDescent="0.25">
      <c r="A12" s="1">
        <v>0.41666666666666702</v>
      </c>
      <c r="B12">
        <v>0.7</v>
      </c>
      <c r="C12">
        <f t="shared" si="0"/>
        <v>0.7</v>
      </c>
      <c r="D12">
        <f t="shared" si="1"/>
        <v>0.7</v>
      </c>
      <c r="E12">
        <v>0.7</v>
      </c>
      <c r="F12">
        <f t="shared" si="2"/>
        <v>0.7</v>
      </c>
      <c r="G12">
        <f t="shared" si="3"/>
        <v>0.7</v>
      </c>
    </row>
    <row r="13" spans="1:7" x14ac:dyDescent="0.25">
      <c r="A13" s="1">
        <v>0.45833333333333298</v>
      </c>
      <c r="B13">
        <v>0.1</v>
      </c>
      <c r="C13">
        <f t="shared" si="0"/>
        <v>0.1</v>
      </c>
      <c r="D13">
        <f t="shared" si="1"/>
        <v>0.1</v>
      </c>
      <c r="E13">
        <v>0.1</v>
      </c>
      <c r="F13">
        <f t="shared" si="2"/>
        <v>0.1</v>
      </c>
      <c r="G13">
        <f t="shared" si="3"/>
        <v>0.1</v>
      </c>
    </row>
    <row r="14" spans="1:7" x14ac:dyDescent="0.25">
      <c r="A14" s="1">
        <v>0.5</v>
      </c>
      <c r="B14">
        <v>0.1</v>
      </c>
      <c r="C14">
        <f t="shared" si="0"/>
        <v>0.1</v>
      </c>
      <c r="D14">
        <f t="shared" si="1"/>
        <v>0.1</v>
      </c>
      <c r="E14">
        <v>0.1</v>
      </c>
      <c r="F14">
        <f t="shared" si="2"/>
        <v>0.1</v>
      </c>
      <c r="G14">
        <f t="shared" si="3"/>
        <v>0.1</v>
      </c>
    </row>
    <row r="15" spans="1:7" x14ac:dyDescent="0.25">
      <c r="A15" s="1">
        <v>0.54166666666666696</v>
      </c>
      <c r="B15">
        <v>0.8</v>
      </c>
      <c r="C15">
        <f t="shared" si="0"/>
        <v>0.8</v>
      </c>
      <c r="D15">
        <f t="shared" si="1"/>
        <v>0.8</v>
      </c>
      <c r="E15">
        <v>0.8</v>
      </c>
      <c r="F15">
        <f t="shared" si="2"/>
        <v>0.8</v>
      </c>
      <c r="G15">
        <f t="shared" si="3"/>
        <v>0.8</v>
      </c>
    </row>
    <row r="16" spans="1:7" x14ac:dyDescent="0.25">
      <c r="A16" s="1">
        <v>0.58333333333333304</v>
      </c>
      <c r="B16">
        <v>0.9</v>
      </c>
      <c r="C16">
        <f t="shared" si="0"/>
        <v>0.9</v>
      </c>
      <c r="D16">
        <f t="shared" si="1"/>
        <v>0.9</v>
      </c>
      <c r="E16">
        <v>0.9</v>
      </c>
      <c r="F16">
        <f t="shared" si="2"/>
        <v>0.9</v>
      </c>
      <c r="G16">
        <f t="shared" si="3"/>
        <v>0.9</v>
      </c>
    </row>
    <row r="17" spans="1:7" x14ac:dyDescent="0.25">
      <c r="A17" s="1">
        <v>0.625</v>
      </c>
      <c r="B17">
        <v>0.2</v>
      </c>
      <c r="C17">
        <f t="shared" si="0"/>
        <v>0.2</v>
      </c>
      <c r="D17">
        <f t="shared" si="1"/>
        <v>0.2</v>
      </c>
      <c r="E17">
        <v>0.2</v>
      </c>
      <c r="F17">
        <f t="shared" si="2"/>
        <v>0.2</v>
      </c>
      <c r="G17">
        <f t="shared" si="3"/>
        <v>0.2</v>
      </c>
    </row>
    <row r="18" spans="1:7" x14ac:dyDescent="0.25">
      <c r="A18" s="1">
        <v>0.66666666666666696</v>
      </c>
      <c r="B18">
        <v>0.4</v>
      </c>
      <c r="C18">
        <f t="shared" si="0"/>
        <v>0.4</v>
      </c>
      <c r="D18">
        <f t="shared" si="1"/>
        <v>0.4</v>
      </c>
      <c r="E18">
        <v>0.4</v>
      </c>
      <c r="F18">
        <f t="shared" si="2"/>
        <v>0.4</v>
      </c>
      <c r="G18">
        <f t="shared" si="3"/>
        <v>0.4</v>
      </c>
    </row>
    <row r="19" spans="1:7" x14ac:dyDescent="0.25">
      <c r="A19" s="1">
        <v>0.70833333333333304</v>
      </c>
      <c r="B19">
        <v>0.6</v>
      </c>
      <c r="C19">
        <f t="shared" si="0"/>
        <v>0.6</v>
      </c>
      <c r="D19">
        <f t="shared" si="1"/>
        <v>0.6</v>
      </c>
      <c r="E19">
        <v>0.6</v>
      </c>
      <c r="F19">
        <f t="shared" si="2"/>
        <v>0.6</v>
      </c>
      <c r="G19">
        <f t="shared" si="3"/>
        <v>0.6</v>
      </c>
    </row>
    <row r="20" spans="1:7" x14ac:dyDescent="0.25">
      <c r="A20" s="1">
        <v>0.75</v>
      </c>
      <c r="B20">
        <v>0.7</v>
      </c>
      <c r="C20">
        <f t="shared" si="0"/>
        <v>0.7</v>
      </c>
      <c r="D20">
        <f t="shared" si="1"/>
        <v>0.7</v>
      </c>
      <c r="E20">
        <v>0.7</v>
      </c>
      <c r="F20">
        <f t="shared" si="2"/>
        <v>0.7</v>
      </c>
      <c r="G20">
        <f t="shared" si="3"/>
        <v>0.7</v>
      </c>
    </row>
    <row r="21" spans="1:7" x14ac:dyDescent="0.25">
      <c r="A21" s="1">
        <v>0.79166666666666696</v>
      </c>
      <c r="B21">
        <v>0.7</v>
      </c>
      <c r="C21">
        <f t="shared" si="0"/>
        <v>0.7</v>
      </c>
      <c r="D21">
        <f t="shared" si="1"/>
        <v>0.7</v>
      </c>
      <c r="E21">
        <v>0.7</v>
      </c>
      <c r="F21">
        <f t="shared" si="2"/>
        <v>0.7</v>
      </c>
      <c r="G21">
        <f t="shared" si="3"/>
        <v>0.7</v>
      </c>
    </row>
    <row r="22" spans="1:7" x14ac:dyDescent="0.25">
      <c r="A22" s="1">
        <v>0.83333333333333304</v>
      </c>
      <c r="B22">
        <v>0.6</v>
      </c>
      <c r="C22">
        <f t="shared" si="0"/>
        <v>0.6</v>
      </c>
      <c r="D22">
        <f t="shared" si="1"/>
        <v>0.6</v>
      </c>
      <c r="E22">
        <v>0.6</v>
      </c>
      <c r="F22">
        <f t="shared" si="2"/>
        <v>0.6</v>
      </c>
      <c r="G22">
        <f t="shared" si="3"/>
        <v>0.6</v>
      </c>
    </row>
    <row r="23" spans="1:7" x14ac:dyDescent="0.25">
      <c r="A23" s="1">
        <v>0.875</v>
      </c>
      <c r="B23">
        <v>0.7</v>
      </c>
      <c r="C23">
        <f t="shared" si="0"/>
        <v>0.7</v>
      </c>
      <c r="D23">
        <f t="shared" si="1"/>
        <v>0.7</v>
      </c>
      <c r="E23">
        <v>0.7</v>
      </c>
      <c r="F23">
        <f t="shared" si="2"/>
        <v>0.7</v>
      </c>
      <c r="G23">
        <f t="shared" si="3"/>
        <v>0.7</v>
      </c>
    </row>
    <row r="24" spans="1:7" x14ac:dyDescent="0.25">
      <c r="A24" s="1">
        <v>0.91666666666666696</v>
      </c>
      <c r="B24">
        <v>0.1</v>
      </c>
      <c r="C24">
        <f t="shared" si="0"/>
        <v>0.1</v>
      </c>
      <c r="D24">
        <f t="shared" si="1"/>
        <v>0.1</v>
      </c>
      <c r="E24">
        <v>0.1</v>
      </c>
      <c r="F24">
        <f t="shared" si="2"/>
        <v>0.1</v>
      </c>
      <c r="G24">
        <f t="shared" si="3"/>
        <v>0.1</v>
      </c>
    </row>
    <row r="25" spans="1:7" x14ac:dyDescent="0.25">
      <c r="A25" s="1">
        <v>0.95833333333333304</v>
      </c>
      <c r="B25">
        <v>0.6</v>
      </c>
      <c r="C25">
        <f t="shared" si="0"/>
        <v>0.6</v>
      </c>
      <c r="D25">
        <f t="shared" si="1"/>
        <v>0.6</v>
      </c>
      <c r="E25">
        <v>0.6</v>
      </c>
      <c r="F25">
        <f t="shared" si="2"/>
        <v>0.6</v>
      </c>
      <c r="G25">
        <f t="shared" si="3"/>
        <v>0.6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3" sqref="B3"/>
    </sheetView>
  </sheetViews>
  <sheetFormatPr defaultRowHeight="15" x14ac:dyDescent="0.25"/>
  <cols>
    <col min="4" max="6" width="10.42578125" customWidth="1"/>
    <col min="7" max="7" width="10.42578125" style="2" customWidth="1"/>
  </cols>
  <sheetData>
    <row r="1" spans="1:7" s="4" customFormat="1" x14ac:dyDescent="0.25">
      <c r="A1" s="4" t="s">
        <v>32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</row>
    <row r="2" spans="1:7" x14ac:dyDescent="0.25">
      <c r="A2" s="1">
        <v>0</v>
      </c>
      <c r="B2">
        <v>-5</v>
      </c>
      <c r="C2">
        <v>-5</v>
      </c>
      <c r="D2">
        <v>-5</v>
      </c>
      <c r="E2">
        <f>1*C2</f>
        <v>-5</v>
      </c>
      <c r="F2" s="3">
        <f>1*B2</f>
        <v>-5</v>
      </c>
      <c r="G2" s="3">
        <f>1*C2</f>
        <v>-5</v>
      </c>
    </row>
    <row r="3" spans="1:7" x14ac:dyDescent="0.25">
      <c r="A3" s="1">
        <v>4.1666666666666699E-2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3">
        <f t="shared" ref="F3:F25" si="2">1*B3</f>
        <v>-5</v>
      </c>
      <c r="G3" s="3">
        <f t="shared" ref="G3:G25" si="3">1*C3</f>
        <v>-5</v>
      </c>
    </row>
    <row r="4" spans="1:7" x14ac:dyDescent="0.25">
      <c r="A4" s="1">
        <v>8.3333333333333301E-2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3">
        <f t="shared" si="2"/>
        <v>-4</v>
      </c>
      <c r="G4" s="3">
        <f t="shared" si="3"/>
        <v>-6</v>
      </c>
    </row>
    <row r="5" spans="1:7" x14ac:dyDescent="0.25">
      <c r="A5" s="1">
        <v>0.125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3">
        <f t="shared" si="2"/>
        <v>-2</v>
      </c>
      <c r="G5" s="3">
        <f t="shared" si="3"/>
        <v>-3</v>
      </c>
    </row>
    <row r="6" spans="1:7" x14ac:dyDescent="0.25">
      <c r="A6" s="1">
        <v>0.16666666666666699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3">
        <f t="shared" si="2"/>
        <v>-7</v>
      </c>
      <c r="G6" s="3">
        <f t="shared" si="3"/>
        <v>-4</v>
      </c>
    </row>
    <row r="7" spans="1:7" x14ac:dyDescent="0.25">
      <c r="A7" s="1">
        <v>0.20833333333333301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3">
        <f t="shared" si="2"/>
        <v>-5</v>
      </c>
      <c r="G7" s="3">
        <f t="shared" si="3"/>
        <v>-5</v>
      </c>
    </row>
    <row r="8" spans="1:7" x14ac:dyDescent="0.25">
      <c r="A8" s="1">
        <v>0.25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3">
        <f t="shared" si="2"/>
        <v>-14</v>
      </c>
      <c r="G8" s="3">
        <f t="shared" si="3"/>
        <v>0</v>
      </c>
    </row>
    <row r="9" spans="1:7" x14ac:dyDescent="0.25">
      <c r="A9" s="1">
        <v>0.29166666666666702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3">
        <f t="shared" si="2"/>
        <v>-20</v>
      </c>
      <c r="G9" s="3">
        <f t="shared" si="3"/>
        <v>-2</v>
      </c>
    </row>
    <row r="10" spans="1:7" x14ac:dyDescent="0.25">
      <c r="A10" s="1">
        <v>0.33333333333333298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3">
        <f t="shared" si="2"/>
        <v>-13</v>
      </c>
      <c r="G10" s="3">
        <f t="shared" si="3"/>
        <v>-2</v>
      </c>
    </row>
    <row r="11" spans="1:7" x14ac:dyDescent="0.25">
      <c r="A11" s="1">
        <v>0.375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3">
        <f t="shared" si="2"/>
        <v>-12</v>
      </c>
      <c r="G11" s="3">
        <f t="shared" si="3"/>
        <v>-5</v>
      </c>
    </row>
    <row r="12" spans="1:7" x14ac:dyDescent="0.25">
      <c r="A12" s="1">
        <v>0.41666666666666702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3">
        <f t="shared" si="2"/>
        <v>-13</v>
      </c>
      <c r="G12" s="3">
        <f t="shared" si="3"/>
        <v>-2</v>
      </c>
    </row>
    <row r="13" spans="1:7" x14ac:dyDescent="0.25">
      <c r="A13" s="1">
        <v>0.45833333333333298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3">
        <f t="shared" si="2"/>
        <v>-14</v>
      </c>
      <c r="G13" s="3">
        <f t="shared" si="3"/>
        <v>-6</v>
      </c>
    </row>
    <row r="14" spans="1:7" x14ac:dyDescent="0.25">
      <c r="A14" s="1">
        <v>0.5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3">
        <f t="shared" si="2"/>
        <v>-18</v>
      </c>
      <c r="G14" s="3">
        <f t="shared" si="3"/>
        <v>-4</v>
      </c>
    </row>
    <row r="15" spans="1:7" x14ac:dyDescent="0.25">
      <c r="A15" s="1">
        <v>0.54166666666666696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3">
        <f t="shared" si="2"/>
        <v>-14</v>
      </c>
      <c r="G15" s="3">
        <f t="shared" si="3"/>
        <v>-3</v>
      </c>
    </row>
    <row r="16" spans="1:7" x14ac:dyDescent="0.25">
      <c r="A16" s="1">
        <v>0.58333333333333304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3">
        <f t="shared" si="2"/>
        <v>-15</v>
      </c>
      <c r="G16" s="3">
        <f t="shared" si="3"/>
        <v>-5</v>
      </c>
    </row>
    <row r="17" spans="1:7" x14ac:dyDescent="0.25">
      <c r="A17" s="1">
        <v>0.625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3">
        <f t="shared" si="2"/>
        <v>-14</v>
      </c>
      <c r="G17" s="3">
        <f t="shared" si="3"/>
        <v>-1</v>
      </c>
    </row>
    <row r="18" spans="1:7" x14ac:dyDescent="0.25">
      <c r="A18" s="1">
        <v>0.66666666666666696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3">
        <f t="shared" si="2"/>
        <v>-20</v>
      </c>
      <c r="G18" s="3">
        <f t="shared" si="3"/>
        <v>-5</v>
      </c>
    </row>
    <row r="19" spans="1:7" x14ac:dyDescent="0.25">
      <c r="A19" s="1">
        <v>0.70833333333333304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3">
        <f t="shared" si="2"/>
        <v>-20</v>
      </c>
      <c r="G19" s="3">
        <f t="shared" si="3"/>
        <v>-4</v>
      </c>
    </row>
    <row r="20" spans="1:7" x14ac:dyDescent="0.25">
      <c r="A20" s="1">
        <v>0.75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3">
        <f t="shared" si="2"/>
        <v>-20</v>
      </c>
      <c r="G20" s="3">
        <f t="shared" si="3"/>
        <v>0</v>
      </c>
    </row>
    <row r="21" spans="1:7" x14ac:dyDescent="0.25">
      <c r="A21" s="1">
        <v>0.79166666666666696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3">
        <f t="shared" si="2"/>
        <v>-20</v>
      </c>
      <c r="G21" s="3">
        <f t="shared" si="3"/>
        <v>-1</v>
      </c>
    </row>
    <row r="22" spans="1:7" x14ac:dyDescent="0.25">
      <c r="A22" s="1">
        <v>0.83333333333333304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3">
        <f t="shared" si="2"/>
        <v>-16</v>
      </c>
      <c r="G22" s="3">
        <f t="shared" si="3"/>
        <v>-4</v>
      </c>
    </row>
    <row r="23" spans="1:7" x14ac:dyDescent="0.25">
      <c r="A23" s="1">
        <v>0.875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3">
        <f t="shared" si="2"/>
        <v>-14</v>
      </c>
      <c r="G23" s="3">
        <f t="shared" si="3"/>
        <v>-5</v>
      </c>
    </row>
    <row r="24" spans="1:7" x14ac:dyDescent="0.25">
      <c r="A24" s="1">
        <v>0.91666666666666696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3">
        <f t="shared" si="2"/>
        <v>-11</v>
      </c>
      <c r="G24" s="3">
        <f t="shared" si="3"/>
        <v>-1</v>
      </c>
    </row>
    <row r="25" spans="1:7" x14ac:dyDescent="0.25">
      <c r="A25" s="1">
        <v>0.95833333333333304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3">
        <f t="shared" si="2"/>
        <v>-9</v>
      </c>
      <c r="G25" s="3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B28" sqref="B28"/>
    </sheetView>
  </sheetViews>
  <sheetFormatPr defaultRowHeight="15" x14ac:dyDescent="0.25"/>
  <sheetData>
    <row r="1" spans="1:4" s="4" customFormat="1" x14ac:dyDescent="0.25">
      <c r="A1" s="4" t="s">
        <v>32</v>
      </c>
      <c r="B1" s="4" t="s">
        <v>61</v>
      </c>
      <c r="C1" s="4" t="s">
        <v>62</v>
      </c>
      <c r="D1" s="4" t="s">
        <v>63</v>
      </c>
    </row>
    <row r="2" spans="1:4" x14ac:dyDescent="0.25">
      <c r="A2" s="1">
        <v>0</v>
      </c>
      <c r="B2">
        <v>12</v>
      </c>
      <c r="C2">
        <v>12</v>
      </c>
      <c r="D2">
        <v>12</v>
      </c>
    </row>
    <row r="3" spans="1:4" x14ac:dyDescent="0.25">
      <c r="A3" s="1">
        <v>4.1666666666666699E-2</v>
      </c>
      <c r="B3">
        <v>12</v>
      </c>
      <c r="C3">
        <v>12</v>
      </c>
      <c r="D3">
        <v>12</v>
      </c>
    </row>
    <row r="4" spans="1:4" x14ac:dyDescent="0.25">
      <c r="A4" s="1">
        <v>8.3333333333333301E-2</v>
      </c>
      <c r="B4">
        <v>12</v>
      </c>
      <c r="C4">
        <v>12</v>
      </c>
      <c r="D4">
        <v>12</v>
      </c>
    </row>
    <row r="5" spans="1:4" x14ac:dyDescent="0.25">
      <c r="A5" s="1">
        <v>0.125</v>
      </c>
      <c r="B5">
        <v>12</v>
      </c>
      <c r="C5">
        <v>12</v>
      </c>
      <c r="D5">
        <v>12</v>
      </c>
    </row>
    <row r="6" spans="1:4" x14ac:dyDescent="0.25">
      <c r="A6" s="1">
        <v>0.16666666666666699</v>
      </c>
      <c r="B6">
        <v>12</v>
      </c>
      <c r="C6">
        <v>12</v>
      </c>
      <c r="D6">
        <v>12</v>
      </c>
    </row>
    <row r="7" spans="1:4" x14ac:dyDescent="0.25">
      <c r="A7" s="1">
        <v>0.20833333333333301</v>
      </c>
      <c r="B7">
        <v>12</v>
      </c>
      <c r="C7">
        <v>12</v>
      </c>
      <c r="D7">
        <v>12</v>
      </c>
    </row>
    <row r="8" spans="1:4" x14ac:dyDescent="0.25">
      <c r="A8" s="1">
        <v>0.25</v>
      </c>
      <c r="B8">
        <v>12</v>
      </c>
      <c r="C8">
        <v>12</v>
      </c>
      <c r="D8">
        <v>12</v>
      </c>
    </row>
    <row r="9" spans="1:4" x14ac:dyDescent="0.25">
      <c r="A9" s="1">
        <v>0.29166666666666702</v>
      </c>
      <c r="B9">
        <v>12</v>
      </c>
      <c r="C9">
        <v>12</v>
      </c>
      <c r="D9">
        <v>12</v>
      </c>
    </row>
    <row r="10" spans="1:4" x14ac:dyDescent="0.25">
      <c r="A10" s="1">
        <v>0.33333333333333298</v>
      </c>
      <c r="B10">
        <v>12</v>
      </c>
      <c r="C10">
        <v>12</v>
      </c>
      <c r="D10">
        <v>12</v>
      </c>
    </row>
    <row r="11" spans="1:4" x14ac:dyDescent="0.25">
      <c r="A11" s="1">
        <v>0.375</v>
      </c>
      <c r="B11">
        <v>12</v>
      </c>
      <c r="C11">
        <v>12</v>
      </c>
      <c r="D11">
        <v>12</v>
      </c>
    </row>
    <row r="12" spans="1:4" x14ac:dyDescent="0.25">
      <c r="A12" s="1">
        <v>0.41666666666666702</v>
      </c>
      <c r="B12">
        <v>12</v>
      </c>
      <c r="C12">
        <v>12</v>
      </c>
      <c r="D12">
        <v>12</v>
      </c>
    </row>
    <row r="13" spans="1:4" x14ac:dyDescent="0.25">
      <c r="A13" s="1">
        <v>0.45833333333333298</v>
      </c>
      <c r="B13">
        <v>12</v>
      </c>
      <c r="C13">
        <v>12</v>
      </c>
      <c r="D13">
        <v>12</v>
      </c>
    </row>
    <row r="14" spans="1:4" x14ac:dyDescent="0.25">
      <c r="A14" s="1">
        <v>0.5</v>
      </c>
      <c r="B14">
        <v>12</v>
      </c>
      <c r="C14">
        <v>12</v>
      </c>
      <c r="D14">
        <v>12</v>
      </c>
    </row>
    <row r="15" spans="1:4" x14ac:dyDescent="0.25">
      <c r="A15" s="1">
        <v>0.54166666666666696</v>
      </c>
      <c r="B15">
        <v>12</v>
      </c>
      <c r="C15">
        <v>12</v>
      </c>
      <c r="D15">
        <v>12</v>
      </c>
    </row>
    <row r="16" spans="1:4" x14ac:dyDescent="0.25">
      <c r="A16" s="1">
        <v>0.58333333333333304</v>
      </c>
      <c r="B16">
        <v>12</v>
      </c>
      <c r="C16">
        <v>12</v>
      </c>
      <c r="D16">
        <v>12</v>
      </c>
    </row>
    <row r="17" spans="1:4" x14ac:dyDescent="0.25">
      <c r="A17" s="1">
        <v>0.625</v>
      </c>
      <c r="B17">
        <v>12</v>
      </c>
      <c r="C17">
        <v>12</v>
      </c>
      <c r="D17">
        <v>12</v>
      </c>
    </row>
    <row r="18" spans="1:4" x14ac:dyDescent="0.25">
      <c r="A18" s="1">
        <v>0.66666666666666696</v>
      </c>
      <c r="B18">
        <v>12</v>
      </c>
      <c r="C18">
        <v>12</v>
      </c>
      <c r="D18">
        <v>12</v>
      </c>
    </row>
    <row r="19" spans="1:4" x14ac:dyDescent="0.25">
      <c r="A19" s="1">
        <v>0.70833333333333304</v>
      </c>
      <c r="B19">
        <v>12</v>
      </c>
      <c r="C19">
        <v>12</v>
      </c>
      <c r="D19">
        <v>12</v>
      </c>
    </row>
    <row r="20" spans="1:4" x14ac:dyDescent="0.25">
      <c r="A20" s="1">
        <v>0.75</v>
      </c>
      <c r="B20">
        <v>12</v>
      </c>
      <c r="C20">
        <v>12</v>
      </c>
      <c r="D20">
        <v>12</v>
      </c>
    </row>
    <row r="21" spans="1:4" x14ac:dyDescent="0.25">
      <c r="A21" s="1">
        <v>0.79166666666666696</v>
      </c>
      <c r="B21">
        <v>12</v>
      </c>
      <c r="C21">
        <v>12</v>
      </c>
      <c r="D21">
        <v>12</v>
      </c>
    </row>
    <row r="22" spans="1:4" x14ac:dyDescent="0.25">
      <c r="A22" s="1">
        <v>0.83333333333333304</v>
      </c>
      <c r="B22">
        <v>12</v>
      </c>
      <c r="C22">
        <v>12</v>
      </c>
      <c r="D22">
        <v>12</v>
      </c>
    </row>
    <row r="23" spans="1:4" x14ac:dyDescent="0.25">
      <c r="A23" s="1">
        <v>0.875</v>
      </c>
      <c r="B23">
        <v>12</v>
      </c>
      <c r="C23">
        <v>12</v>
      </c>
      <c r="D23">
        <v>12</v>
      </c>
    </row>
    <row r="24" spans="1:4" x14ac:dyDescent="0.25">
      <c r="A24" s="1">
        <v>0.91666666666666696</v>
      </c>
      <c r="B24">
        <v>12</v>
      </c>
      <c r="C24">
        <v>12</v>
      </c>
      <c r="D24">
        <v>12</v>
      </c>
    </row>
    <row r="25" spans="1:4" x14ac:dyDescent="0.25">
      <c r="A25" s="1">
        <v>0.95833333333333304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F5"/>
  <sheetViews>
    <sheetView workbookViewId="0">
      <selection activeCell="G3" sqref="G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8" bestFit="1" customWidth="1"/>
    <col min="6" max="6" width="12.7109375" bestFit="1" customWidth="1"/>
  </cols>
  <sheetData>
    <row r="1" spans="1:6" s="4" customFormat="1" x14ac:dyDescent="0.25">
      <c r="A1" s="4" t="s">
        <v>33</v>
      </c>
      <c r="B1" s="4" t="s">
        <v>39</v>
      </c>
      <c r="C1" s="4" t="s">
        <v>0</v>
      </c>
      <c r="D1" s="4" t="s">
        <v>44</v>
      </c>
      <c r="E1" s="7" t="s">
        <v>77</v>
      </c>
      <c r="F1" s="4" t="s">
        <v>88</v>
      </c>
    </row>
    <row r="2" spans="1:6" x14ac:dyDescent="0.25">
      <c r="A2" s="8" t="s">
        <v>12</v>
      </c>
      <c r="B2" s="8" t="s">
        <v>40</v>
      </c>
      <c r="C2" s="8" t="s">
        <v>12</v>
      </c>
      <c r="D2" s="8" t="s">
        <v>45</v>
      </c>
      <c r="E2" s="8">
        <v>0</v>
      </c>
      <c r="F2" s="8" t="s">
        <v>45</v>
      </c>
    </row>
    <row r="3" spans="1:6" x14ac:dyDescent="0.25">
      <c r="A3" s="8" t="s">
        <v>41</v>
      </c>
      <c r="B3" s="8" t="s">
        <v>38</v>
      </c>
      <c r="C3" s="8" t="s">
        <v>8</v>
      </c>
      <c r="D3" s="8" t="s">
        <v>46</v>
      </c>
      <c r="E3" s="8">
        <v>0</v>
      </c>
      <c r="F3" s="8" t="s">
        <v>86</v>
      </c>
    </row>
    <row r="4" spans="1:6" x14ac:dyDescent="0.25">
      <c r="A4" s="8" t="s">
        <v>42</v>
      </c>
      <c r="B4" s="8" t="s">
        <v>38</v>
      </c>
      <c r="C4" s="8" t="s">
        <v>8</v>
      </c>
      <c r="D4" s="8" t="s">
        <v>89</v>
      </c>
      <c r="E4" s="8">
        <v>0.2</v>
      </c>
      <c r="F4" s="8" t="s">
        <v>87</v>
      </c>
    </row>
    <row r="5" spans="1:6" x14ac:dyDescent="0.25">
      <c r="A5" s="8" t="s">
        <v>43</v>
      </c>
      <c r="B5" s="8" t="s">
        <v>38</v>
      </c>
      <c r="C5" s="8" t="s">
        <v>8</v>
      </c>
      <c r="D5" s="8" t="s">
        <v>90</v>
      </c>
      <c r="E5" s="8">
        <v>0.2</v>
      </c>
      <c r="F5" s="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scenarios</vt:lpstr>
      <vt:lpstr>fixed_ts</vt:lpstr>
      <vt:lpstr>eff_ts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2022-03-01T11:08:13Z</dcterms:modified>
</cp:coreProperties>
</file>