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604BF146-86E9-496E-83C5-804CF812A978}" xr6:coauthVersionLast="47" xr6:coauthVersionMax="47" xr10:uidLastSave="{00000000-0000-0000-0000-000000000000}"/>
  <bookViews>
    <workbookView xWindow="2232" yWindow="2232" windowWidth="17280" windowHeight="8964" tabRatio="796" firstSheet="10" activeTab="10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inflow_blocks" sheetId="22" r:id="rId11"/>
    <sheet name="price" sheetId="4" r:id="rId12"/>
    <sheet name="markets" sheetId="5" r:id="rId13"/>
    <sheet name="market_prices" sheetId="8" r:id="rId14"/>
    <sheet name="balance_prices" sheetId="20" r:id="rId15"/>
    <sheet name="risk" sheetId="17" r:id="rId16"/>
    <sheet name="scenarios" sheetId="9" r:id="rId17"/>
    <sheet name="fixed_ts" sheetId="11" r:id="rId18"/>
    <sheet name="eff_ts" sheetId="12" r:id="rId19"/>
    <sheet name="cap_ts" sheetId="16" r:id="rId20"/>
    <sheet name="constraints" sheetId="14" r:id="rId21"/>
    <sheet name="gen_constraint" sheetId="15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<sst xmlns="http://schemas.openxmlformats.org/spreadsheetml/2006/main" count="141" uniqueCount="98">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</sst>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44671.249999537038</v>
      </c>
    </row>
    <row r="9" spans="1:1" x14ac:dyDescent="0.3">
      <c r="A9" s="8">
        <v>44671.291666087964</v>
      </c>
    </row>
    <row r="10" spans="1:1" x14ac:dyDescent="0.3">
      <c r="A10" s="8">
        <v>44671.333332638889</v>
      </c>
    </row>
    <row r="11" spans="1:1" x14ac:dyDescent="0.3">
      <c r="A11" s="8">
        <v>44671.374999189815</v>
      </c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4" sqref="E1:H14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  <c r="B1" s="3" t="s">
        <v>78</v>
      </c>
      <c r="C1" s="3" t="s">
        <v>79</v>
      </c>
    </row>
    <row r="2" spans="1:7" x14ac:dyDescent="0.3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3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3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3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3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3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3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3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3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3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3">
      <c r="A12" s="8" t="str">
        <f>IF(timeseries!A12&lt;&gt;"",timeseries!A12,"")</f>
        <v/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tabSelected="1" workbookViewId="0"/>
  </sheetViews>
  <sheetFormatPr defaultRowHeight="14.4" x14ac:dyDescent="0.3"/>
  <cols>
    <col min="3" max="6" width="13.21875" bestFit="1" customWidth="1"/>
    <col min="7" max="7" width="13.6640625" customWidth="1"/>
  </cols>
  <sheetData>
    <row r="1" spans="1:6" x14ac:dyDescent="0.3">
      <c r="A1" t="s">
        <v>25</v>
      </c>
    </row>
    <row r="2" spans="1:6" x14ac:dyDescent="0.3">
      <c r="A2">
        <v>1</v>
      </c>
      <c r="C2" s="8"/>
      <c r="E2" s="8"/>
    </row>
    <row r="3" spans="1:6" x14ac:dyDescent="0.3">
      <c r="A3">
        <v>2</v>
      </c>
      <c r="C3" s="8"/>
      <c r="E3" s="8"/>
    </row>
    <row r="4" spans="1:6" x14ac:dyDescent="0.3">
      <c r="A4">
        <v>3</v>
      </c>
      <c r="C4" s="8"/>
      <c r="E4" s="8"/>
    </row>
    <row r="5" spans="1:6" x14ac:dyDescent="0.3">
      <c r="A5">
        <v>4</v>
      </c>
      <c r="C5" s="8"/>
      <c r="E5" s="8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8"/>
      <c r="D15" s="8"/>
      <c r="E15" s="8"/>
      <c r="F15" s="8"/>
    </row>
    <row r="17" spans="3:6" x14ac:dyDescent="0.3">
      <c r="C17" s="8"/>
      <c r="D17" s="8"/>
      <c r="E17" s="8"/>
      <c r="F17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3" s="3" customFormat="1" x14ac:dyDescent="0.3">
      <c r="A1" s="3" t="s">
        <v>25</v>
      </c>
      <c r="B1" s="3" t="s">
        <v>64</v>
      </c>
      <c r="C1" s="3" t="s">
        <v>65</v>
      </c>
    </row>
    <row r="2" spans="1:3" x14ac:dyDescent="0.3">
      <c r="A2" s="8">
        <f>IF(timeseries!A2&lt;&gt;"",timeseries!A2,"")</f>
        <v>44671</v>
      </c>
      <c r="B2">
        <v>23</v>
      </c>
      <c r="C2">
        <v>22</v>
      </c>
    </row>
    <row r="3" spans="1:3" x14ac:dyDescent="0.3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3">
      <c r="A4" s="8">
        <f>IF(timeseries!A4&lt;&gt;"",timeseries!A4,"")</f>
        <v>44671.08333321759</v>
      </c>
      <c r="B4">
        <v>23</v>
      </c>
      <c r="C4">
        <v>16</v>
      </c>
    </row>
    <row r="5" spans="1:3" x14ac:dyDescent="0.3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3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3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3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3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3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3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3">
      <c r="A12" s="8" t="str">
        <f>IF(timeseries!A12&lt;&gt;"",timeseries!A12,"")</f>
        <v/>
      </c>
    </row>
    <row r="13" spans="1:3" x14ac:dyDescent="0.3">
      <c r="A13" s="8" t="str">
        <f>IF(timeseries!A13&lt;&gt;"",timeseries!A13,"")</f>
        <v/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I3" sqref="I3"/>
    </sheetView>
  </sheetViews>
  <sheetFormatPr defaultColWidth="9.109375" defaultRowHeight="14.4" x14ac:dyDescent="0.3"/>
  <cols>
    <col min="1" max="1" width="11" style="7" bestFit="1" customWidth="1"/>
    <col min="2" max="2" width="7.6640625" style="7" bestFit="1" customWidth="1"/>
    <col min="3" max="3" width="5.5546875" style="7" bestFit="1" customWidth="1"/>
    <col min="4" max="4" width="9.33203125" style="7" bestFit="1" customWidth="1"/>
    <col min="5" max="5" width="10.44140625" style="7" bestFit="1" customWidth="1"/>
    <col min="6" max="6" width="12.6640625" style="7" bestFit="1" customWidth="1"/>
    <col min="7" max="16384" width="9.109375" style="7"/>
  </cols>
  <sheetData>
    <row r="1" spans="1:11" s="3" customFormat="1" x14ac:dyDescent="0.3">
      <c r="A1" s="3" t="s">
        <v>26</v>
      </c>
      <c r="B1" s="3" t="s">
        <v>30</v>
      </c>
      <c r="C1" s="3" t="s">
        <v>0</v>
      </c>
      <c r="D1" s="3" t="s">
        <v>32</v>
      </c>
      <c r="E1" s="6" t="s">
        <v>39</v>
      </c>
      <c r="F1" s="3" t="s">
        <v>44</v>
      </c>
      <c r="G1" s="3" t="s">
        <v>53</v>
      </c>
      <c r="H1" s="3" t="s">
        <v>92</v>
      </c>
      <c r="I1" s="3" t="s">
        <v>93</v>
      </c>
      <c r="J1" s="3" t="s">
        <v>94</v>
      </c>
      <c r="K1" s="3" t="s">
        <v>95</v>
      </c>
    </row>
    <row r="2" spans="1:11" x14ac:dyDescent="0.3">
      <c r="A2" s="7" t="s">
        <v>10</v>
      </c>
      <c r="B2" s="7" t="s">
        <v>31</v>
      </c>
      <c r="C2" s="7" t="s">
        <v>8</v>
      </c>
      <c r="D2" s="7" t="s">
        <v>33</v>
      </c>
      <c r="E2" s="7">
        <v>0</v>
      </c>
      <c r="F2" s="7" t="s">
        <v>33</v>
      </c>
      <c r="G2" s="7">
        <v>1</v>
      </c>
      <c r="H2">
        <v>0</v>
      </c>
      <c r="I2" s="7">
        <v>0</v>
      </c>
      <c r="J2" s="7">
        <v>0</v>
      </c>
      <c r="K2" s="7">
        <v>0</v>
      </c>
    </row>
    <row r="3" spans="1:11" x14ac:dyDescent="0.3">
      <c r="A3" s="7" t="s">
        <v>61</v>
      </c>
      <c r="B3" s="7" t="s">
        <v>29</v>
      </c>
      <c r="C3" s="7" t="s">
        <v>8</v>
      </c>
      <c r="D3" s="7" t="s">
        <v>45</v>
      </c>
      <c r="E3" s="7">
        <v>0.2</v>
      </c>
      <c r="F3" s="7" t="s">
        <v>43</v>
      </c>
      <c r="G3" s="7">
        <v>1</v>
      </c>
      <c r="H3">
        <v>1</v>
      </c>
      <c r="I3" s="7">
        <v>0</v>
      </c>
      <c r="J3" s="7">
        <v>0</v>
      </c>
      <c r="K3" s="7">
        <v>0</v>
      </c>
    </row>
    <row r="4" spans="1:11" x14ac:dyDescent="0.3">
      <c r="A4" s="7" t="s">
        <v>80</v>
      </c>
      <c r="B4" s="7" t="s">
        <v>29</v>
      </c>
      <c r="C4" s="7" t="s">
        <v>8</v>
      </c>
      <c r="D4" s="7" t="s">
        <v>81</v>
      </c>
      <c r="E4" s="7">
        <v>0.2</v>
      </c>
      <c r="F4" s="7" t="s">
        <v>43</v>
      </c>
      <c r="G4" s="7">
        <v>1</v>
      </c>
      <c r="H4">
        <v>1</v>
      </c>
      <c r="I4" s="7">
        <v>0</v>
      </c>
      <c r="J4" s="7">
        <v>0</v>
      </c>
      <c r="K4" s="7">
        <v>0</v>
      </c>
    </row>
    <row r="5" spans="1:11" x14ac:dyDescent="0.3">
      <c r="H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activeCell="A12" sqref="A12"/>
    </sheetView>
  </sheetViews>
  <sheetFormatPr defaultRowHeight="14.4" x14ac:dyDescent="0.3"/>
  <cols>
    <col min="1" max="1" width="19.33203125" style="8" customWidth="1"/>
    <col min="2" max="6" width="11.44140625" customWidth="1"/>
    <col min="7" max="14" width="11.109375" customWidth="1"/>
  </cols>
  <sheetData>
    <row r="1" spans="1:7" s="3" customFormat="1" x14ac:dyDescent="0.3">
      <c r="A1" s="3" t="s">
        <v>25</v>
      </c>
      <c r="B1" s="3" t="s">
        <v>66</v>
      </c>
      <c r="C1" s="3" t="s">
        <v>67</v>
      </c>
      <c r="D1" s="3" t="s">
        <v>62</v>
      </c>
      <c r="E1" s="3" t="s">
        <v>63</v>
      </c>
      <c r="F1" s="3" t="s">
        <v>82</v>
      </c>
      <c r="G1" s="3" t="s">
        <v>83</v>
      </c>
    </row>
    <row r="2" spans="1:7" x14ac:dyDescent="0.3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3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3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3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3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3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3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3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3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3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4.4" x14ac:dyDescent="0.3"/>
  <cols>
    <col min="1" max="1" width="14.33203125" bestFit="1" customWidth="1"/>
    <col min="2" max="3" width="9.6640625" bestFit="1" customWidth="1"/>
    <col min="4" max="5" width="10.109375" bestFit="1" customWidth="1"/>
  </cols>
  <sheetData>
    <row r="1" spans="1:5" x14ac:dyDescent="0.3">
      <c r="A1" s="3" t="s">
        <v>25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3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3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3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3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3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3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3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3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3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3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3">
      <c r="A12" s="8"/>
    </row>
    <row r="13" spans="1:5" x14ac:dyDescent="0.3">
      <c r="A13" s="8"/>
      <c r="B13" s="3"/>
      <c r="C13" s="3"/>
      <c r="D13" s="3"/>
      <c r="E13" s="3"/>
    </row>
    <row r="14" spans="1:5" x14ac:dyDescent="0.3">
      <c r="A14" s="8"/>
    </row>
    <row r="15" spans="1:5" x14ac:dyDescent="0.3">
      <c r="A15" s="8"/>
    </row>
    <row r="16" spans="1:5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49</v>
      </c>
      <c r="B1" s="3" t="s">
        <v>50</v>
      </c>
    </row>
    <row r="2" spans="1:2" x14ac:dyDescent="0.3">
      <c r="A2" t="s">
        <v>51</v>
      </c>
      <c r="B2">
        <v>0.1</v>
      </c>
    </row>
    <row r="3" spans="1:2" x14ac:dyDescent="0.3">
      <c r="A3" t="s">
        <v>52</v>
      </c>
      <c r="B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4.4" x14ac:dyDescent="0.3"/>
  <sheetData>
    <row r="1" spans="1:2" s="3" customFormat="1" x14ac:dyDescent="0.3">
      <c r="A1" s="3" t="s">
        <v>34</v>
      </c>
      <c r="B1" s="3" t="s">
        <v>35</v>
      </c>
    </row>
    <row r="2" spans="1:2" x14ac:dyDescent="0.3">
      <c r="A2" t="s">
        <v>36</v>
      </c>
      <c r="B2">
        <v>0.5</v>
      </c>
    </row>
    <row r="3" spans="1:2" x14ac:dyDescent="0.3">
      <c r="A3" t="s">
        <v>37</v>
      </c>
      <c r="B3">
        <v>0.5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44671.249999537038</v>
      </c>
      <c r="B8" s="2"/>
    </row>
    <row r="9" spans="1:2" x14ac:dyDescent="0.3">
      <c r="A9" s="8">
        <f>IF(timeseries!A9&lt;&gt;"",timeseries!A9,"")</f>
        <v>44671.291666087964</v>
      </c>
    </row>
    <row r="10" spans="1:2" x14ac:dyDescent="0.3">
      <c r="A10" s="8">
        <f>IF(timeseries!A10&lt;&gt;"",timeseries!A10,"")</f>
        <v>44671.333332638889</v>
      </c>
    </row>
    <row r="11" spans="1:2" x14ac:dyDescent="0.3">
      <c r="A11" s="8">
        <f>IF(timeseries!A11&lt;&gt;"",timeseries!A11,"")</f>
        <v>44671.374999189815</v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4"/>
  <sheetViews>
    <sheetView workbookViewId="0">
      <selection activeCell="A4" sqref="A4:XFD4"/>
    </sheetView>
  </sheetViews>
  <sheetFormatPr defaultRowHeight="14.4" x14ac:dyDescent="0.3"/>
  <cols>
    <col min="1" max="1" width="7.332031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4</v>
      </c>
      <c r="I1" s="3" t="s">
        <v>5</v>
      </c>
      <c r="J1" s="3" t="s">
        <v>47</v>
      </c>
      <c r="K1" s="3" t="s">
        <v>54</v>
      </c>
      <c r="L1" s="3" t="s">
        <v>56</v>
      </c>
    </row>
    <row r="2" spans="1:12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3">
      <c r="A4" t="s">
        <v>72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34</v>
      </c>
      <c r="B1" t="s">
        <v>55</v>
      </c>
      <c r="C1" t="s">
        <v>96</v>
      </c>
      <c r="D1" t="s">
        <v>97</v>
      </c>
    </row>
    <row r="2" spans="1:13" x14ac:dyDescent="0.3">
      <c r="A2" t="s">
        <v>84</v>
      </c>
      <c r="B2" t="s">
        <v>85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7" x14ac:dyDescent="0.3">
      <c r="A1" s="3" t="s">
        <v>25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3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3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3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3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3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3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3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3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3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3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3">
      <c r="A12" s="8" t="str">
        <f>IF(timeseries!A12&lt;&gt;"",timeseries!A12,"")</f>
        <v/>
      </c>
    </row>
    <row r="13" spans="1:7" x14ac:dyDescent="0.3">
      <c r="A13" s="8" t="str">
        <f>IF(timeseries!A13&lt;&gt;"",timeseries!A13,"")</f>
        <v/>
      </c>
    </row>
    <row r="14" spans="1:7" x14ac:dyDescent="0.3">
      <c r="A14" s="8" t="str">
        <f>IF(timeseries!A14&lt;&gt;"",timeseries!A14,"")</f>
        <v/>
      </c>
    </row>
    <row r="15" spans="1:7" x14ac:dyDescent="0.3">
      <c r="A15" s="8" t="str">
        <f>IF(timeseries!A15&lt;&gt;"",timeseries!A15,"")</f>
        <v/>
      </c>
    </row>
    <row r="16" spans="1:7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4"/>
  <sheetViews>
    <sheetView workbookViewId="0">
      <selection activeCell="F3" sqref="F3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11</v>
      </c>
      <c r="B1" s="3" t="s">
        <v>12</v>
      </c>
      <c r="C1" s="3" t="s">
        <v>46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40</v>
      </c>
      <c r="L1" s="3" t="s">
        <v>41</v>
      </c>
      <c r="M1" s="3" t="s">
        <v>68</v>
      </c>
      <c r="N1" s="3" t="s">
        <v>69</v>
      </c>
      <c r="O1" s="3" t="s">
        <v>47</v>
      </c>
      <c r="P1" s="3" t="s">
        <v>48</v>
      </c>
    </row>
    <row r="2" spans="1:16" x14ac:dyDescent="0.3">
      <c r="A2" t="s">
        <v>73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</row>
    <row r="3" spans="1:16" x14ac:dyDescent="0.3">
      <c r="A3" t="s">
        <v>75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3">
      <c r="A4" t="s">
        <v>74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1"/>
  <sheetViews>
    <sheetView workbookViewId="0">
      <selection activeCell="B2" sqref="B2"/>
    </sheetView>
  </sheetViews>
  <sheetFormatPr defaultRowHeight="14.4" x14ac:dyDescent="0.3"/>
  <sheetData>
    <row r="1" spans="1:3" x14ac:dyDescent="0.3">
      <c r="A1" s="3" t="s">
        <v>30</v>
      </c>
      <c r="B1" s="3" t="s">
        <v>70</v>
      </c>
      <c r="C1" s="3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9"/>
  <sheetViews>
    <sheetView workbookViewId="0">
      <selection activeCell="A6" sqref="A6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</row>
    <row r="2" spans="1:8" x14ac:dyDescent="0.3">
      <c r="A2" s="5" t="s">
        <v>73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3">
      <c r="A3" s="5" t="s">
        <v>73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</row>
    <row r="4" spans="1:8" x14ac:dyDescent="0.3">
      <c r="A4" s="5" t="s">
        <v>73</v>
      </c>
      <c r="B4" s="5" t="s">
        <v>23</v>
      </c>
      <c r="C4" s="5" t="s">
        <v>72</v>
      </c>
      <c r="D4" s="5">
        <v>1</v>
      </c>
      <c r="E4" s="5">
        <v>6</v>
      </c>
      <c r="F4" s="5">
        <v>0</v>
      </c>
      <c r="G4" s="5">
        <v>1</v>
      </c>
      <c r="H4" s="5">
        <v>1</v>
      </c>
    </row>
    <row r="5" spans="1:8" x14ac:dyDescent="0.3">
      <c r="A5" s="5" t="s">
        <v>75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</row>
    <row r="6" spans="1:8" x14ac:dyDescent="0.3">
      <c r="A6" t="s">
        <v>74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</row>
    <row r="7" spans="1:8" x14ac:dyDescent="0.3">
      <c r="A7" t="s">
        <v>74</v>
      </c>
      <c r="B7" s="5" t="s">
        <v>23</v>
      </c>
      <c r="C7" s="5" t="s">
        <v>72</v>
      </c>
      <c r="D7" s="5">
        <v>1</v>
      </c>
      <c r="E7" s="5">
        <v>9</v>
      </c>
      <c r="F7" s="5">
        <v>0</v>
      </c>
      <c r="G7" s="5">
        <v>5</v>
      </c>
      <c r="H7" s="5">
        <v>5</v>
      </c>
    </row>
    <row r="8" spans="1:8" x14ac:dyDescent="0.3">
      <c r="A8"/>
    </row>
    <row r="9" spans="1:8" x14ac:dyDescent="0.3">
      <c r="A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I28" sqref="I28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42</v>
      </c>
    </row>
    <row r="2" spans="1:2" x14ac:dyDescent="0.3">
      <c r="A2" t="s">
        <v>43</v>
      </c>
      <c r="B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4.4" x14ac:dyDescent="0.3"/>
  <cols>
    <col min="1" max="1" width="19.33203125" style="8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76</v>
      </c>
      <c r="C1" s="3" t="s">
        <v>77</v>
      </c>
    </row>
    <row r="2" spans="1:12" x14ac:dyDescent="0.3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3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3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3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3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3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3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3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3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3">
      <c r="A12" s="8" t="str">
        <f>IF(timeseries!A12&lt;&gt;"",timeseries!A12,"")</f>
        <v/>
      </c>
    </row>
    <row r="13" spans="1:12" x14ac:dyDescent="0.3">
      <c r="A13" s="8" t="str">
        <f>IF(timeseries!A13&lt;&gt;"",timeseries!A13,"")</f>
        <v/>
      </c>
    </row>
    <row r="14" spans="1:12" x14ac:dyDescent="0.3">
      <c r="A14" s="8" t="str">
        <f>IF(timeseries!A14&lt;&gt;"",timeseries!A14,"")</f>
        <v/>
      </c>
    </row>
    <row r="15" spans="1:12" x14ac:dyDescent="0.3">
      <c r="A15" s="8" t="str">
        <f>IF(timeseries!A15&lt;&gt;"",timeseries!A15,"")</f>
        <v/>
      </c>
    </row>
    <row r="16" spans="1:1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inflow_blocks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2023-02-15T05:18:29Z</dcterms:modified>
</cp:coreProperties>
</file>