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B0AFD53-F350-43FC-8D75-74F8B8AE7B08}" xr6:coauthVersionLast="47" xr6:coauthVersionMax="47" xr10:uidLastSave="{00000000-0000-0000-0000-000000000000}"/>
  <bookViews>
    <workbookView xWindow="2928" yWindow="2928" windowWidth="17280" windowHeight="8964" tabRatio="796" firstSheet="10" activeTab="10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inflow_blocks" sheetId="22" r:id="rId11"/>
    <sheet name="price" sheetId="4" r:id="rId12"/>
    <sheet name="markets" sheetId="5" r:id="rId13"/>
    <sheet name="market_prices" sheetId="8" r:id="rId14"/>
    <sheet name="balance_prices" sheetId="20" r:id="rId15"/>
    <sheet name="risk" sheetId="17" r:id="rId16"/>
    <sheet name="scenarios" sheetId="9" r:id="rId17"/>
    <sheet name="fixed_ts" sheetId="11" r:id="rId18"/>
    <sheet name="eff_ts" sheetId="12" r:id="rId19"/>
    <sheet name="constraints" sheetId="14" r:id="rId20"/>
    <sheet name="gen_constraint" sheetId="15" r:id="rId21"/>
    <sheet name="cap_ts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<sst xmlns="http://schemas.openxmlformats.org/spreadsheetml/2006/main" count="194" uniqueCount="131">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</sst>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>
        <v>44671.499999305554</v>
      </c>
    </row>
    <row r="15" spans="1:1" x14ac:dyDescent="0.3">
      <c r="A15" s="8">
        <v>44671.541665914352</v>
      </c>
    </row>
    <row r="16" spans="1:1" x14ac:dyDescent="0.3">
      <c r="A16" s="8">
        <v>44671.583332523151</v>
      </c>
    </row>
    <row r="17" spans="1:1" x14ac:dyDescent="0.3">
      <c r="A17" s="8">
        <v>44671.624999131942</v>
      </c>
    </row>
    <row r="18" spans="1:1" x14ac:dyDescent="0.3">
      <c r="A18" s="8">
        <v>44671.66666574074</v>
      </c>
    </row>
    <row r="19" spans="1:1" x14ac:dyDescent="0.3">
      <c r="A19" s="8">
        <v>44671.708332349539</v>
      </c>
    </row>
    <row r="20" spans="1:1" x14ac:dyDescent="0.3">
      <c r="A20" s="8">
        <v>44671.74999895833</v>
      </c>
    </row>
    <row r="21" spans="1:1" x14ac:dyDescent="0.3">
      <c r="A21" s="8">
        <v>44671.791665567129</v>
      </c>
    </row>
    <row r="22" spans="1:1" x14ac:dyDescent="0.3">
      <c r="A22" s="8">
        <v>44671.833332175927</v>
      </c>
    </row>
    <row r="23" spans="1:1" x14ac:dyDescent="0.3">
      <c r="A23" s="8">
        <v>44671.874998784719</v>
      </c>
    </row>
    <row r="24" spans="1:1" x14ac:dyDescent="0.3">
      <c r="A24" s="8">
        <v>44671.916665393517</v>
      </c>
    </row>
    <row r="25" spans="1:1" x14ac:dyDescent="0.3">
      <c r="A25" s="8">
        <v>44671.958332002316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tabSelected="1" workbookViewId="0">
      <selection sqref="A1:A1048576"/>
    </sheetView>
  </sheetViews>
  <sheetFormatPr defaultRowHeight="14.4" x14ac:dyDescent="0.3"/>
  <cols>
    <col min="3" max="6" width="13.2187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  <c r="B1" s="3" t="s">
        <v>112</v>
      </c>
    </row>
    <row r="2" spans="1:2" x14ac:dyDescent="0.3">
      <c r="A2" s="8">
        <f>IF(timeseries!A2&lt;&gt;"",timeseries!A2,"")</f>
        <v>44671</v>
      </c>
      <c r="B2">
        <v>12</v>
      </c>
    </row>
    <row r="3" spans="1:2" x14ac:dyDescent="0.3">
      <c r="A3" s="8">
        <f>IF(timeseries!A3&lt;&gt;"",timeseries!A3,"")</f>
        <v>44671.041666666664</v>
      </c>
      <c r="B3">
        <v>12</v>
      </c>
    </row>
    <row r="4" spans="1:2" x14ac:dyDescent="0.3">
      <c r="A4" s="8">
        <f>IF(timeseries!A4&lt;&gt;"",timeseries!A4,"")</f>
        <v>44671.08333321759</v>
      </c>
      <c r="B4">
        <v>12</v>
      </c>
    </row>
    <row r="5" spans="1:2" x14ac:dyDescent="0.3">
      <c r="A5" s="8">
        <f>IF(timeseries!A5&lt;&gt;"",timeseries!A5,"")</f>
        <v>44671.124999826388</v>
      </c>
      <c r="B5">
        <v>12</v>
      </c>
    </row>
    <row r="6" spans="1:2" x14ac:dyDescent="0.3">
      <c r="A6" s="8">
        <f>IF(timeseries!A6&lt;&gt;"",timeseries!A6,"")</f>
        <v>44671.166666435187</v>
      </c>
      <c r="B6">
        <v>12</v>
      </c>
    </row>
    <row r="7" spans="1:2" x14ac:dyDescent="0.3">
      <c r="A7" s="8">
        <f>IF(timeseries!A7&lt;&gt;"",timeseries!A7,"")</f>
        <v>44671.208333043978</v>
      </c>
      <c r="B7">
        <v>12</v>
      </c>
    </row>
    <row r="8" spans="1:2" x14ac:dyDescent="0.3">
      <c r="A8" s="8">
        <f>IF(timeseries!A8&lt;&gt;"",timeseries!A8,"")</f>
        <v>44671.249999652777</v>
      </c>
      <c r="B8">
        <v>12</v>
      </c>
    </row>
    <row r="9" spans="1:2" x14ac:dyDescent="0.3">
      <c r="A9" s="8">
        <f>IF(timeseries!A9&lt;&gt;"",timeseries!A9,"")</f>
        <v>44671.291666261575</v>
      </c>
      <c r="B9">
        <v>12</v>
      </c>
    </row>
    <row r="10" spans="1:2" x14ac:dyDescent="0.3">
      <c r="A10" s="8">
        <f>IF(timeseries!A10&lt;&gt;"",timeseries!A10,"")</f>
        <v>44671.333332870374</v>
      </c>
      <c r="B10">
        <v>12</v>
      </c>
    </row>
    <row r="11" spans="1:2" x14ac:dyDescent="0.3">
      <c r="A11" s="8">
        <f>IF(timeseries!A11&lt;&gt;"",timeseries!A11,"")</f>
        <v>44671.374999479165</v>
      </c>
      <c r="B11">
        <v>12</v>
      </c>
    </row>
    <row r="12" spans="1:2" x14ac:dyDescent="0.3">
      <c r="A12" s="8">
        <f>IF(timeseries!A12&lt;&gt;"",timeseries!A12,"")</f>
        <v>44671.416666087964</v>
      </c>
      <c r="B12">
        <v>12</v>
      </c>
    </row>
    <row r="13" spans="1:2" x14ac:dyDescent="0.3">
      <c r="A13" s="8">
        <f>IF(timeseries!A13&lt;&gt;"",timeseries!A13,"")</f>
        <v>44671.458332696762</v>
      </c>
      <c r="B13">
        <v>12</v>
      </c>
    </row>
    <row r="14" spans="1:2" x14ac:dyDescent="0.3">
      <c r="A14" s="8">
        <f>IF(timeseries!A14&lt;&gt;"",timeseries!A14,"")</f>
        <v>44671.499999305554</v>
      </c>
      <c r="B14">
        <v>12</v>
      </c>
    </row>
    <row r="15" spans="1:2" x14ac:dyDescent="0.3">
      <c r="A15" s="8">
        <f>IF(timeseries!A15&lt;&gt;"",timeseries!A15,"")</f>
        <v>44671.541665914352</v>
      </c>
      <c r="B15">
        <v>12</v>
      </c>
    </row>
    <row r="16" spans="1:2" x14ac:dyDescent="0.3">
      <c r="A16" s="8">
        <f>IF(timeseries!A16&lt;&gt;"",timeseries!A16,"")</f>
        <v>44671.583332523151</v>
      </c>
      <c r="B16">
        <v>12</v>
      </c>
    </row>
    <row r="17" spans="1:2" x14ac:dyDescent="0.3">
      <c r="A17" s="8">
        <f>IF(timeseries!A17&lt;&gt;"",timeseries!A17,"")</f>
        <v>44671.624999131942</v>
      </c>
      <c r="B17">
        <v>12</v>
      </c>
    </row>
    <row r="18" spans="1:2" x14ac:dyDescent="0.3">
      <c r="A18" s="8">
        <f>IF(timeseries!A18&lt;&gt;"",timeseries!A18,"")</f>
        <v>44671.66666574074</v>
      </c>
      <c r="B18">
        <v>12</v>
      </c>
    </row>
    <row r="19" spans="1:2" x14ac:dyDescent="0.3">
      <c r="A19" s="8">
        <f>IF(timeseries!A19&lt;&gt;"",timeseries!A19,"")</f>
        <v>44671.708332349539</v>
      </c>
      <c r="B19">
        <v>12</v>
      </c>
    </row>
    <row r="20" spans="1:2" x14ac:dyDescent="0.3">
      <c r="A20" s="8">
        <f>IF(timeseries!A20&lt;&gt;"",timeseries!A20,"")</f>
        <v>44671.74999895833</v>
      </c>
      <c r="B20">
        <v>12</v>
      </c>
    </row>
    <row r="21" spans="1:2" x14ac:dyDescent="0.3">
      <c r="A21" s="8">
        <f>IF(timeseries!A21&lt;&gt;"",timeseries!A21,"")</f>
        <v>44671.791665567129</v>
      </c>
      <c r="B21">
        <v>12</v>
      </c>
    </row>
    <row r="22" spans="1:2" x14ac:dyDescent="0.3">
      <c r="A22" s="8">
        <f>IF(timeseries!A22&lt;&gt;"",timeseries!A22,"")</f>
        <v>44671.833332175927</v>
      </c>
      <c r="B22">
        <v>12</v>
      </c>
    </row>
    <row r="23" spans="1:2" x14ac:dyDescent="0.3">
      <c r="A23" s="8">
        <f>IF(timeseries!A23&lt;&gt;"",timeseries!A23,"")</f>
        <v>44671.874998784719</v>
      </c>
      <c r="B23">
        <v>12</v>
      </c>
    </row>
    <row r="24" spans="1:2" x14ac:dyDescent="0.3">
      <c r="A24" s="8">
        <f>IF(timeseries!A24&lt;&gt;"",timeseries!A24,"")</f>
        <v>44671.916665393517</v>
      </c>
      <c r="B24">
        <v>12</v>
      </c>
    </row>
    <row r="25" spans="1:2" x14ac:dyDescent="0.3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I6" sqref="I6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  <c r="H1" s="3" t="s">
        <v>125</v>
      </c>
      <c r="I1" s="3" t="s">
        <v>127</v>
      </c>
      <c r="J1" s="3" t="s">
        <v>128</v>
      </c>
      <c r="K1" s="3" t="s">
        <v>126</v>
      </c>
    </row>
    <row r="2" spans="1:11" x14ac:dyDescent="0.3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  <c r="H2">
        <v>0</v>
      </c>
      <c r="I2" s="7">
        <v>0</v>
      </c>
      <c r="J2" s="7">
        <v>0</v>
      </c>
      <c r="K2" s="7">
        <v>0</v>
      </c>
    </row>
    <row r="3" spans="1:11" x14ac:dyDescent="0.3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  <c r="H3">
        <v>1</v>
      </c>
      <c r="I3" s="7">
        <v>0.5</v>
      </c>
      <c r="J3" s="7">
        <v>10</v>
      </c>
      <c r="K3" s="7">
        <v>50</v>
      </c>
    </row>
    <row r="4" spans="1:11" x14ac:dyDescent="0.3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  <c r="H4">
        <v>0</v>
      </c>
      <c r="I4" s="7">
        <v>0</v>
      </c>
      <c r="J4" s="7">
        <v>0</v>
      </c>
      <c r="K4" s="7">
        <v>0</v>
      </c>
    </row>
    <row r="5" spans="1:11" x14ac:dyDescent="0.3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  <c r="H5">
        <v>1</v>
      </c>
      <c r="I5" s="7">
        <v>0.5</v>
      </c>
      <c r="J5" s="7">
        <v>5</v>
      </c>
      <c r="K5" s="7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4.4" x14ac:dyDescent="0.3"/>
  <cols>
    <col min="1" max="1" width="19.33203125" style="8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3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105</v>
      </c>
      <c r="B1" s="3" t="s">
        <v>106</v>
      </c>
    </row>
    <row r="2" spans="1:2" x14ac:dyDescent="0.3">
      <c r="A2" t="s">
        <v>107</v>
      </c>
      <c r="B2">
        <v>0.1</v>
      </c>
    </row>
    <row r="3" spans="1:2" x14ac:dyDescent="0.3">
      <c r="A3" t="s">
        <v>108</v>
      </c>
      <c r="B3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31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>
        <f>IF(timeseries!A14&lt;&gt;"",timeseries!A14,"")</f>
        <v>44671.499999305554</v>
      </c>
    </row>
    <row r="15" spans="1:2" x14ac:dyDescent="0.3">
      <c r="A15" s="8">
        <f>IF(timeseries!A15&lt;&gt;"",timeseries!A15,"")</f>
        <v>44671.541665914352</v>
      </c>
    </row>
    <row r="16" spans="1:2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4" s="3" customFormat="1" x14ac:dyDescent="0.3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3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E11" sqref="E1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3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3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111</v>
      </c>
      <c r="C1" t="s">
        <v>129</v>
      </c>
      <c r="D1" t="s">
        <v>130</v>
      </c>
    </row>
    <row r="2" spans="1:13" x14ac:dyDescent="0.3">
      <c r="A2" t="s">
        <v>89</v>
      </c>
      <c r="B2" t="s">
        <v>90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3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31</v>
      </c>
      <c r="B1" t="s">
        <v>101</v>
      </c>
      <c r="C1" t="s">
        <v>102</v>
      </c>
      <c r="D1" t="s">
        <v>103</v>
      </c>
    </row>
    <row r="2" spans="1:4" x14ac:dyDescent="0.3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8" sqref="A8:XFD8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3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3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3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4.4" x14ac:dyDescent="0.3"/>
  <sheetData>
    <row r="1" spans="1:3" x14ac:dyDescent="0.3">
      <c r="A1" s="3" t="s">
        <v>38</v>
      </c>
      <c r="B1" s="3" t="s">
        <v>123</v>
      </c>
      <c r="C1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3" x14ac:dyDescent="0.3">
      <c r="A1" s="3" t="s">
        <v>31</v>
      </c>
      <c r="B1" t="s">
        <v>9</v>
      </c>
      <c r="C1" t="s">
        <v>35</v>
      </c>
    </row>
    <row r="2" spans="1:3" x14ac:dyDescent="0.3">
      <c r="A2" s="8">
        <f>IF(timeseries!A2&lt;&gt;"",timeseries!A2,"")</f>
        <v>44671</v>
      </c>
    </row>
    <row r="3" spans="1:3" x14ac:dyDescent="0.3">
      <c r="A3" s="8">
        <f>IF(timeseries!A3&lt;&gt;"",timeseries!A3,"")</f>
        <v>44671.041666666664</v>
      </c>
    </row>
    <row r="4" spans="1:3" x14ac:dyDescent="0.3">
      <c r="A4" s="8">
        <f>IF(timeseries!A4&lt;&gt;"",timeseries!A4,"")</f>
        <v>44671.08333321759</v>
      </c>
    </row>
    <row r="5" spans="1:3" x14ac:dyDescent="0.3">
      <c r="A5" s="8">
        <f>IF(timeseries!A5&lt;&gt;"",timeseries!A5,"")</f>
        <v>44671.124999826388</v>
      </c>
    </row>
    <row r="6" spans="1:3" x14ac:dyDescent="0.3">
      <c r="A6" s="8">
        <f>IF(timeseries!A6&lt;&gt;"",timeseries!A6,"")</f>
        <v>44671.166666435187</v>
      </c>
    </row>
    <row r="7" spans="1:3" x14ac:dyDescent="0.3">
      <c r="A7" s="8">
        <f>IF(timeseries!A7&lt;&gt;"",timeseries!A7,"")</f>
        <v>44671.208333043978</v>
      </c>
    </row>
    <row r="8" spans="1:3" x14ac:dyDescent="0.3">
      <c r="A8" s="8">
        <f>IF(timeseries!A8&lt;&gt;"",timeseries!A8,"")</f>
        <v>44671.249999652777</v>
      </c>
    </row>
    <row r="9" spans="1:3" x14ac:dyDescent="0.3">
      <c r="A9" s="8">
        <f>IF(timeseries!A9&lt;&gt;"",timeseries!A9,"")</f>
        <v>44671.291666261575</v>
      </c>
    </row>
    <row r="10" spans="1:3" x14ac:dyDescent="0.3">
      <c r="A10" s="8">
        <f>IF(timeseries!A10&lt;&gt;"",timeseries!A10,"")</f>
        <v>44671.333332870374</v>
      </c>
    </row>
    <row r="11" spans="1:3" x14ac:dyDescent="0.3">
      <c r="A11" s="8">
        <f>IF(timeseries!A11&lt;&gt;"",timeseries!A11,"")</f>
        <v>44671.374999479165</v>
      </c>
    </row>
    <row r="12" spans="1:3" x14ac:dyDescent="0.3">
      <c r="A12" s="8">
        <f>IF(timeseries!A12&lt;&gt;"",timeseries!A12,"")</f>
        <v>44671.416666087964</v>
      </c>
    </row>
    <row r="13" spans="1:3" x14ac:dyDescent="0.3">
      <c r="A13" s="8">
        <f>IF(timeseries!A13&lt;&gt;"",timeseries!A13,"")</f>
        <v>44671.458332696762</v>
      </c>
    </row>
    <row r="14" spans="1:3" x14ac:dyDescent="0.3">
      <c r="A14" s="8">
        <f>IF(timeseries!A14&lt;&gt;"",timeseries!A14,"")</f>
        <v>44671.499999305554</v>
      </c>
    </row>
    <row r="15" spans="1:3" x14ac:dyDescent="0.3">
      <c r="A15" s="8">
        <f>IF(timeseries!A15&lt;&gt;"",timeseries!A15,"")</f>
        <v>44671.541665914352</v>
      </c>
    </row>
    <row r="16" spans="1:3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78</v>
      </c>
    </row>
    <row r="2" spans="1:2" x14ac:dyDescent="0.3">
      <c r="A2" t="s">
        <v>79</v>
      </c>
      <c r="B2">
        <v>4</v>
      </c>
    </row>
    <row r="3" spans="1:2" x14ac:dyDescent="0.3">
      <c r="A3" t="s">
        <v>80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8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3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2023-02-15T05:18:32Z</dcterms:modified>
</cp:coreProperties>
</file>