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2.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mc:AlternateContent xmlns:mc="http://schemas.openxmlformats.org/markup-compatibility/2006">
    <mc:Choice Requires="x15">
      <x15ac:absPath xmlns:x15ac="http://schemas.microsoft.com/office/spreadsheetml/2010/11/ac" url="/Users/Christos/Documents/LIME technology/Έργα Πληροφορικής/ΕΛ:ΛΑΚ Έργα Mobile/3o Παραδοτέο/"/>
    </mc:Choice>
  </mc:AlternateContent>
  <bookViews>
    <workbookView xWindow="280" yWindow="580" windowWidth="28480" windowHeight="17340"/>
  </bookViews>
  <sheets>
    <sheet name="Απαντήσεις όλων των κατηγοριών" sheetId="1" r:id="rId1"/>
    <sheet name="Προσωπικά στοιχεία" sheetId="2" r:id="rId2"/>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7" i="2" l="1"/>
  <c r="B26" i="2"/>
  <c r="B27" i="1"/>
  <c r="C27" i="1"/>
  <c r="D27" i="1"/>
  <c r="E27" i="1"/>
  <c r="B28" i="1"/>
  <c r="C28" i="1"/>
  <c r="D28" i="1"/>
  <c r="E28" i="1"/>
  <c r="B29" i="1"/>
  <c r="C29" i="1"/>
  <c r="D29" i="1"/>
  <c r="E29" i="1"/>
  <c r="B30" i="1"/>
  <c r="C30" i="1"/>
  <c r="D30" i="1"/>
  <c r="E30" i="1"/>
  <c r="B31" i="1"/>
  <c r="C31" i="1"/>
  <c r="D31" i="1"/>
  <c r="E31" i="1"/>
  <c r="F31" i="1"/>
  <c r="G31" i="1"/>
  <c r="H31" i="1"/>
  <c r="I31" i="1"/>
  <c r="J31" i="1"/>
  <c r="K31" i="1"/>
  <c r="L31" i="1"/>
  <c r="M31" i="1"/>
  <c r="N31" i="1"/>
  <c r="O31" i="1"/>
  <c r="P31" i="1"/>
  <c r="Q31" i="1"/>
  <c r="R31" i="1"/>
  <c r="S31" i="1"/>
  <c r="T31" i="1"/>
  <c r="U31" i="1"/>
  <c r="V31" i="1"/>
  <c r="W31" i="1"/>
  <c r="X31" i="1"/>
  <c r="Y31" i="1"/>
  <c r="Z31" i="1"/>
  <c r="AA31" i="1"/>
  <c r="AB31" i="1"/>
  <c r="AC31" i="1"/>
  <c r="F30" i="1"/>
  <c r="G30" i="1"/>
  <c r="H30" i="1"/>
  <c r="I30" i="1"/>
  <c r="J30" i="1"/>
  <c r="K30" i="1"/>
  <c r="L30" i="1"/>
  <c r="M30" i="1"/>
  <c r="N30" i="1"/>
  <c r="O30" i="1"/>
  <c r="P30" i="1"/>
  <c r="Q30" i="1"/>
  <c r="R30" i="1"/>
  <c r="S30" i="1"/>
  <c r="T30" i="1"/>
  <c r="U30" i="1"/>
  <c r="V30" i="1"/>
  <c r="W30" i="1"/>
  <c r="X30" i="1"/>
  <c r="Y30" i="1"/>
  <c r="Z30" i="1"/>
  <c r="AA30" i="1"/>
  <c r="AB30" i="1"/>
  <c r="AC30" i="1"/>
  <c r="F29" i="1"/>
  <c r="G29" i="1"/>
  <c r="H29" i="1"/>
  <c r="I29" i="1"/>
  <c r="J29" i="1"/>
  <c r="K29" i="1"/>
  <c r="L29" i="1"/>
  <c r="M29" i="1"/>
  <c r="N29" i="1"/>
  <c r="O29" i="1"/>
  <c r="P29" i="1"/>
  <c r="Q29" i="1"/>
  <c r="R29" i="1"/>
  <c r="S29" i="1"/>
  <c r="T29" i="1"/>
  <c r="U29" i="1"/>
  <c r="V29" i="1"/>
  <c r="W29" i="1"/>
  <c r="X29" i="1"/>
  <c r="Y29" i="1"/>
  <c r="Z29" i="1"/>
  <c r="AA29" i="1"/>
  <c r="AB29" i="1"/>
  <c r="AC29" i="1"/>
  <c r="F28" i="1"/>
  <c r="G28" i="1"/>
  <c r="H28" i="1"/>
  <c r="I28" i="1"/>
  <c r="J28" i="1"/>
  <c r="K28" i="1"/>
  <c r="L28" i="1"/>
  <c r="M28" i="1"/>
  <c r="N28" i="1"/>
  <c r="O28" i="1"/>
  <c r="P28" i="1"/>
  <c r="Q28" i="1"/>
  <c r="R28" i="1"/>
  <c r="S28" i="1"/>
  <c r="T28" i="1"/>
  <c r="U28" i="1"/>
  <c r="V28" i="1"/>
  <c r="W28" i="1"/>
  <c r="X28" i="1"/>
  <c r="Y28" i="1"/>
  <c r="Z28" i="1"/>
  <c r="AA28" i="1"/>
  <c r="AB28" i="1"/>
  <c r="AC28" i="1"/>
  <c r="F27" i="1"/>
  <c r="G27" i="1"/>
  <c r="H27" i="1"/>
  <c r="I27" i="1"/>
  <c r="J27" i="1"/>
  <c r="K27" i="1"/>
  <c r="L27" i="1"/>
  <c r="M27" i="1"/>
  <c r="N27" i="1"/>
  <c r="O27" i="1"/>
  <c r="P27" i="1"/>
  <c r="Q27" i="1"/>
  <c r="R27" i="1"/>
  <c r="S27" i="1"/>
  <c r="T27" i="1"/>
  <c r="U27" i="1"/>
  <c r="V27" i="1"/>
  <c r="W27" i="1"/>
  <c r="X27" i="1"/>
  <c r="Y27" i="1"/>
  <c r="Z27" i="1"/>
  <c r="AA27" i="1"/>
  <c r="AB27" i="1"/>
  <c r="AC27" i="1"/>
  <c r="A34" i="1" a="1"/>
  <c r="B35" i="1"/>
  <c r="F45" i="1"/>
  <c r="A34" i="1"/>
  <c r="D50" i="1"/>
  <c r="C38" i="1"/>
  <c r="B48" i="1"/>
  <c r="F49" i="1"/>
  <c r="A38" i="1"/>
  <c r="A36" i="1"/>
  <c r="A49" i="1"/>
  <c r="B52" i="1"/>
  <c r="D56" i="1"/>
  <c r="E44" i="1"/>
  <c r="E54" i="1"/>
  <c r="D38" i="1"/>
  <c r="F58" i="1"/>
  <c r="D60" i="1"/>
  <c r="E48" i="1"/>
  <c r="D35" i="1"/>
  <c r="B49" i="1"/>
  <c r="A35" i="1"/>
  <c r="A53" i="1"/>
  <c r="C55" i="1"/>
  <c r="B42" i="1"/>
  <c r="A40" i="1"/>
  <c r="E41" i="1"/>
  <c r="B39" i="1"/>
  <c r="C45" i="1"/>
  <c r="A57" i="1"/>
  <c r="F56" i="1"/>
  <c r="D41" i="1"/>
  <c r="F39" i="1"/>
  <c r="C59" i="1"/>
  <c r="B46" i="1"/>
  <c r="A52" i="1"/>
  <c r="E45" i="1"/>
  <c r="F59" i="1"/>
  <c r="C46" i="1"/>
  <c r="F52" i="1"/>
  <c r="D37" i="1"/>
  <c r="C52" i="1"/>
  <c r="D36" i="1"/>
  <c r="B47" i="1"/>
  <c r="F57" i="1"/>
  <c r="C58" i="1"/>
  <c r="E34" i="1"/>
  <c r="C35" i="1"/>
  <c r="A46" i="1"/>
  <c r="E56" i="1"/>
  <c r="C50" i="1"/>
  <c r="D54" i="1"/>
  <c r="E58" i="1"/>
  <c r="D43" i="1"/>
  <c r="B54" i="1"/>
  <c r="A41" i="1"/>
  <c r="B41" i="1"/>
  <c r="A44" i="1"/>
  <c r="F38" i="1"/>
  <c r="D49" i="1"/>
  <c r="B60" i="1"/>
  <c r="A43" i="1"/>
  <c r="E53" i="1"/>
  <c r="F37" i="1"/>
  <c r="D48" i="1"/>
  <c r="B59" i="1"/>
  <c r="D34" i="1"/>
  <c r="C41" i="1"/>
  <c r="E36" i="1"/>
  <c r="C47" i="1"/>
  <c r="A58" i="1"/>
  <c r="C54" i="1"/>
  <c r="D58" i="1"/>
  <c r="B34" i="1"/>
  <c r="F44" i="1"/>
  <c r="D55" i="1"/>
  <c r="A45" i="1"/>
  <c r="B45" i="1"/>
  <c r="A48" i="1"/>
  <c r="B40" i="1"/>
  <c r="F50" i="1"/>
  <c r="D61" i="1"/>
  <c r="C44" i="1"/>
  <c r="A55" i="1"/>
  <c r="C56" i="1"/>
  <c r="D40" i="1"/>
  <c r="B51" i="1"/>
  <c r="F61" i="1"/>
  <c r="F43" i="1"/>
  <c r="C49" i="1"/>
  <c r="C39" i="1"/>
  <c r="A50" i="1"/>
  <c r="E60" i="1"/>
  <c r="A61" i="1"/>
  <c r="E38" i="1"/>
  <c r="F36" i="1"/>
  <c r="D47" i="1"/>
  <c r="B58" i="1"/>
  <c r="E51" i="1"/>
  <c r="B53" i="1"/>
  <c r="A56" i="1"/>
  <c r="F42" i="1"/>
  <c r="D53" i="1"/>
  <c r="C36" i="1"/>
  <c r="A47" i="1"/>
  <c r="E57" i="1"/>
  <c r="F41" i="1"/>
  <c r="D52" i="1"/>
  <c r="A37" i="1"/>
  <c r="F47" i="1"/>
  <c r="C53" i="1"/>
  <c r="E40" i="1"/>
  <c r="C51" i="1"/>
  <c r="E35" i="1"/>
  <c r="B37" i="1"/>
  <c r="E42" i="1"/>
  <c r="B38" i="1"/>
  <c r="F48" i="1"/>
  <c r="D59" i="1"/>
  <c r="E55" i="1"/>
  <c r="B57" i="1"/>
  <c r="A60" i="1"/>
  <c r="B44" i="1"/>
  <c r="F54" i="1"/>
  <c r="E37" i="1"/>
  <c r="C48" i="1"/>
  <c r="A59" i="1"/>
  <c r="B43" i="1"/>
  <c r="F53" i="1"/>
  <c r="E43" i="1"/>
  <c r="F51" i="1"/>
  <c r="C57" i="1"/>
  <c r="A42" i="1"/>
  <c r="E52" i="1"/>
  <c r="E39" i="1"/>
  <c r="D42" i="1"/>
  <c r="E46" i="1"/>
  <c r="D39" i="1"/>
  <c r="B50" i="1"/>
  <c r="F60" i="1"/>
  <c r="E59" i="1"/>
  <c r="B61" i="1"/>
  <c r="F34" i="1"/>
  <c r="D45" i="1"/>
  <c r="B56" i="1"/>
  <c r="A39" i="1"/>
  <c r="E49" i="1"/>
  <c r="C60" i="1"/>
  <c r="D44" i="1"/>
  <c r="B55" i="1"/>
  <c r="E47" i="1"/>
  <c r="F55" i="1"/>
  <c r="C61" i="1"/>
  <c r="C43" i="1"/>
  <c r="A54" i="1"/>
  <c r="C42" i="1"/>
  <c r="D46" i="1"/>
  <c r="E50" i="1"/>
  <c r="F40" i="1"/>
  <c r="D51" i="1"/>
  <c r="C34" i="1"/>
  <c r="F35" i="1"/>
  <c r="C37" i="1"/>
  <c r="B36" i="1"/>
  <c r="F46" i="1"/>
  <c r="D57" i="1"/>
  <c r="C40" i="1"/>
  <c r="A51" i="1"/>
  <c r="E61" i="1"/>
</calcChain>
</file>

<file path=xl/sharedStrings.xml><?xml version="1.0" encoding="utf-8"?>
<sst xmlns="http://schemas.openxmlformats.org/spreadsheetml/2006/main" count="302" uniqueCount="69">
  <si>
    <t>Χρονική σήμανση</t>
  </si>
  <si>
    <t>Ηλικία</t>
  </si>
  <si>
    <t>Φύλο</t>
  </si>
  <si>
    <t>Σπουδές</t>
  </si>
  <si>
    <t>Τόπος καταγωγής</t>
  </si>
  <si>
    <t>Ειδικότητα</t>
  </si>
  <si>
    <t>Οι ερωτήσεις είναι επιστημονικά ακριβείς</t>
  </si>
  <si>
    <t xml:space="preserve">Είναι σε αρμονία με το πολιτισμικό πλαίσιο της Παιδείας μας </t>
  </si>
  <si>
    <t>Θεωρώ ότι το περιεχομένο της εφαρμογής εμφανίζεται στη βάση του πλέγματος των διαθεματικών εννοιών</t>
  </si>
  <si>
    <t>Οι ερωτήσεις είναι σαφείς και κατανοητές</t>
  </si>
  <si>
    <t>Οι ερωτήσεις είναι ευανάγνωστες με ορθολογική χρήση γραμματοσειρών, χρωμάτων και συμβόλων</t>
  </si>
  <si>
    <t>Υπάρχει γραμματική και συντακτική συνέπεια</t>
  </si>
  <si>
    <t>Παρέχεται η δυνατότητα αξιολόγησης και αυτοαξιολόγησης του χρήστη</t>
  </si>
  <si>
    <t xml:space="preserve">Παρέχεται η δυνατότητα πολλαπλών αναπαραστάσεων φαινομένων και εννοιών </t>
  </si>
  <si>
    <t>Θεωρώ ότι θα έπρεπε να αναφέρονται οι προαπαιτούμενες γνώσεις και δεξιότητες για την αποτελεσματική χρήση της εφαρμογής</t>
  </si>
  <si>
    <t>Η αλληλεπίδραση ξεφεύγει από τα όρια της απλής πλοήγησης, υπάρχει διάδραση</t>
  </si>
  <si>
    <t>Πώς αξιολογείς τη χρήση γραφικών και πολυμέσων;</t>
  </si>
  <si>
    <t>Πώς αξιολογείς το γεγονός ότι κάθε φορά που ο χρήστης επαναλαμβάνει το ίδιο τμήμα του παιχνιδιού οι ερωτήσεις παρουσιάζονται με διαφορετική σειρα;</t>
  </si>
  <si>
    <t>Θεωρώ ότι θα έπρεπε να υπάρχει η επιλογή της πλοήγησης σε προηγούμενες και επόμενες ερωτήσεις</t>
  </si>
  <si>
    <t>Θεωρώ ότι η ροή του παιχνιδιού δε θα έπρεπε να ελέγχεται από το χρήστη αλλά από εντολές χρόνου</t>
  </si>
  <si>
    <t>Η ανατροφοδότηση (επιστροφή της πληροφορίας σχετικά με σωστή ή λανθασμένη απάντηση και εμφάνιση της σωστής σε περίπτωση λάθους) είναι εποικοδομητική και υποστηρικτική</t>
  </si>
  <si>
    <t>Θεωρώ ότι η σωστή απάντηση θα έπρεπε να εμφανίζεται μόνο αφού το ζητήσει ο χρήστης</t>
  </si>
  <si>
    <t>Θεωρώ ότι θα έπρεπε να παρέχεται η δυνατότητα περισσότερων της μιας προσπαθειών για κάθε ερώτηση</t>
  </si>
  <si>
    <t>Πώς αξιολογείς ότι οι ερωτήσεις του παιχνιδιού είναι χωρισμένες σε κατηγορίες;</t>
  </si>
  <si>
    <t xml:space="preserve">Θεωρώ ότι θα έπρεπε να περιλαμβάνεται περιγραφή για κάθε κατηγορία ερωτήσεων </t>
  </si>
  <si>
    <t>Θεωρώ ότι θα ήταν χρήσιμο να παρέχεται η δυνατότητα στο χρήστη (π.χ. εκπαιδευτικό) να προσθέτει δικές του ερωτήσεις στην εφαρμογή</t>
  </si>
  <si>
    <t>Θεωρώ ότι το εκάστοτε τρέχον συνολικό σκορ του χρήστη θα έπρεπε να αναφέρεται σε κάθε ερώτηση</t>
  </si>
  <si>
    <t>Θεωρώ ότι θα έπρεπε να υπάρχουν αρχικές οδηγίες χρήσης για το παιχνίδι</t>
  </si>
  <si>
    <t>Πώς κρίνεις την ποιότητα του επιπέδου σχεδίασης;</t>
  </si>
  <si>
    <t>Πώς κρίνεις την οργάνωση του παραθύρου;</t>
  </si>
  <si>
    <t>Πώς κρίνεις την εφαρμογή ως προς την χρηστικότητά της;</t>
  </si>
  <si>
    <t>Πώς κρίνεις την εφαρμογή ως προς την αποδοτικότητα της;</t>
  </si>
  <si>
    <t>Πώς αξιολογείς το επίπεδο δυσκολίας των ερωτήσεων;</t>
  </si>
  <si>
    <t>Πιστεύεις ότι θα μπορούσε να χρησιμοποιηθεί από μαθητές της δευτεροβάθμιας εκπαίδευσης  και να συμβάλλει στην εκμάθηση του πολιτισμού της Ηπείρου;</t>
  </si>
  <si>
    <t>Ανάφερε στο παρακάτω πλαίσιο οτιδήποτε άλλο θεωρείς χρήσιμο σχετικό με την αξιολόγηση της εφαρμογής</t>
  </si>
  <si>
    <t>26-35</t>
  </si>
  <si>
    <t>Άνδρας</t>
  </si>
  <si>
    <t>Μεταπτυχιακό</t>
  </si>
  <si>
    <t>Ήπειρος</t>
  </si>
  <si>
    <t>Πληροφορικής</t>
  </si>
  <si>
    <t>Γυναίκα</t>
  </si>
  <si>
    <t>Νομικός</t>
  </si>
  <si>
    <t>Σάμος</t>
  </si>
  <si>
    <t>Νομίζω ότι θα πρέπει να υπάρχει πιο πλούσιο multimedia υλικό (εικόνες, ήχοι βίντεο)
Την εφαρμογή την βρήκα αρκετά βαρέτη και με κούρασε γρήγορά λόγω της μονοτονίας του interface.
Οι συνεχείς ερωτήσεις Σωστού-Λάθους, η έλλειψη multimedia και η πολύ μειωμένη διάδραση με τον χρήστη - μαθητή δεν νομίζω ότι οδηγεί σε γνώση, αλλά σε μία "ψευδογνώση" ημερομηνιών, ονομάτων και γενικής αποστήθισης κλπ Προφανώς είναι υποστηρικτηκό εργαλείο αλλά και πάλι δεν σε βάζει στην διαδικασία σύνδεσης πραγμάτων (της γνώσης), πράγμα που στην Ιστορία είναι εξαιρετικά συναντικό.</t>
  </si>
  <si>
    <t>Τριτοβάθμια Εκπαίδευση</t>
  </si>
  <si>
    <t>Οικιακής Οικονομίας</t>
  </si>
  <si>
    <t>Θεσσαλία</t>
  </si>
  <si>
    <t>Μαθηματικός</t>
  </si>
  <si>
    <t xml:space="preserve">Στο μενού εκτός από την επιλογή "home" θα μπορούσε να έχει και επιλογή "αποτελέσματα". Στα αποτελέσματα θα μπορούσε να παραθέτει και τα ποσοστά επιτυχίας σε όλα τα παιχνίδια που έχει παίξει σε κάθε κατηγορία σε φθίνουσα σειρά καθώς και το πόσες ερωτήσεις κάθε κατηγορίας έχουν απαντηθεί σωστά ύστερα από το σύνολο των παιχνιδιών που έχει παίξει ο παίκτης. Βέβαια αυτό προϋποθέτει περισσότερες ερωτήσεις σε κάθε κατηγορία και σε κάθε παιχνίδι να γίνονται ίσες  ερωτήσεις σε αριθμό ανά κατηγορία που θα επιλέγονται τυχαία από το σύνολο των ερωτήσεων ανά κατηγορία. Έτσι ειδικά στους μαθητές θα υπάρχει περισσότερο κίνητρο για να παίξουν κάθε κατηγορία μέχρι να απαντήσουν σωστά σε όλες τις ερωτήσεις ή έστω να βελτιώσουν το ποσοστό τους. Επίσης στο μενού θα μπορούσαν να υπάρχουν επιλογές όπως "οδηγίες" ή "επικοινωνήστε". Συγχαρητήρια </t>
  </si>
  <si>
    <t>Φιλόλογος</t>
  </si>
  <si>
    <t>Διδακτορικό</t>
  </si>
  <si>
    <t>Ιστορικός - Αρχαιολόγος</t>
  </si>
  <si>
    <t xml:space="preserve">Θεολόγος </t>
  </si>
  <si>
    <t xml:space="preserve">Κερατσίνι </t>
  </si>
  <si>
    <t>Οικονομολόγος</t>
  </si>
  <si>
    <t>56 +</t>
  </si>
  <si>
    <t>Δευτεροβάθμια Εκπαίδευση</t>
  </si>
  <si>
    <t>Ιδιωτικός Υπάλληλος</t>
  </si>
  <si>
    <t>Φυσικός</t>
  </si>
  <si>
    <t>Έως 25 ετών</t>
  </si>
  <si>
    <t>36-45</t>
  </si>
  <si>
    <t>46-55</t>
  </si>
  <si>
    <t>56+</t>
  </si>
  <si>
    <t>Κυκλάδες</t>
  </si>
  <si>
    <t>Αττική</t>
  </si>
  <si>
    <t>Δάσκαλος</t>
  </si>
  <si>
    <t>Πληροφορικός</t>
  </si>
  <si>
    <t>Θεολόγος</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</si>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</sst>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font>
    <font>
      <sz val="10"/>
      <name val="Arial"/>
    </font>
    <font>
      <sz val="10"/>
      <color rgb="FF000000"/>
      <name val="Arial"/>
      <family val="2"/>
      <charset val="161"/>
    </font>
    <font>
      <b/>
      <sz val="10"/>
      <color theme="0"/>
      <name val="Arial"/>
      <family val="2"/>
      <charset val="161"/>
    </font>
    <font>
      <b/>
      <sz val="10"/>
      <color theme="0"/>
      <name val="Trebuchet MS"/>
      <family val="2"/>
      <charset val="161"/>
    </font>
    <font>
      <b/>
      <sz val="20"/>
      <color theme="0"/>
      <name val="Arial"/>
      <family val="2"/>
      <charset val="161"/>
    </font>
  </fonts>
  <fills count="5">
    <fill>
      <patternFill patternType="none"/>
    </fill>
    <fill>
      <patternFill patternType="gray125"/>
    </fill>
    <fill>
      <patternFill patternType="solid">
        <fgColor rgb="FF375F90"/>
        <bgColor indexed="64"/>
      </patternFill>
    </fill>
    <fill>
      <patternFill patternType="solid">
        <fgColor theme="0"/>
        <bgColor indexed="64"/>
      </patternFill>
    </fill>
    <fill>
      <patternFill patternType="solid">
        <fgColor theme="7" tint="-0.2499465926084170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1">
    <xf numFmtId="0" fontId="0" fillId="0" borderId="0" xfId="0" applyFont="1" applyAlignment="1"/>
    <xf numFmtId="164" fontId="1" fillId="0" borderId="0" xfId="0" applyNumberFormat="1" applyFont="1" applyAlignment="1"/>
    <xf numFmtId="0" fontId="1" fillId="0" borderId="0" xfId="0" applyFont="1" applyAlignment="1"/>
    <xf numFmtId="0" fontId="0" fillId="0" borderId="1" xfId="0" applyFont="1" applyBorder="1" applyAlignme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5" fillId="4" borderId="1" xfId="0" applyFont="1" applyFill="1" applyBorder="1" applyAlignment="1">
      <alignment horizontal="center" vertical="center"/>
    </xf>
    <xf numFmtId="0" fontId="2" fillId="0" borderId="0" xfId="0" applyFont="1" applyAlignment="1"/>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375F9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κατηγοριών'!$B$26</c:f>
              <c:strCache>
                <c:ptCount val="1"/>
                <c:pt idx="0">
                  <c:v>Οι ερωτήσεις είναι επιστημονικά ακριβείς</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κατηγοριών'!$B$27:$B$31</c:f>
              <c:numCache>
                <c:formatCode>General</c:formatCode>
                <c:ptCount val="5"/>
                <c:pt idx="0">
                  <c:v>0.0</c:v>
                </c:pt>
                <c:pt idx="1">
                  <c:v>0.0</c:v>
                </c:pt>
                <c:pt idx="2">
                  <c:v>0.0</c:v>
                </c:pt>
                <c:pt idx="3">
                  <c:v>4.0</c:v>
                </c:pt>
                <c:pt idx="4">
                  <c:v>16.0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κατηγοριών'!$A$35</c:f>
              <c:strCache>
                <c:ptCount val="1"/>
                <c:pt idx="0">
                  <c:v>Είναι σε αρμονία με το πολιτισμικό πλαίσιο της Παιδείας μας </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κατηγοριών'!$B$35:$F$35</c:f>
              <c:numCache>
                <c:formatCode>General</c:formatCode>
                <c:ptCount val="5"/>
                <c:pt idx="0">
                  <c:v>0.0</c:v>
                </c:pt>
                <c:pt idx="1">
                  <c:v>0.0</c:v>
                </c:pt>
                <c:pt idx="2">
                  <c:v>0.0</c:v>
                </c:pt>
                <c:pt idx="3">
                  <c:v>6.0</c:v>
                </c:pt>
                <c:pt idx="4">
                  <c:v>14.0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κατηγοριών'!$A$36</c:f>
              <c:strCache>
                <c:ptCount val="1"/>
                <c:pt idx="0">
                  <c:v>Θεωρώ ότι το περιεχομένο της εφαρμογής εμφανίζεται στη βάση του πλέγματος των διαθεματικών εννοιών</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κατηγοριών'!$B$36:$F$36</c:f>
              <c:numCache>
                <c:formatCode>General</c:formatCode>
                <c:ptCount val="5"/>
                <c:pt idx="0">
                  <c:v>0.0</c:v>
                </c:pt>
                <c:pt idx="1">
                  <c:v>1.0</c:v>
                </c:pt>
                <c:pt idx="2">
                  <c:v>4.0</c:v>
                </c:pt>
                <c:pt idx="3">
                  <c:v>5.0</c:v>
                </c:pt>
                <c:pt idx="4">
                  <c:v>10.0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κατηγοριών'!$A$37</c:f>
              <c:strCache>
                <c:ptCount val="1"/>
                <c:pt idx="0">
                  <c:v>Οι ερωτήσεις είναι σαφείς και κατανοητές</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κατηγοριών'!$B$37:$F$37</c:f>
              <c:numCache>
                <c:formatCode>General</c:formatCode>
                <c:ptCount val="5"/>
                <c:pt idx="0">
                  <c:v>0.0</c:v>
                </c:pt>
                <c:pt idx="1">
                  <c:v>0.0</c:v>
                </c:pt>
                <c:pt idx="2">
                  <c:v>1.0</c:v>
                </c:pt>
                <c:pt idx="3">
                  <c:v>1.0</c:v>
                </c:pt>
                <c:pt idx="4">
                  <c:v>18.0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κατηγοριών'!$A$38</c:f>
              <c:strCache>
                <c:ptCount val="1"/>
                <c:pt idx="0">
                  <c:v>Οι ερωτήσεις είναι ευανάγνωστες με ορθολογική χρήση γραμματοσειρών, χρωμάτων και συμβόλων</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κατηγοριών'!$B$38:$F$38</c:f>
              <c:numCache>
                <c:formatCode>General</c:formatCode>
                <c:ptCount val="5"/>
                <c:pt idx="0">
                  <c:v>0.0</c:v>
                </c:pt>
                <c:pt idx="1">
                  <c:v>1.0</c:v>
                </c:pt>
                <c:pt idx="2">
                  <c:v>1.0</c:v>
                </c:pt>
                <c:pt idx="3">
                  <c:v>3.0</c:v>
                </c:pt>
                <c:pt idx="4">
                  <c:v>15.0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κατηγοριών'!$A$39</c:f>
              <c:strCache>
                <c:ptCount val="1"/>
                <c:pt idx="0">
                  <c:v>Υπάρχει γραμματική και συντακτική συνέπεια</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κατηγοριών'!$B$39:$F$39</c:f>
              <c:numCache>
                <c:formatCode>General</c:formatCode>
                <c:ptCount val="5"/>
                <c:pt idx="0">
                  <c:v>0.0</c:v>
                </c:pt>
                <c:pt idx="1">
                  <c:v>0.0</c:v>
                </c:pt>
                <c:pt idx="2">
                  <c:v>0.0</c:v>
                </c:pt>
                <c:pt idx="3">
                  <c:v>2.0</c:v>
                </c:pt>
                <c:pt idx="4">
                  <c:v>18.0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κατηγοριών'!$A$40</c:f>
              <c:strCache>
                <c:ptCount val="1"/>
                <c:pt idx="0">
                  <c:v>Παρέχεται η δυνατότητα αξιολόγησης και αυτοαξιολόγησης του χρήστη</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κατηγοριών'!$B$40:$F$40</c:f>
              <c:numCache>
                <c:formatCode>General</c:formatCode>
                <c:ptCount val="5"/>
                <c:pt idx="0">
                  <c:v>0.0</c:v>
                </c:pt>
                <c:pt idx="1">
                  <c:v>2.0</c:v>
                </c:pt>
                <c:pt idx="2">
                  <c:v>2.0</c:v>
                </c:pt>
                <c:pt idx="3">
                  <c:v>7.0</c:v>
                </c:pt>
                <c:pt idx="4">
                  <c:v>9.0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κατηγοριών'!$A$41</c:f>
              <c:strCache>
                <c:ptCount val="1"/>
                <c:pt idx="0">
                  <c:v>Παρέχεται η δυνατότητα πολλαπλών αναπαραστάσεων φαινομένων και εννοιών </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κατηγοριών'!$B$41:$F$41</c:f>
              <c:numCache>
                <c:formatCode>General</c:formatCode>
                <c:ptCount val="5"/>
                <c:pt idx="0">
                  <c:v>0.0</c:v>
                </c:pt>
                <c:pt idx="1">
                  <c:v>1.0</c:v>
                </c:pt>
                <c:pt idx="2">
                  <c:v>5.0</c:v>
                </c:pt>
                <c:pt idx="3">
                  <c:v>9.0</c:v>
                </c:pt>
                <c:pt idx="4">
                  <c:v>5.0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κατηγοριών'!$A$42</c:f>
              <c:strCache>
                <c:ptCount val="1"/>
                <c:pt idx="0">
                  <c:v>Θεωρώ ότι θα έπρεπε να αναφέρονται οι προαπαιτούμενες γνώσεις και δεξιότητες για την αποτελεσματική χρήση της εφαρμογής</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κατηγοριών'!$B$42:$F$42</c:f>
              <c:numCache>
                <c:formatCode>General</c:formatCode>
                <c:ptCount val="5"/>
                <c:pt idx="0">
                  <c:v>2.0</c:v>
                </c:pt>
                <c:pt idx="1">
                  <c:v>3.0</c:v>
                </c:pt>
                <c:pt idx="2">
                  <c:v>6.0</c:v>
                </c:pt>
                <c:pt idx="3">
                  <c:v>5.0</c:v>
                </c:pt>
                <c:pt idx="4">
                  <c:v>4.0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κατηγοριών'!$A$44</c:f>
              <c:strCache>
                <c:ptCount val="1"/>
                <c:pt idx="0">
                  <c:v>Πώς αξιολογείς τη χρήση γραφικών και πολυμέσων;</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κατηγοριών'!$B$44:$F$44</c:f>
              <c:numCache>
                <c:formatCode>General</c:formatCode>
                <c:ptCount val="5"/>
                <c:pt idx="0">
                  <c:v>1.0</c:v>
                </c:pt>
                <c:pt idx="1">
                  <c:v>2.0</c:v>
                </c:pt>
                <c:pt idx="2">
                  <c:v>2.0</c:v>
                </c:pt>
                <c:pt idx="3">
                  <c:v>7.0</c:v>
                </c:pt>
                <c:pt idx="4">
                  <c:v>8.0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κατηγοριών'!$A$45</c:f>
              <c:strCache>
                <c:ptCount val="1"/>
                <c:pt idx="0">
                  <c:v>Πώς αξιολογείς το γεγονός ότι κάθε φορά που ο χρήστης επαναλαμβάνει το ίδιο τμήμα του παιχνιδιού οι ερωτήσεις παρουσιάζονται με διαφορετική σειρα;</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κατηγοριών'!$B$45:$F$45</c:f>
              <c:numCache>
                <c:formatCode>General</c:formatCode>
                <c:ptCount val="5"/>
                <c:pt idx="0">
                  <c:v>0.0</c:v>
                </c:pt>
                <c:pt idx="1">
                  <c:v>1.0</c:v>
                </c:pt>
                <c:pt idx="2">
                  <c:v>1.0</c:v>
                </c:pt>
                <c:pt idx="3">
                  <c:v>3.0</c:v>
                </c:pt>
                <c:pt idx="4">
                  <c:v>15.0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κατηγοριών'!$A$46</c:f>
              <c:strCache>
                <c:ptCount val="1"/>
                <c:pt idx="0">
                  <c:v>Θεωρώ ότι θα έπρεπε να υπάρχει η επιλογή της πλοήγησης σε προηγούμενες και επόμενες ερωτήσεις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κατηγοριών'!$B$46:$F$46</c:f>
              <c:numCache>
                <c:formatCode>General</c:formatCode>
                <c:ptCount val="5"/>
                <c:pt idx="0">
                  <c:v>0.0</c:v>
                </c:pt>
                <c:pt idx="1">
                  <c:v>1.0</c:v>
                </c:pt>
                <c:pt idx="2">
                  <c:v>6.0</c:v>
                </c:pt>
                <c:pt idx="3">
                  <c:v>7.0</c:v>
                </c:pt>
                <c:pt idx="4">
                  <c:v>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κατηγοριών'!$A$47</c:f>
              <c:strCache>
                <c:ptCount val="1"/>
                <c:pt idx="0">
                  <c:v>Θεωρώ ότι η ροή του παιχνιδιού δε θα έπρεπε να ελέγχεται από το χρήστη αλλά από εντολές χρόνου</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κατηγοριών'!$B$47:$F$47</c:f>
              <c:numCache>
                <c:formatCode>General</c:formatCode>
                <c:ptCount val="5"/>
                <c:pt idx="0">
                  <c:v>2.0</c:v>
                </c:pt>
                <c:pt idx="1">
                  <c:v>2.0</c:v>
                </c:pt>
                <c:pt idx="2">
                  <c:v>8.0</c:v>
                </c:pt>
                <c:pt idx="3">
                  <c:v>4.0</c:v>
                </c:pt>
                <c:pt idx="4">
                  <c:v>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κατηγοριών'!$A$48</c:f>
              <c:strCache>
                <c:ptCount val="1"/>
                <c:pt idx="0">
                  <c:v>Η ανατροφοδότηση (επιστροφή της πληροφορίας σχετικά με σωστή ή λανθασμένη απάντηση και εμφάνιση της σωστής σε περίπτωση λάθους) είναι εποικοδομητική και υποστηρικτική</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κατηγοριών'!$B$48:$F$48</c:f>
              <c:numCache>
                <c:formatCode>General</c:formatCode>
                <c:ptCount val="5"/>
                <c:pt idx="0">
                  <c:v>0.0</c:v>
                </c:pt>
                <c:pt idx="1">
                  <c:v>1.0</c:v>
                </c:pt>
                <c:pt idx="2">
                  <c:v>1.0</c:v>
                </c:pt>
                <c:pt idx="3">
                  <c:v>7.0</c:v>
                </c:pt>
                <c:pt idx="4">
                  <c:v>11.0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κατηγοριών'!$A$49</c:f>
              <c:strCache>
                <c:ptCount val="1"/>
                <c:pt idx="0">
                  <c:v>Θεωρώ ότι η σωστή απάντηση θα έπρεπε να εμφανίζεται μόνο αφού το ζητήσει ο χρήστης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κατηγοριών'!$B$49:$F$49</c:f>
              <c:numCache>
                <c:formatCode>General</c:formatCode>
                <c:ptCount val="5"/>
                <c:pt idx="0">
                  <c:v>3.0</c:v>
                </c:pt>
                <c:pt idx="1">
                  <c:v>6.0</c:v>
                </c:pt>
                <c:pt idx="2">
                  <c:v>7.0</c:v>
                </c:pt>
                <c:pt idx="3">
                  <c:v>2.0</c:v>
                </c:pt>
                <c:pt idx="4">
                  <c:v>2.0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κατηγοριών'!$A$50</c:f>
              <c:strCache>
                <c:ptCount val="1"/>
                <c:pt idx="0">
                  <c:v>Θεωρώ ότι θα έπρεπε να παρέχεται η δυνατότητα περισσότερων της μιας προσπαθειών για κάθε ερώτηση</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κατηγοριών'!$B$50:$F$50</c:f>
              <c:numCache>
                <c:formatCode>General</c:formatCode>
                <c:ptCount val="5"/>
                <c:pt idx="0">
                  <c:v>4.0</c:v>
                </c:pt>
                <c:pt idx="1">
                  <c:v>7.0</c:v>
                </c:pt>
                <c:pt idx="2">
                  <c:v>6.0</c:v>
                </c:pt>
                <c:pt idx="3">
                  <c:v>3.0</c:v>
                </c:pt>
                <c:pt idx="4">
                  <c:v>0.0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κατηγοριών'!$A$51</c:f>
              <c:strCache>
                <c:ptCount val="1"/>
                <c:pt idx="0">
                  <c:v>Πώς αξιολογείς ότι οι ερωτήσεις του παιχνιδιού είναι χωρισμένες σε κατηγορίες;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κατηγοριών'!$B$51:$F$51</c:f>
              <c:numCache>
                <c:formatCode>General</c:formatCode>
                <c:ptCount val="5"/>
                <c:pt idx="0">
                  <c:v>0.0</c:v>
                </c:pt>
                <c:pt idx="1">
                  <c:v>0.0</c:v>
                </c:pt>
                <c:pt idx="2">
                  <c:v>2.0</c:v>
                </c:pt>
                <c:pt idx="3">
                  <c:v>4.0</c:v>
                </c:pt>
                <c:pt idx="4">
                  <c:v>14.0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κατηγοριών'!$A$52</c:f>
              <c:strCache>
                <c:ptCount val="1"/>
                <c:pt idx="0">
                  <c:v>Θεωρώ ότι θα έπρεπε να περιλαμβάνεται περιγραφή για κάθε κατηγορία ερωτήσεων </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κατηγοριών'!$B$52:$F$52</c:f>
              <c:numCache>
                <c:formatCode>General</c:formatCode>
                <c:ptCount val="5"/>
                <c:pt idx="0">
                  <c:v>0.0</c:v>
                </c:pt>
                <c:pt idx="1">
                  <c:v>3.0</c:v>
                </c:pt>
                <c:pt idx="2">
                  <c:v>11.0</c:v>
                </c:pt>
                <c:pt idx="3">
                  <c:v>2.0</c:v>
                </c:pt>
                <c:pt idx="4">
                  <c:v>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κατηγοριών'!$A$53</c:f>
              <c:strCache>
                <c:ptCount val="1"/>
                <c:pt idx="0">
                  <c:v>Θεωρώ ότι θα ήταν χρήσιμο να παρέχεται η δυνατότητα στο χρήστη (π.χ. εκπαιδευτικό) να προσθέτει δικές του ερωτήσεις στην εφαρμογή</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κατηγοριών'!$B$53:$F$53</c:f>
              <c:numCache>
                <c:formatCode>General</c:formatCode>
                <c:ptCount val="5"/>
                <c:pt idx="0">
                  <c:v>1.0</c:v>
                </c:pt>
                <c:pt idx="1">
                  <c:v>3.0</c:v>
                </c:pt>
                <c:pt idx="2">
                  <c:v>5.0</c:v>
                </c:pt>
                <c:pt idx="3">
                  <c:v>5.0</c:v>
                </c:pt>
                <c:pt idx="4">
                  <c:v>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κατηγοριών'!$A$54</c:f>
              <c:strCache>
                <c:ptCount val="1"/>
                <c:pt idx="0">
                  <c:v>Θεωρώ ότι το εκάστοτε τρέχον συνολικό σκορ του χρήστη θα έπρεπε να αναφέρεται σε κάθε ερώτηση</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κατηγοριών'!$B$54:$F$54</c:f>
              <c:numCache>
                <c:formatCode>General</c:formatCode>
                <c:ptCount val="5"/>
                <c:pt idx="0">
                  <c:v>1.0</c:v>
                </c:pt>
                <c:pt idx="1">
                  <c:v>6.0</c:v>
                </c:pt>
                <c:pt idx="2">
                  <c:v>2.0</c:v>
                </c:pt>
                <c:pt idx="3">
                  <c:v>5.0</c:v>
                </c:pt>
                <c:pt idx="4">
                  <c:v>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κατηγοριών'!$A$55</c:f>
              <c:strCache>
                <c:ptCount val="1"/>
                <c:pt idx="0">
                  <c:v>Θεωρώ ότι θα έπρεπε να υπάρχουν αρχικές οδηγίες χρήσης για το παιχνίδι</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κατηγοριών'!$B$55:$F$55</c:f>
              <c:numCache>
                <c:formatCode>General</c:formatCode>
                <c:ptCount val="5"/>
                <c:pt idx="0">
                  <c:v>1.0</c:v>
                </c:pt>
                <c:pt idx="1">
                  <c:v>2.0</c:v>
                </c:pt>
                <c:pt idx="2">
                  <c:v>9.0</c:v>
                </c:pt>
                <c:pt idx="3">
                  <c:v>2.0</c:v>
                </c:pt>
                <c:pt idx="4">
                  <c:v>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κατηγοριών'!$A$56</c:f>
              <c:strCache>
                <c:ptCount val="1"/>
                <c:pt idx="0">
                  <c:v>Πώς κρίνεις την ποιότητα του επιπέδου σχεδίασης;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κατηγοριών'!$B$56:$F$56</c:f>
              <c:numCache>
                <c:formatCode>General</c:formatCode>
                <c:ptCount val="5"/>
                <c:pt idx="0">
                  <c:v>0.0</c:v>
                </c:pt>
                <c:pt idx="1">
                  <c:v>3.0</c:v>
                </c:pt>
                <c:pt idx="2">
                  <c:v>4.0</c:v>
                </c:pt>
                <c:pt idx="3">
                  <c:v>6.0</c:v>
                </c:pt>
                <c:pt idx="4">
                  <c:v>7.0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κατηγοριών'!$A$57</c:f>
              <c:strCache>
                <c:ptCount val="1"/>
                <c:pt idx="0">
                  <c:v>Πώς κρίνεις την οργάνωση του παραθύρου;</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κατηγοριών'!$B$57:$F$57</c:f>
              <c:numCache>
                <c:formatCode>General</c:formatCode>
                <c:ptCount val="5"/>
                <c:pt idx="0">
                  <c:v>0.0</c:v>
                </c:pt>
                <c:pt idx="1">
                  <c:v>1.0</c:v>
                </c:pt>
                <c:pt idx="2">
                  <c:v>5.0</c:v>
                </c:pt>
                <c:pt idx="3">
                  <c:v>6.0</c:v>
                </c:pt>
                <c:pt idx="4">
                  <c:v>8.0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κατηγοριών'!$A$58</c:f>
              <c:strCache>
                <c:ptCount val="1"/>
                <c:pt idx="0">
                  <c:v>Πώς κρίνεις την εφαρμογή ως προς την χρηστικότητά της;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κατηγοριών'!$B$58:$F$58</c:f>
              <c:numCache>
                <c:formatCode>General</c:formatCode>
                <c:ptCount val="5"/>
                <c:pt idx="0">
                  <c:v>0.0</c:v>
                </c:pt>
                <c:pt idx="1">
                  <c:v>0.0</c:v>
                </c:pt>
                <c:pt idx="2">
                  <c:v>1.0</c:v>
                </c:pt>
                <c:pt idx="3">
                  <c:v>5.0</c:v>
                </c:pt>
                <c:pt idx="4">
                  <c:v>14.0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κατηγοριών'!$A$59</c:f>
              <c:strCache>
                <c:ptCount val="1"/>
                <c:pt idx="0">
                  <c:v>Πώς κρίνεις την εφαρμογή ως προς την αποδοτικότητα της;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κατηγοριών'!$B$59:$F$59</c:f>
              <c:numCache>
                <c:formatCode>General</c:formatCode>
                <c:ptCount val="5"/>
                <c:pt idx="0">
                  <c:v>0.0</c:v>
                </c:pt>
                <c:pt idx="1">
                  <c:v>0.0</c:v>
                </c:pt>
                <c:pt idx="2">
                  <c:v>1.0</c:v>
                </c:pt>
                <c:pt idx="3">
                  <c:v>3.0</c:v>
                </c:pt>
                <c:pt idx="4">
                  <c:v>16.0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κατηγοριών'!$A$60</c:f>
              <c:strCache>
                <c:ptCount val="1"/>
                <c:pt idx="0">
                  <c:v>Πώς αξιολογείς το επίπεδο δυσκολίας των ερωτήσεων;</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κατηγοριών'!$B$60:$F$60</c:f>
              <c:numCache>
                <c:formatCode>General</c:formatCode>
                <c:ptCount val="5"/>
                <c:pt idx="0">
                  <c:v>0.0</c:v>
                </c:pt>
                <c:pt idx="1">
                  <c:v>8.0</c:v>
                </c:pt>
                <c:pt idx="2">
                  <c:v>11.0</c:v>
                </c:pt>
                <c:pt idx="3">
                  <c:v>1.0</c:v>
                </c:pt>
                <c:pt idx="4">
                  <c:v>0.0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κατηγοριών'!$A$61</c:f>
              <c:strCache>
                <c:ptCount val="1"/>
                <c:pt idx="0">
                  <c:v>Πιστεύεις ότι θα μπορούσε να χρησιμοποιηθεί από μαθητές της δευτεροβάθμιας εκπαίδευσης  και να συμβάλλει στην εκμάθηση του πολιτισμού της Ηπείρου;</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κατηγοριών'!$B$61:$F$61</c:f>
              <c:numCache>
                <c:formatCode>General</c:formatCode>
                <c:ptCount val="5"/>
                <c:pt idx="0">
                  <c:v>0.0</c:v>
                </c:pt>
                <c:pt idx="1">
                  <c:v>0.0</c:v>
                </c:pt>
                <c:pt idx="2">
                  <c:v>1.0</c:v>
                </c:pt>
                <c:pt idx="3">
                  <c:v>5.0</c:v>
                </c:pt>
                <c:pt idx="4">
                  <c:v>14.0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κατηγοριών'!$A$43</c:f>
              <c:strCache>
                <c:ptCount val="1"/>
                <c:pt idx="0">
                  <c:v>Η αλληλεπίδραση ξεφεύγει από τα όρια της απλής πλοήγησης, υπάρχει διάδραση</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κατηγοριών'!$B$43:$F$43</c:f>
              <c:numCache>
                <c:formatCode>General</c:formatCode>
                <c:ptCount val="5"/>
                <c:pt idx="0">
                  <c:v>0.0</c:v>
                </c:pt>
                <c:pt idx="1">
                  <c:v>1.0</c:v>
                </c:pt>
                <c:pt idx="2">
                  <c:v>10.0</c:v>
                </c:pt>
                <c:pt idx="3">
                  <c:v>4.0</c:v>
                </c:pt>
                <c:pt idx="4">
                  <c:v>5.0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Φύλο</a:t>
            </a:r>
          </a:p>
        </c:rich>
      </c:tx>
      <c:layout/>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15:layout/>
              </c:ext>
            </c:extLst>
          </c:dLbls>
          <c:cat>
            <c:strRef>
              <c:f>'Προσωπικά στοιχεία'!$A$26:$A$27</c:f>
              <c:strCache>
                <c:ptCount val="2"/>
                <c:pt idx="0">
                  <c:v>Άνδρας</c:v>
                </c:pt>
                <c:pt idx="1">
                  <c:v>Γυναίκα</c:v>
                </c:pt>
              </c:strCache>
            </c:strRef>
          </c:cat>
          <c:val>
            <c:numRef>
              <c:f>'Προσωπικά στοιχεία'!$B$26:$B$27</c:f>
              <c:numCache>
                <c:formatCode>General</c:formatCode>
                <c:ptCount val="2"/>
                <c:pt idx="0">
                  <c:v>10.0</c:v>
                </c:pt>
                <c:pt idx="1">
                  <c:v>10.0</c:v>
                </c:pt>
              </c:numCache>
            </c:numRef>
          </c:val>
        </c:ser>
        <c:dLbls>
          <c:showLegendKey val="0"/>
          <c:showVal val="1"/>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Ηλικία</a:t>
            </a:r>
          </a:p>
        </c:rich>
      </c:tx>
      <c:layout/>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15:layout/>
              </c:ext>
            </c:extLst>
          </c:dLbls>
          <c:cat>
            <c:strRef>
              <c:f>'Προσωπικά στοιχεία'!$A$29:$A$34</c:f>
              <c:strCache>
                <c:ptCount val="6"/>
                <c:pt idx="0">
                  <c:v>Ηλικία</c:v>
                </c:pt>
                <c:pt idx="1">
                  <c:v>Έως 25 ετών</c:v>
                </c:pt>
                <c:pt idx="2">
                  <c:v>26-35</c:v>
                </c:pt>
                <c:pt idx="3">
                  <c:v>36-45</c:v>
                </c:pt>
                <c:pt idx="4">
                  <c:v>46-55</c:v>
                </c:pt>
                <c:pt idx="5">
                  <c:v>56+</c:v>
                </c:pt>
              </c:strCache>
            </c:strRef>
          </c:cat>
          <c:val>
            <c:numRef>
              <c:f>'Προσωπικά στοιχεία'!$B$29:$B$34</c:f>
              <c:numCache>
                <c:formatCode>General</c:formatCode>
                <c:ptCount val="6"/>
                <c:pt idx="1">
                  <c:v>0.0</c:v>
                </c:pt>
                <c:pt idx="2">
                  <c:v>17.0</c:v>
                </c:pt>
                <c:pt idx="3">
                  <c:v>0.0</c:v>
                </c:pt>
                <c:pt idx="4">
                  <c:v>0.0</c:v>
                </c:pt>
                <c:pt idx="5">
                  <c:v>3.0</c:v>
                </c:pt>
              </c:numCache>
            </c:numRef>
          </c:val>
        </c:ser>
        <c:dLbls>
          <c:showLegendKey val="0"/>
          <c:showVal val="1"/>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Σπουδές</a:t>
            </a:r>
          </a:p>
        </c:rich>
      </c:tx>
      <c:layout/>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15:layout/>
              </c:ext>
            </c:extLst>
          </c:dLbls>
          <c:cat>
            <c:strRef>
              <c:f>'Προσωπικά στοιχεία'!$A$36:$A$39</c:f>
              <c:strCache>
                <c:ptCount val="4"/>
                <c:pt idx="0">
                  <c:v>Δευτεροβάθμια Εκπαίδευση</c:v>
                </c:pt>
                <c:pt idx="1">
                  <c:v>Τριτοβάθμια Εκπαίδευση</c:v>
                </c:pt>
                <c:pt idx="2">
                  <c:v>Μεταπτυχιακό</c:v>
                </c:pt>
                <c:pt idx="3">
                  <c:v>Διδακτορικό</c:v>
                </c:pt>
              </c:strCache>
            </c:strRef>
          </c:cat>
          <c:val>
            <c:numRef>
              <c:f>'Προσωπικά στοιχεία'!$B$36:$B$39</c:f>
              <c:numCache>
                <c:formatCode>General</c:formatCode>
                <c:ptCount val="4"/>
                <c:pt idx="0">
                  <c:v>2.0</c:v>
                </c:pt>
                <c:pt idx="1">
                  <c:v>7.0</c:v>
                </c:pt>
                <c:pt idx="2">
                  <c:v>10.0</c:v>
                </c:pt>
                <c:pt idx="3">
                  <c:v>1.0</c:v>
                </c:pt>
              </c:numCache>
            </c:numRef>
          </c:val>
        </c:ser>
        <c:dLbls>
          <c:showLegendKey val="0"/>
          <c:showVal val="1"/>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Τόπος</a:t>
            </a:r>
            <a:r>
              <a:rPr lang="el-GR" baseline="0"/>
              <a:t> καταγωγής</a:t>
            </a:r>
            <a:endParaRPr lang="el-GR"/>
          </a:p>
        </c:rich>
      </c:tx>
      <c:layout/>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15:layout/>
              </c:ext>
            </c:extLst>
          </c:dLbls>
          <c:cat>
            <c:strRef>
              <c:f>'Προσωπικά στοιχεία'!$A$42:$A$45</c:f>
              <c:strCache>
                <c:ptCount val="4"/>
                <c:pt idx="0">
                  <c:v>Ήπειρος</c:v>
                </c:pt>
                <c:pt idx="1">
                  <c:v>Κυκλάδες</c:v>
                </c:pt>
                <c:pt idx="2">
                  <c:v>Θεσσαλία</c:v>
                </c:pt>
                <c:pt idx="3">
                  <c:v>Αττική</c:v>
                </c:pt>
              </c:strCache>
            </c:strRef>
          </c:cat>
          <c:val>
            <c:numRef>
              <c:f>'Προσωπικά στοιχεία'!$B$42:$B$45</c:f>
              <c:numCache>
                <c:formatCode>General</c:formatCode>
                <c:ptCount val="4"/>
                <c:pt idx="0">
                  <c:v>17.0</c:v>
                </c:pt>
                <c:pt idx="1">
                  <c:v>1.0</c:v>
                </c:pt>
                <c:pt idx="2">
                  <c:v>1.0</c:v>
                </c:pt>
                <c:pt idx="3">
                  <c:v>1.0</c:v>
                </c:pt>
              </c:numCache>
            </c:numRef>
          </c:val>
        </c:ser>
        <c:dLbls>
          <c:showLegendKey val="0"/>
          <c:showVal val="1"/>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Ειδικότητα</a:t>
            </a:r>
          </a:p>
        </c:rich>
      </c:tx>
      <c:layout/>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15:layout/>
              </c:ext>
            </c:extLst>
          </c:dLbls>
          <c:cat>
            <c:strRef>
              <c:f>'Προσωπικά στοιχεία'!$A$48:$A$58</c:f>
              <c:strCache>
                <c:ptCount val="11"/>
                <c:pt idx="0">
                  <c:v>Φιλόλογος</c:v>
                </c:pt>
                <c:pt idx="1">
                  <c:v>Ιστορικός - Αρχαιολόγος</c:v>
                </c:pt>
                <c:pt idx="2">
                  <c:v>Δάσκαλος</c:v>
                </c:pt>
                <c:pt idx="3">
                  <c:v>Πληροφορικός</c:v>
                </c:pt>
                <c:pt idx="4">
                  <c:v>Φυσικός</c:v>
                </c:pt>
                <c:pt idx="5">
                  <c:v>Οικονομολόγος</c:v>
                </c:pt>
                <c:pt idx="6">
                  <c:v>Ιδιωτικός Υπάλληλος</c:v>
                </c:pt>
                <c:pt idx="7">
                  <c:v>Μαθηματικός</c:v>
                </c:pt>
                <c:pt idx="8">
                  <c:v>Οικιακής Οικονομίας</c:v>
                </c:pt>
                <c:pt idx="9">
                  <c:v>Νομικός</c:v>
                </c:pt>
                <c:pt idx="10">
                  <c:v>Θεολόγος</c:v>
                </c:pt>
              </c:strCache>
            </c:strRef>
          </c:cat>
          <c:val>
            <c:numRef>
              <c:f>'Προσωπικά στοιχεία'!$B$48:$B$58</c:f>
              <c:numCache>
                <c:formatCode>General</c:formatCode>
                <c:ptCount val="11"/>
                <c:pt idx="0">
                  <c:v>2.0</c:v>
                </c:pt>
                <c:pt idx="1">
                  <c:v>1.0</c:v>
                </c:pt>
                <c:pt idx="2">
                  <c:v>0.0</c:v>
                </c:pt>
                <c:pt idx="3">
                  <c:v>7.0</c:v>
                </c:pt>
                <c:pt idx="4">
                  <c:v>1.0</c:v>
                </c:pt>
                <c:pt idx="5">
                  <c:v>2.0</c:v>
                </c:pt>
                <c:pt idx="6">
                  <c:v>2.0</c:v>
                </c:pt>
                <c:pt idx="7">
                  <c:v>2.0</c:v>
                </c:pt>
                <c:pt idx="8">
                  <c:v>1.0</c:v>
                </c:pt>
                <c:pt idx="9">
                  <c:v>1.0</c:v>
                </c:pt>
                <c:pt idx="10">
                  <c:v>1.0</c:v>
                </c:pt>
              </c:numCache>
            </c:numRef>
          </c:val>
        </c:ser>
        <c:dLbls>
          <c:showLegendKey val="0"/>
          <c:showVal val="1"/>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9" Type="http://schemas.openxmlformats.org/officeDocument/2006/relationships/chart" Target="../charts/chart9.xml"/><Relationship Id="rId20" Type="http://schemas.openxmlformats.org/officeDocument/2006/relationships/chart" Target="../charts/chart20.xml"/><Relationship Id="rId21" Type="http://schemas.openxmlformats.org/officeDocument/2006/relationships/chart" Target="../charts/chart21.xml"/><Relationship Id="rId22" Type="http://schemas.openxmlformats.org/officeDocument/2006/relationships/chart" Target="../charts/chart22.xml"/><Relationship Id="rId23" Type="http://schemas.openxmlformats.org/officeDocument/2006/relationships/chart" Target="../charts/chart23.xml"/><Relationship Id="rId24" Type="http://schemas.openxmlformats.org/officeDocument/2006/relationships/chart" Target="../charts/chart24.xml"/><Relationship Id="rId25" Type="http://schemas.openxmlformats.org/officeDocument/2006/relationships/chart" Target="../charts/chart25.xml"/><Relationship Id="rId26" Type="http://schemas.openxmlformats.org/officeDocument/2006/relationships/chart" Target="../charts/chart26.xml"/><Relationship Id="rId27" Type="http://schemas.openxmlformats.org/officeDocument/2006/relationships/chart" Target="../charts/chart27.xml"/><Relationship Id="rId28" Type="http://schemas.openxmlformats.org/officeDocument/2006/relationships/chart" Target="../charts/chart28.xml"/><Relationship Id="rId10" Type="http://schemas.openxmlformats.org/officeDocument/2006/relationships/chart" Target="../charts/chart10.xml"/><Relationship Id="rId11" Type="http://schemas.openxmlformats.org/officeDocument/2006/relationships/chart" Target="../charts/chart11.xml"/><Relationship Id="rId12" Type="http://schemas.openxmlformats.org/officeDocument/2006/relationships/chart" Target="../charts/chart12.xml"/><Relationship Id="rId13" Type="http://schemas.openxmlformats.org/officeDocument/2006/relationships/chart" Target="../charts/chart13.xml"/><Relationship Id="rId14" Type="http://schemas.openxmlformats.org/officeDocument/2006/relationships/chart" Target="../charts/chart14.xml"/><Relationship Id="rId15" Type="http://schemas.openxmlformats.org/officeDocument/2006/relationships/chart" Target="../charts/chart15.xml"/><Relationship Id="rId16" Type="http://schemas.openxmlformats.org/officeDocument/2006/relationships/chart" Target="../charts/chart16.xml"/><Relationship Id="rId17" Type="http://schemas.openxmlformats.org/officeDocument/2006/relationships/chart" Target="../charts/chart17.xml"/><Relationship Id="rId18" Type="http://schemas.openxmlformats.org/officeDocument/2006/relationships/chart" Target="../charts/chart18.xml"/><Relationship Id="rId19" Type="http://schemas.openxmlformats.org/officeDocument/2006/relationships/chart" Target="../charts/chart19.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1.xml"/><Relationship Id="rId4" Type="http://schemas.openxmlformats.org/officeDocument/2006/relationships/chart" Target="../charts/chart32.xml"/><Relationship Id="rId5" Type="http://schemas.openxmlformats.org/officeDocument/2006/relationships/chart" Target="../charts/chart33.xml"/><Relationship Id="rId1" Type="http://schemas.openxmlformats.org/officeDocument/2006/relationships/chart" Target="../charts/chart29.xml"/><Relationship Id="rId2"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6</xdr:col>
      <xdr:colOff>952500</xdr:colOff>
      <xdr:row>33</xdr:row>
      <xdr:rowOff>92865</xdr:rowOff>
    </xdr:from>
    <xdr:to>
      <xdr:col>9</xdr:col>
      <xdr:colOff>1178719</xdr:colOff>
      <xdr:row>37</xdr:row>
      <xdr:rowOff>561972</xdr:rowOff>
    </xdr:to>
    <xdr:graphicFrame macro="">
      <xdr:nvGraphicFramePr>
        <xdr:cNvPr id="6" name="Γράφημα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1428749</xdr:colOff>
      <xdr:row>33</xdr:row>
      <xdr:rowOff>45243</xdr:rowOff>
    </xdr:from>
    <xdr:to>
      <xdr:col>12</xdr:col>
      <xdr:colOff>1226343</xdr:colOff>
      <xdr:row>37</xdr:row>
      <xdr:rowOff>514350</xdr:rowOff>
    </xdr:to>
    <xdr:graphicFrame macro="">
      <xdr:nvGraphicFramePr>
        <xdr:cNvPr id="8" name="Γράφημα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1512095</xdr:colOff>
      <xdr:row>33</xdr:row>
      <xdr:rowOff>9524</xdr:rowOff>
    </xdr:from>
    <xdr:to>
      <xdr:col>15</xdr:col>
      <xdr:colOff>1250157</xdr:colOff>
      <xdr:row>37</xdr:row>
      <xdr:rowOff>478631</xdr:rowOff>
    </xdr:to>
    <xdr:graphicFrame macro="">
      <xdr:nvGraphicFramePr>
        <xdr:cNvPr id="9" name="Γράφημα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1404938</xdr:colOff>
      <xdr:row>33</xdr:row>
      <xdr:rowOff>21431</xdr:rowOff>
    </xdr:from>
    <xdr:to>
      <xdr:col>18</xdr:col>
      <xdr:colOff>869157</xdr:colOff>
      <xdr:row>37</xdr:row>
      <xdr:rowOff>490538</xdr:rowOff>
    </xdr:to>
    <xdr:graphicFrame macro="">
      <xdr:nvGraphicFramePr>
        <xdr:cNvPr id="10" name="Γράφημα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988218</xdr:colOff>
      <xdr:row>38</xdr:row>
      <xdr:rowOff>116681</xdr:rowOff>
    </xdr:from>
    <xdr:to>
      <xdr:col>9</xdr:col>
      <xdr:colOff>1214437</xdr:colOff>
      <xdr:row>43</xdr:row>
      <xdr:rowOff>157162</xdr:rowOff>
    </xdr:to>
    <xdr:graphicFrame macro="">
      <xdr:nvGraphicFramePr>
        <xdr:cNvPr id="11" name="Γράφημα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1452563</xdr:colOff>
      <xdr:row>38</xdr:row>
      <xdr:rowOff>69057</xdr:rowOff>
    </xdr:from>
    <xdr:to>
      <xdr:col>12</xdr:col>
      <xdr:colOff>1250157</xdr:colOff>
      <xdr:row>43</xdr:row>
      <xdr:rowOff>109538</xdr:rowOff>
    </xdr:to>
    <xdr:graphicFrame macro="">
      <xdr:nvGraphicFramePr>
        <xdr:cNvPr id="14" name="Γράφημα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1476376</xdr:colOff>
      <xdr:row>38</xdr:row>
      <xdr:rowOff>57150</xdr:rowOff>
    </xdr:from>
    <xdr:to>
      <xdr:col>15</xdr:col>
      <xdr:colOff>1214438</xdr:colOff>
      <xdr:row>43</xdr:row>
      <xdr:rowOff>97631</xdr:rowOff>
    </xdr:to>
    <xdr:graphicFrame macro="">
      <xdr:nvGraphicFramePr>
        <xdr:cNvPr id="15" name="Γράφημα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1476375</xdr:colOff>
      <xdr:row>38</xdr:row>
      <xdr:rowOff>45244</xdr:rowOff>
    </xdr:from>
    <xdr:to>
      <xdr:col>18</xdr:col>
      <xdr:colOff>940594</xdr:colOff>
      <xdr:row>43</xdr:row>
      <xdr:rowOff>85725</xdr:rowOff>
    </xdr:to>
    <xdr:graphicFrame macro="">
      <xdr:nvGraphicFramePr>
        <xdr:cNvPr id="16" name="Γράφημα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988220</xdr:colOff>
      <xdr:row>43</xdr:row>
      <xdr:rowOff>271463</xdr:rowOff>
    </xdr:from>
    <xdr:to>
      <xdr:col>9</xdr:col>
      <xdr:colOff>1214439</xdr:colOff>
      <xdr:row>47</xdr:row>
      <xdr:rowOff>73819</xdr:rowOff>
    </xdr:to>
    <xdr:graphicFrame macro="">
      <xdr:nvGraphicFramePr>
        <xdr:cNvPr id="17" name="Γράφημα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1389063</xdr:colOff>
      <xdr:row>43</xdr:row>
      <xdr:rowOff>235744</xdr:rowOff>
    </xdr:from>
    <xdr:to>
      <xdr:col>15</xdr:col>
      <xdr:colOff>1123157</xdr:colOff>
      <xdr:row>47</xdr:row>
      <xdr:rowOff>38100</xdr:rowOff>
    </xdr:to>
    <xdr:graphicFrame macro="">
      <xdr:nvGraphicFramePr>
        <xdr:cNvPr id="18" name="Γράφημα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1428751</xdr:colOff>
      <xdr:row>43</xdr:row>
      <xdr:rowOff>259556</xdr:rowOff>
    </xdr:from>
    <xdr:to>
      <xdr:col>18</xdr:col>
      <xdr:colOff>896938</xdr:colOff>
      <xdr:row>47</xdr:row>
      <xdr:rowOff>61912</xdr:rowOff>
    </xdr:to>
    <xdr:graphicFrame macro="">
      <xdr:nvGraphicFramePr>
        <xdr:cNvPr id="19" name="Γράφημα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857250</xdr:colOff>
      <xdr:row>47</xdr:row>
      <xdr:rowOff>315119</xdr:rowOff>
    </xdr:from>
    <xdr:to>
      <xdr:col>9</xdr:col>
      <xdr:colOff>1083469</xdr:colOff>
      <xdr:row>51</xdr:row>
      <xdr:rowOff>149225</xdr:rowOff>
    </xdr:to>
    <xdr:graphicFrame macro="">
      <xdr:nvGraphicFramePr>
        <xdr:cNvPr id="20" name="Γράφημα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1349376</xdr:colOff>
      <xdr:row>47</xdr:row>
      <xdr:rowOff>247650</xdr:rowOff>
    </xdr:from>
    <xdr:to>
      <xdr:col>12</xdr:col>
      <xdr:colOff>1146970</xdr:colOff>
      <xdr:row>51</xdr:row>
      <xdr:rowOff>474663</xdr:rowOff>
    </xdr:to>
    <xdr:graphicFrame macro="">
      <xdr:nvGraphicFramePr>
        <xdr:cNvPr id="21" name="Γράφημα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1404938</xdr:colOff>
      <xdr:row>47</xdr:row>
      <xdr:rowOff>203994</xdr:rowOff>
    </xdr:from>
    <xdr:to>
      <xdr:col>15</xdr:col>
      <xdr:colOff>1139032</xdr:colOff>
      <xdr:row>51</xdr:row>
      <xdr:rowOff>431007</xdr:rowOff>
    </xdr:to>
    <xdr:graphicFrame macro="">
      <xdr:nvGraphicFramePr>
        <xdr:cNvPr id="22" name="Γράφημα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1535907</xdr:colOff>
      <xdr:row>47</xdr:row>
      <xdr:rowOff>311150</xdr:rowOff>
    </xdr:from>
    <xdr:to>
      <xdr:col>18</xdr:col>
      <xdr:colOff>1004094</xdr:colOff>
      <xdr:row>51</xdr:row>
      <xdr:rowOff>351632</xdr:rowOff>
    </xdr:to>
    <xdr:graphicFrame macro="">
      <xdr:nvGraphicFramePr>
        <xdr:cNvPr id="23" name="Γράφημα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936625</xdr:colOff>
      <xdr:row>52</xdr:row>
      <xdr:rowOff>57150</xdr:rowOff>
    </xdr:from>
    <xdr:to>
      <xdr:col>9</xdr:col>
      <xdr:colOff>1162844</xdr:colOff>
      <xdr:row>56</xdr:row>
      <xdr:rowOff>129382</xdr:rowOff>
    </xdr:to>
    <xdr:graphicFrame macro="">
      <xdr:nvGraphicFramePr>
        <xdr:cNvPr id="24" name="Γράφημα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1559720</xdr:colOff>
      <xdr:row>52</xdr:row>
      <xdr:rowOff>251619</xdr:rowOff>
    </xdr:from>
    <xdr:to>
      <xdr:col>12</xdr:col>
      <xdr:colOff>1357314</xdr:colOff>
      <xdr:row>56</xdr:row>
      <xdr:rowOff>113506</xdr:rowOff>
    </xdr:to>
    <xdr:graphicFrame macro="">
      <xdr:nvGraphicFramePr>
        <xdr:cNvPr id="25" name="Γράφημα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1480344</xdr:colOff>
      <xdr:row>52</xdr:row>
      <xdr:rowOff>180181</xdr:rowOff>
    </xdr:from>
    <xdr:to>
      <xdr:col>15</xdr:col>
      <xdr:colOff>1214438</xdr:colOff>
      <xdr:row>56</xdr:row>
      <xdr:rowOff>42068</xdr:rowOff>
    </xdr:to>
    <xdr:graphicFrame macro="">
      <xdr:nvGraphicFramePr>
        <xdr:cNvPr id="26" name="Γράφημα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1583532</xdr:colOff>
      <xdr:row>52</xdr:row>
      <xdr:rowOff>61118</xdr:rowOff>
    </xdr:from>
    <xdr:to>
      <xdr:col>18</xdr:col>
      <xdr:colOff>1051719</xdr:colOff>
      <xdr:row>55</xdr:row>
      <xdr:rowOff>637380</xdr:rowOff>
    </xdr:to>
    <xdr:graphicFrame macro="">
      <xdr:nvGraphicFramePr>
        <xdr:cNvPr id="27" name="Γράφημα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1051719</xdr:colOff>
      <xdr:row>56</xdr:row>
      <xdr:rowOff>219869</xdr:rowOff>
    </xdr:from>
    <xdr:to>
      <xdr:col>9</xdr:col>
      <xdr:colOff>1277938</xdr:colOff>
      <xdr:row>60</xdr:row>
      <xdr:rowOff>589756</xdr:rowOff>
    </xdr:to>
    <xdr:graphicFrame macro="">
      <xdr:nvGraphicFramePr>
        <xdr:cNvPr id="28" name="Γράφημα 2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9</xdr:col>
      <xdr:colOff>1587500</xdr:colOff>
      <xdr:row>56</xdr:row>
      <xdr:rowOff>215900</xdr:rowOff>
    </xdr:from>
    <xdr:to>
      <xdr:col>12</xdr:col>
      <xdr:colOff>1381125</xdr:colOff>
      <xdr:row>60</xdr:row>
      <xdr:rowOff>593725</xdr:rowOff>
    </xdr:to>
    <xdr:graphicFrame macro="">
      <xdr:nvGraphicFramePr>
        <xdr:cNvPr id="29" name="Γράφημα 2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12</xdr:col>
      <xdr:colOff>1603375</xdr:colOff>
      <xdr:row>56</xdr:row>
      <xdr:rowOff>184150</xdr:rowOff>
    </xdr:from>
    <xdr:to>
      <xdr:col>15</xdr:col>
      <xdr:colOff>1333500</xdr:colOff>
      <xdr:row>60</xdr:row>
      <xdr:rowOff>561975</xdr:rowOff>
    </xdr:to>
    <xdr:graphicFrame macro="">
      <xdr:nvGraphicFramePr>
        <xdr:cNvPr id="30" name="Γράφημα 2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15</xdr:col>
      <xdr:colOff>1539875</xdr:colOff>
      <xdr:row>56</xdr:row>
      <xdr:rowOff>104775</xdr:rowOff>
    </xdr:from>
    <xdr:to>
      <xdr:col>18</xdr:col>
      <xdr:colOff>1000125</xdr:colOff>
      <xdr:row>60</xdr:row>
      <xdr:rowOff>482600</xdr:rowOff>
    </xdr:to>
    <xdr:graphicFrame macro="">
      <xdr:nvGraphicFramePr>
        <xdr:cNvPr id="31" name="Γράφημα 3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6</xdr:col>
      <xdr:colOff>1095375</xdr:colOff>
      <xdr:row>60</xdr:row>
      <xdr:rowOff>628650</xdr:rowOff>
    </xdr:from>
    <xdr:to>
      <xdr:col>9</xdr:col>
      <xdr:colOff>1317625</xdr:colOff>
      <xdr:row>71</xdr:row>
      <xdr:rowOff>180975</xdr:rowOff>
    </xdr:to>
    <xdr:graphicFrame macro="">
      <xdr:nvGraphicFramePr>
        <xdr:cNvPr id="32" name="Γράφημα 3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9</xdr:col>
      <xdr:colOff>1412875</xdr:colOff>
      <xdr:row>60</xdr:row>
      <xdr:rowOff>644525</xdr:rowOff>
    </xdr:from>
    <xdr:to>
      <xdr:col>12</xdr:col>
      <xdr:colOff>1206500</xdr:colOff>
      <xdr:row>71</xdr:row>
      <xdr:rowOff>196850</xdr:rowOff>
    </xdr:to>
    <xdr:graphicFrame macro="">
      <xdr:nvGraphicFramePr>
        <xdr:cNvPr id="33" name="Γράφημα 3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12</xdr:col>
      <xdr:colOff>1508125</xdr:colOff>
      <xdr:row>60</xdr:row>
      <xdr:rowOff>612775</xdr:rowOff>
    </xdr:from>
    <xdr:to>
      <xdr:col>15</xdr:col>
      <xdr:colOff>1238250</xdr:colOff>
      <xdr:row>71</xdr:row>
      <xdr:rowOff>165100</xdr:rowOff>
    </xdr:to>
    <xdr:graphicFrame macro="">
      <xdr:nvGraphicFramePr>
        <xdr:cNvPr id="34" name="Γράφημα 3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15</xdr:col>
      <xdr:colOff>1587500</xdr:colOff>
      <xdr:row>60</xdr:row>
      <xdr:rowOff>692150</xdr:rowOff>
    </xdr:from>
    <xdr:to>
      <xdr:col>18</xdr:col>
      <xdr:colOff>1047750</xdr:colOff>
      <xdr:row>72</xdr:row>
      <xdr:rowOff>38100</xdr:rowOff>
    </xdr:to>
    <xdr:graphicFrame macro="">
      <xdr:nvGraphicFramePr>
        <xdr:cNvPr id="35" name="Γράφημα 3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9</xdr:col>
      <xdr:colOff>1428750</xdr:colOff>
      <xdr:row>43</xdr:row>
      <xdr:rowOff>295275</xdr:rowOff>
    </xdr:from>
    <xdr:to>
      <xdr:col>12</xdr:col>
      <xdr:colOff>1222375</xdr:colOff>
      <xdr:row>47</xdr:row>
      <xdr:rowOff>101600</xdr:rowOff>
    </xdr:to>
    <xdr:graphicFrame macro="">
      <xdr:nvGraphicFramePr>
        <xdr:cNvPr id="36" name="Γράφημα 3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952500</xdr:colOff>
      <xdr:row>23</xdr:row>
      <xdr:rowOff>38099</xdr:rowOff>
    </xdr:from>
    <xdr:to>
      <xdr:col>8</xdr:col>
      <xdr:colOff>533400</xdr:colOff>
      <xdr:row>37</xdr:row>
      <xdr:rowOff>128586</xdr:rowOff>
    </xdr:to>
    <xdr:graphicFrame macro="">
      <xdr:nvGraphicFramePr>
        <xdr:cNvPr id="2" name="Γράφημα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514350</xdr:colOff>
      <xdr:row>23</xdr:row>
      <xdr:rowOff>76199</xdr:rowOff>
    </xdr:from>
    <xdr:to>
      <xdr:col>15</xdr:col>
      <xdr:colOff>381000</xdr:colOff>
      <xdr:row>37</xdr:row>
      <xdr:rowOff>71436</xdr:rowOff>
    </xdr:to>
    <xdr:graphicFrame macro="">
      <xdr:nvGraphicFramePr>
        <xdr:cNvPr id="4" name="Γράφημα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152399</xdr:colOff>
      <xdr:row>40</xdr:row>
      <xdr:rowOff>57150</xdr:rowOff>
    </xdr:from>
    <xdr:to>
      <xdr:col>9</xdr:col>
      <xdr:colOff>152400</xdr:colOff>
      <xdr:row>53</xdr:row>
      <xdr:rowOff>33337</xdr:rowOff>
    </xdr:to>
    <xdr:graphicFrame macro="">
      <xdr:nvGraphicFramePr>
        <xdr:cNvPr id="6" name="Γράφημα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590550</xdr:colOff>
      <xdr:row>39</xdr:row>
      <xdr:rowOff>38100</xdr:rowOff>
    </xdr:from>
    <xdr:to>
      <xdr:col>15</xdr:col>
      <xdr:colOff>523875</xdr:colOff>
      <xdr:row>53</xdr:row>
      <xdr:rowOff>61912</xdr:rowOff>
    </xdr:to>
    <xdr:graphicFrame macro="">
      <xdr:nvGraphicFramePr>
        <xdr:cNvPr id="7" name="Γράφημα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419100</xdr:colOff>
      <xdr:row>54</xdr:row>
      <xdr:rowOff>138112</xdr:rowOff>
    </xdr:from>
    <xdr:to>
      <xdr:col>13</xdr:col>
      <xdr:colOff>114300</xdr:colOff>
      <xdr:row>71</xdr:row>
      <xdr:rowOff>128587</xdr:rowOff>
    </xdr:to>
    <xdr:graphicFrame macro="">
      <xdr:nvGraphicFramePr>
        <xdr:cNvPr id="8" name="Γράφημα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1"/>
  <sheetViews>
    <sheetView tabSelected="1" zoomScale="110" zoomScaleNormal="110" zoomScalePageLayoutView="110" workbookViewId="0">
      <pane ySplit="1" topLeftCell="A2" activePane="bottomLeft" state="frozen"/>
      <selection pane="bottomLeft" activeCell="F25" sqref="F25"/>
    </sheetView>
  </sheetViews>
  <sheetFormatPr baseColWidth="10" defaultColWidth="14.5" defaultRowHeight="15.75" customHeight="1" x14ac:dyDescent="0.15"/>
  <cols>
    <col min="1" max="1" width="43.5" customWidth="1"/>
    <col min="2" max="2" width="11.1640625" customWidth="1"/>
    <col min="3" max="3" width="9.33203125" customWidth="1"/>
    <col min="4" max="4" width="10" customWidth="1"/>
    <col min="5" max="5" width="14.5" customWidth="1"/>
    <col min="6" max="6" width="20.5" customWidth="1"/>
    <col min="7" max="7" width="20.33203125" customWidth="1"/>
    <col min="8" max="8" width="21.5" customWidth="1"/>
    <col min="9" max="9" width="23.33203125" customWidth="1"/>
    <col min="10" max="10" width="28.5" customWidth="1"/>
    <col min="11" max="12" width="21.5" customWidth="1"/>
    <col min="13" max="13" width="29.33203125" customWidth="1"/>
    <col min="14" max="15" width="21.5" customWidth="1"/>
    <col min="16" max="16" width="33.5" customWidth="1"/>
    <col min="17" max="20" width="21.5" customWidth="1"/>
    <col min="21" max="21" width="29.33203125" customWidth="1"/>
    <col min="22" max="26" width="21.5" customWidth="1"/>
    <col min="27" max="27" width="21.33203125" customWidth="1"/>
    <col min="28" max="28" width="17" customWidth="1"/>
    <col min="29" max="29" width="36.83203125" customWidth="1"/>
    <col min="30" max="30" width="12.5" customWidth="1"/>
    <col min="31" max="31" width="14" customWidth="1"/>
    <col min="32" max="32" width="6.33203125" customWidth="1"/>
    <col min="33" max="33" width="28.33203125" customWidth="1"/>
    <col min="34" max="34" width="43.33203125" customWidth="1"/>
    <col min="35" max="35" width="67" customWidth="1"/>
  </cols>
  <sheetData>
    <row r="1" spans="1:35"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ht="13" x14ac:dyDescent="0.15">
      <c r="A2" s="1">
        <v>42286.692206562497</v>
      </c>
      <c r="B2" s="2" t="s">
        <v>35</v>
      </c>
      <c r="C2" s="2" t="s">
        <v>36</v>
      </c>
      <c r="D2" s="2" t="s">
        <v>37</v>
      </c>
      <c r="E2" s="2" t="s">
        <v>38</v>
      </c>
      <c r="F2" s="2" t="s">
        <v>39</v>
      </c>
      <c r="G2" s="2">
        <v>5</v>
      </c>
      <c r="H2" s="2">
        <v>5</v>
      </c>
      <c r="I2" s="2">
        <v>5</v>
      </c>
      <c r="J2" s="2">
        <v>5</v>
      </c>
      <c r="K2" s="2">
        <v>5</v>
      </c>
      <c r="L2" s="2">
        <v>5</v>
      </c>
      <c r="M2" s="2">
        <v>2</v>
      </c>
      <c r="N2" s="2">
        <v>4</v>
      </c>
      <c r="O2" s="2">
        <v>2</v>
      </c>
      <c r="P2" s="2">
        <v>3</v>
      </c>
      <c r="Q2" s="2">
        <v>4</v>
      </c>
      <c r="R2" s="2">
        <v>5</v>
      </c>
      <c r="S2" s="2">
        <v>2</v>
      </c>
      <c r="T2" s="2">
        <v>4</v>
      </c>
      <c r="U2" s="2">
        <v>4</v>
      </c>
      <c r="V2" s="2">
        <v>3</v>
      </c>
      <c r="W2" s="2">
        <v>2</v>
      </c>
      <c r="X2" s="2">
        <v>5</v>
      </c>
      <c r="Y2" s="2">
        <v>3</v>
      </c>
      <c r="Z2" s="2">
        <v>3</v>
      </c>
      <c r="AA2" s="2">
        <v>4</v>
      </c>
      <c r="AB2" s="2">
        <v>4</v>
      </c>
      <c r="AC2" s="2">
        <v>5</v>
      </c>
      <c r="AD2" s="2">
        <v>5</v>
      </c>
      <c r="AE2" s="2">
        <v>5</v>
      </c>
      <c r="AF2" s="2">
        <v>5</v>
      </c>
      <c r="AG2" s="2">
        <v>2</v>
      </c>
      <c r="AH2" s="2">
        <v>5</v>
      </c>
    </row>
    <row r="3" spans="1:35" ht="13" x14ac:dyDescent="0.15">
      <c r="A3" s="1">
        <v>42288.487020219909</v>
      </c>
      <c r="B3" s="2" t="s">
        <v>35</v>
      </c>
      <c r="C3" s="2" t="s">
        <v>40</v>
      </c>
      <c r="D3" s="2" t="s">
        <v>37</v>
      </c>
      <c r="E3" s="2" t="s">
        <v>38</v>
      </c>
      <c r="F3" s="2" t="s">
        <v>39</v>
      </c>
      <c r="G3" s="2">
        <v>5</v>
      </c>
      <c r="H3" s="2">
        <v>5</v>
      </c>
      <c r="I3" s="2">
        <v>4</v>
      </c>
      <c r="J3" s="2">
        <v>5</v>
      </c>
      <c r="K3" s="2">
        <v>5</v>
      </c>
      <c r="L3" s="2">
        <v>5</v>
      </c>
      <c r="M3" s="2">
        <v>5</v>
      </c>
      <c r="N3" s="2">
        <v>4</v>
      </c>
      <c r="O3" s="2">
        <v>4</v>
      </c>
      <c r="P3" s="2">
        <v>3</v>
      </c>
      <c r="Q3" s="2">
        <v>5</v>
      </c>
      <c r="R3" s="2">
        <v>5</v>
      </c>
      <c r="S3" s="2">
        <v>3</v>
      </c>
      <c r="T3" s="2">
        <v>3</v>
      </c>
      <c r="U3" s="2">
        <v>4</v>
      </c>
      <c r="V3" s="2">
        <v>3</v>
      </c>
      <c r="W3" s="2">
        <v>4</v>
      </c>
      <c r="X3" s="2">
        <v>5</v>
      </c>
      <c r="Y3" s="2">
        <v>3</v>
      </c>
      <c r="Z3" s="2">
        <v>5</v>
      </c>
      <c r="AA3" s="2">
        <v>4</v>
      </c>
      <c r="AB3" s="2">
        <v>3</v>
      </c>
      <c r="AC3" s="2">
        <v>4</v>
      </c>
      <c r="AD3" s="2">
        <v>4</v>
      </c>
      <c r="AE3" s="2">
        <v>5</v>
      </c>
      <c r="AF3" s="2">
        <v>5</v>
      </c>
      <c r="AG3" s="2">
        <v>3</v>
      </c>
      <c r="AH3" s="2">
        <v>5</v>
      </c>
    </row>
    <row r="4" spans="1:35" ht="13" x14ac:dyDescent="0.15">
      <c r="A4" s="1">
        <v>42288.826148449079</v>
      </c>
      <c r="B4" s="2" t="s">
        <v>35</v>
      </c>
      <c r="C4" s="2" t="s">
        <v>40</v>
      </c>
      <c r="D4" s="2" t="s">
        <v>37</v>
      </c>
      <c r="E4" s="2" t="s">
        <v>38</v>
      </c>
      <c r="F4" s="2" t="s">
        <v>39</v>
      </c>
      <c r="G4" s="2">
        <v>5</v>
      </c>
      <c r="H4" s="2">
        <v>5</v>
      </c>
      <c r="I4" s="2">
        <v>5</v>
      </c>
      <c r="J4" s="2">
        <v>5</v>
      </c>
      <c r="K4" s="2">
        <v>5</v>
      </c>
      <c r="L4" s="2">
        <v>5</v>
      </c>
      <c r="M4" s="2">
        <v>4</v>
      </c>
      <c r="N4" s="2">
        <v>3</v>
      </c>
      <c r="O4" s="2">
        <v>5</v>
      </c>
      <c r="P4" s="2">
        <v>5</v>
      </c>
      <c r="Q4" s="2">
        <v>3</v>
      </c>
      <c r="R4" s="2">
        <v>5</v>
      </c>
      <c r="S4" s="2">
        <v>5</v>
      </c>
      <c r="T4" s="2">
        <v>2</v>
      </c>
      <c r="U4" s="2">
        <v>4</v>
      </c>
      <c r="V4" s="2">
        <v>5</v>
      </c>
      <c r="W4" s="2">
        <v>1</v>
      </c>
      <c r="X4" s="2">
        <v>4</v>
      </c>
      <c r="Y4" s="2">
        <v>5</v>
      </c>
      <c r="Z4" s="2">
        <v>5</v>
      </c>
      <c r="AA4" s="2">
        <v>5</v>
      </c>
      <c r="AB4" s="2">
        <v>5</v>
      </c>
      <c r="AC4" s="2">
        <v>3</v>
      </c>
      <c r="AD4" s="2">
        <v>3</v>
      </c>
      <c r="AE4" s="2">
        <v>4</v>
      </c>
      <c r="AF4" s="2">
        <v>5</v>
      </c>
      <c r="AG4" s="2">
        <v>3</v>
      </c>
      <c r="AH4" s="2">
        <v>5</v>
      </c>
    </row>
    <row r="5" spans="1:35" ht="13" x14ac:dyDescent="0.15">
      <c r="A5" s="1">
        <v>42288.837608159723</v>
      </c>
      <c r="B5" s="2" t="s">
        <v>35</v>
      </c>
      <c r="C5" s="2" t="s">
        <v>36</v>
      </c>
      <c r="D5" s="2" t="s">
        <v>37</v>
      </c>
      <c r="E5" s="2" t="s">
        <v>38</v>
      </c>
      <c r="F5" s="2" t="s">
        <v>41</v>
      </c>
      <c r="G5" s="2">
        <v>5</v>
      </c>
      <c r="H5" s="2">
        <v>5</v>
      </c>
      <c r="I5" s="2">
        <v>5</v>
      </c>
      <c r="J5" s="2">
        <v>5</v>
      </c>
      <c r="K5" s="2">
        <v>5</v>
      </c>
      <c r="L5" s="2">
        <v>5</v>
      </c>
      <c r="M5" s="2">
        <v>5</v>
      </c>
      <c r="N5" s="2">
        <v>5</v>
      </c>
      <c r="O5" s="2">
        <v>1</v>
      </c>
      <c r="P5" s="2">
        <v>3</v>
      </c>
      <c r="Q5" s="2">
        <v>3</v>
      </c>
      <c r="R5" s="2">
        <v>5</v>
      </c>
      <c r="S5" s="2">
        <v>4</v>
      </c>
      <c r="T5" s="2">
        <v>4</v>
      </c>
      <c r="U5" s="2">
        <v>5</v>
      </c>
      <c r="V5" s="2">
        <v>1</v>
      </c>
      <c r="W5" s="2">
        <v>1</v>
      </c>
      <c r="X5" s="2">
        <v>5</v>
      </c>
      <c r="Y5" s="2">
        <v>2</v>
      </c>
      <c r="Z5" s="2">
        <v>1</v>
      </c>
      <c r="AA5" s="2">
        <v>2</v>
      </c>
      <c r="AB5" s="2">
        <v>1</v>
      </c>
      <c r="AC5" s="2">
        <v>3</v>
      </c>
      <c r="AD5" s="2">
        <v>4</v>
      </c>
      <c r="AE5" s="2">
        <v>4</v>
      </c>
      <c r="AF5" s="2">
        <v>5</v>
      </c>
      <c r="AG5" s="2">
        <v>2</v>
      </c>
      <c r="AH5" s="2">
        <v>5</v>
      </c>
    </row>
    <row r="6" spans="1:35" ht="19.5" customHeight="1" x14ac:dyDescent="0.15">
      <c r="A6" s="1">
        <v>42288.933933287037</v>
      </c>
      <c r="B6" s="2" t="s">
        <v>35</v>
      </c>
      <c r="C6" s="2" t="s">
        <v>36</v>
      </c>
      <c r="D6" s="2" t="s">
        <v>37</v>
      </c>
      <c r="E6" s="2" t="s">
        <v>42</v>
      </c>
      <c r="F6" s="2" t="s">
        <v>39</v>
      </c>
      <c r="G6" s="2">
        <v>4</v>
      </c>
      <c r="H6" s="2">
        <v>5</v>
      </c>
      <c r="I6" s="2">
        <v>3</v>
      </c>
      <c r="J6" s="2">
        <v>4</v>
      </c>
      <c r="K6" s="2">
        <v>2</v>
      </c>
      <c r="L6" s="2">
        <v>4</v>
      </c>
      <c r="M6" s="2">
        <v>3</v>
      </c>
      <c r="N6" s="2">
        <v>4</v>
      </c>
      <c r="O6" s="2">
        <v>4</v>
      </c>
      <c r="P6" s="2">
        <v>2</v>
      </c>
      <c r="Q6" s="2">
        <v>1</v>
      </c>
      <c r="R6" s="2">
        <v>5</v>
      </c>
      <c r="S6" s="2">
        <v>3</v>
      </c>
      <c r="T6" s="2">
        <v>3</v>
      </c>
      <c r="U6" s="2">
        <v>4</v>
      </c>
      <c r="V6" s="2">
        <v>4</v>
      </c>
      <c r="W6" s="2">
        <v>4</v>
      </c>
      <c r="X6" s="2">
        <v>4</v>
      </c>
      <c r="Y6" s="2">
        <v>2</v>
      </c>
      <c r="Z6" s="2">
        <v>4</v>
      </c>
      <c r="AA6" s="2">
        <v>2</v>
      </c>
      <c r="AB6" s="2">
        <v>3</v>
      </c>
      <c r="AC6" s="2">
        <v>2</v>
      </c>
      <c r="AD6" s="2">
        <v>3</v>
      </c>
      <c r="AE6" s="2">
        <v>4</v>
      </c>
      <c r="AF6" s="2">
        <v>4</v>
      </c>
      <c r="AG6" s="2">
        <v>2</v>
      </c>
      <c r="AH6" s="2">
        <v>3</v>
      </c>
      <c r="AI6" s="2" t="s">
        <v>43</v>
      </c>
    </row>
    <row r="7" spans="1:35" ht="13" x14ac:dyDescent="0.15">
      <c r="A7" s="1">
        <v>42288.936974988421</v>
      </c>
      <c r="B7" s="2" t="s">
        <v>35</v>
      </c>
      <c r="C7" s="2" t="s">
        <v>40</v>
      </c>
      <c r="D7" s="2" t="s">
        <v>44</v>
      </c>
      <c r="E7" s="2" t="s">
        <v>38</v>
      </c>
      <c r="F7" s="2" t="s">
        <v>45</v>
      </c>
      <c r="G7" s="2">
        <v>5</v>
      </c>
      <c r="H7" s="2">
        <v>4</v>
      </c>
      <c r="I7" s="2">
        <v>5</v>
      </c>
      <c r="J7" s="2">
        <v>5</v>
      </c>
      <c r="K7" s="2">
        <v>5</v>
      </c>
      <c r="L7" s="2">
        <v>5</v>
      </c>
      <c r="M7" s="2">
        <v>4</v>
      </c>
      <c r="N7" s="2">
        <v>4</v>
      </c>
      <c r="O7" s="2">
        <v>5</v>
      </c>
      <c r="P7" s="2">
        <v>5</v>
      </c>
      <c r="Q7" s="2">
        <v>4</v>
      </c>
      <c r="R7" s="2">
        <v>4</v>
      </c>
      <c r="S7" s="2">
        <v>5</v>
      </c>
      <c r="T7" s="2">
        <v>5</v>
      </c>
      <c r="U7" s="2">
        <v>5</v>
      </c>
      <c r="V7" s="2">
        <v>2</v>
      </c>
      <c r="W7" s="2">
        <v>2</v>
      </c>
      <c r="X7" s="2">
        <v>5</v>
      </c>
      <c r="Y7" s="2">
        <v>3</v>
      </c>
      <c r="Z7" s="2">
        <v>5</v>
      </c>
      <c r="AA7" s="2">
        <v>4</v>
      </c>
      <c r="AB7" s="2">
        <v>5</v>
      </c>
      <c r="AC7" s="2">
        <v>4</v>
      </c>
      <c r="AD7" s="2">
        <v>4</v>
      </c>
      <c r="AE7" s="2">
        <v>4</v>
      </c>
      <c r="AF7" s="2">
        <v>5</v>
      </c>
      <c r="AG7" s="2">
        <v>3</v>
      </c>
      <c r="AH7" s="2">
        <v>5</v>
      </c>
    </row>
    <row r="8" spans="1:35" ht="13" x14ac:dyDescent="0.15">
      <c r="A8" s="1">
        <v>42288.979463240743</v>
      </c>
      <c r="B8" s="2" t="s">
        <v>35</v>
      </c>
      <c r="C8" s="2" t="s">
        <v>36</v>
      </c>
      <c r="D8" s="2" t="s">
        <v>37</v>
      </c>
      <c r="E8" s="2" t="s">
        <v>46</v>
      </c>
      <c r="F8" s="2" t="s">
        <v>39</v>
      </c>
      <c r="G8" s="2">
        <v>5</v>
      </c>
      <c r="H8" s="2">
        <v>4</v>
      </c>
      <c r="I8" s="2">
        <v>3</v>
      </c>
      <c r="J8" s="2">
        <v>5</v>
      </c>
      <c r="K8" s="2">
        <v>5</v>
      </c>
      <c r="L8" s="2">
        <v>5</v>
      </c>
      <c r="M8" s="2">
        <v>5</v>
      </c>
      <c r="N8" s="2">
        <v>4</v>
      </c>
      <c r="O8" s="2">
        <v>4</v>
      </c>
      <c r="P8" s="2">
        <v>3</v>
      </c>
      <c r="Q8" s="2">
        <v>5</v>
      </c>
      <c r="R8" s="2">
        <v>4</v>
      </c>
      <c r="S8" s="2">
        <v>4</v>
      </c>
      <c r="T8" s="2">
        <v>4</v>
      </c>
      <c r="U8" s="2">
        <v>4</v>
      </c>
      <c r="V8" s="2">
        <v>4</v>
      </c>
      <c r="W8" s="2">
        <v>3</v>
      </c>
      <c r="X8" s="2">
        <v>5</v>
      </c>
      <c r="Y8" s="2">
        <v>3</v>
      </c>
      <c r="Z8" s="2">
        <v>2</v>
      </c>
      <c r="AA8" s="2">
        <v>2</v>
      </c>
      <c r="AB8" s="2">
        <v>3</v>
      </c>
      <c r="AC8" s="2">
        <v>5</v>
      </c>
      <c r="AD8" s="2">
        <v>5</v>
      </c>
      <c r="AE8" s="2">
        <v>5</v>
      </c>
      <c r="AF8" s="2">
        <v>5</v>
      </c>
      <c r="AG8" s="2">
        <v>4</v>
      </c>
      <c r="AH8" s="2">
        <v>5</v>
      </c>
    </row>
    <row r="9" spans="1:35" ht="13" x14ac:dyDescent="0.15">
      <c r="A9" s="1">
        <v>42289.000933680552</v>
      </c>
      <c r="B9" s="2" t="s">
        <v>35</v>
      </c>
      <c r="C9" s="2" t="s">
        <v>36</v>
      </c>
      <c r="D9" s="2" t="s">
        <v>37</v>
      </c>
      <c r="E9" s="2" t="s">
        <v>38</v>
      </c>
      <c r="F9" s="2" t="s">
        <v>39</v>
      </c>
      <c r="G9" s="2">
        <v>5</v>
      </c>
      <c r="H9" s="2">
        <v>4</v>
      </c>
      <c r="I9" s="2">
        <v>4</v>
      </c>
      <c r="J9" s="2">
        <v>5</v>
      </c>
      <c r="K9" s="2">
        <v>5</v>
      </c>
      <c r="L9" s="2">
        <v>5</v>
      </c>
      <c r="M9" s="2">
        <v>4</v>
      </c>
      <c r="N9" s="2">
        <v>3</v>
      </c>
      <c r="O9" s="2">
        <v>3</v>
      </c>
      <c r="P9" s="2">
        <v>4</v>
      </c>
      <c r="Q9" s="2">
        <v>4</v>
      </c>
      <c r="R9" s="2">
        <v>2</v>
      </c>
      <c r="S9" s="2">
        <v>4</v>
      </c>
      <c r="T9" s="2">
        <v>3</v>
      </c>
      <c r="U9" s="2">
        <v>4</v>
      </c>
      <c r="V9" s="2">
        <v>2</v>
      </c>
      <c r="W9" s="2">
        <v>3</v>
      </c>
      <c r="X9" s="2">
        <v>5</v>
      </c>
      <c r="Y9" s="2">
        <v>3</v>
      </c>
      <c r="Z9" s="2">
        <v>2</v>
      </c>
      <c r="AA9" s="2">
        <v>3</v>
      </c>
      <c r="AB9" s="2">
        <v>3</v>
      </c>
      <c r="AC9" s="2">
        <v>4</v>
      </c>
      <c r="AD9" s="2">
        <v>4</v>
      </c>
      <c r="AE9" s="2">
        <v>5</v>
      </c>
      <c r="AF9" s="2">
        <v>5</v>
      </c>
      <c r="AG9" s="2">
        <v>2</v>
      </c>
      <c r="AH9" s="2">
        <v>4</v>
      </c>
    </row>
    <row r="10" spans="1:35" ht="13" x14ac:dyDescent="0.15">
      <c r="A10" s="1">
        <v>42289.011280277773</v>
      </c>
      <c r="B10" s="2" t="s">
        <v>35</v>
      </c>
      <c r="C10" s="2" t="s">
        <v>36</v>
      </c>
      <c r="D10" s="2" t="s">
        <v>44</v>
      </c>
      <c r="E10" s="2" t="s">
        <v>38</v>
      </c>
      <c r="F10" s="2" t="s">
        <v>47</v>
      </c>
      <c r="G10" s="2">
        <v>5</v>
      </c>
      <c r="H10" s="2">
        <v>5</v>
      </c>
      <c r="I10" s="2">
        <v>5</v>
      </c>
      <c r="J10" s="2">
        <v>5</v>
      </c>
      <c r="K10" s="2">
        <v>5</v>
      </c>
      <c r="L10" s="2">
        <v>5</v>
      </c>
      <c r="M10" s="2">
        <v>5</v>
      </c>
      <c r="N10" s="2">
        <v>4</v>
      </c>
      <c r="O10" s="2">
        <v>2</v>
      </c>
      <c r="P10" s="2">
        <v>3</v>
      </c>
      <c r="Q10" s="2">
        <v>4</v>
      </c>
      <c r="R10" s="2">
        <v>5</v>
      </c>
      <c r="S10" s="2">
        <v>3</v>
      </c>
      <c r="T10" s="2">
        <v>2</v>
      </c>
      <c r="U10" s="2">
        <v>5</v>
      </c>
      <c r="V10" s="2">
        <v>2</v>
      </c>
      <c r="W10" s="2">
        <v>3</v>
      </c>
      <c r="X10" s="2">
        <v>5</v>
      </c>
      <c r="Y10" s="2">
        <v>5</v>
      </c>
      <c r="Z10" s="2">
        <v>5</v>
      </c>
      <c r="AA10" s="2">
        <v>3</v>
      </c>
      <c r="AB10" s="2">
        <v>5</v>
      </c>
      <c r="AC10" s="2">
        <v>4</v>
      </c>
      <c r="AD10" s="2">
        <v>5</v>
      </c>
      <c r="AE10" s="2">
        <v>3</v>
      </c>
      <c r="AF10" s="2">
        <v>5</v>
      </c>
      <c r="AG10" s="2">
        <v>2</v>
      </c>
      <c r="AH10" s="2">
        <v>5</v>
      </c>
      <c r="AI10" s="2" t="s">
        <v>48</v>
      </c>
    </row>
    <row r="11" spans="1:35" ht="13" x14ac:dyDescent="0.15">
      <c r="A11" s="1">
        <v>42289.030582870371</v>
      </c>
      <c r="B11" s="2" t="s">
        <v>35</v>
      </c>
      <c r="C11" s="2" t="s">
        <v>40</v>
      </c>
      <c r="D11" s="2" t="s">
        <v>37</v>
      </c>
      <c r="E11" s="2" t="s">
        <v>38</v>
      </c>
      <c r="F11" s="2" t="s">
        <v>47</v>
      </c>
      <c r="G11" s="2">
        <v>5</v>
      </c>
      <c r="H11" s="2">
        <v>5</v>
      </c>
      <c r="I11" s="2">
        <v>3</v>
      </c>
      <c r="J11" s="2">
        <v>5</v>
      </c>
      <c r="K11" s="2">
        <v>5</v>
      </c>
      <c r="L11" s="2">
        <v>5</v>
      </c>
      <c r="M11" s="2">
        <v>5</v>
      </c>
      <c r="N11" s="2">
        <v>3</v>
      </c>
      <c r="O11" s="2">
        <v>1</v>
      </c>
      <c r="P11" s="2">
        <v>3</v>
      </c>
      <c r="Q11" s="2">
        <v>2</v>
      </c>
      <c r="R11" s="2">
        <v>5</v>
      </c>
      <c r="S11" s="2">
        <v>5</v>
      </c>
      <c r="T11" s="2">
        <v>1</v>
      </c>
      <c r="U11" s="2">
        <v>5</v>
      </c>
      <c r="V11" s="2">
        <v>3</v>
      </c>
      <c r="W11" s="2">
        <v>3</v>
      </c>
      <c r="X11" s="2">
        <v>3</v>
      </c>
      <c r="Y11" s="2">
        <v>2</v>
      </c>
      <c r="Z11" s="2">
        <v>5</v>
      </c>
      <c r="AA11" s="2">
        <v>1</v>
      </c>
      <c r="AB11" s="2">
        <v>3</v>
      </c>
      <c r="AC11" s="2">
        <v>2</v>
      </c>
      <c r="AD11" s="2">
        <v>2</v>
      </c>
      <c r="AE11" s="2">
        <v>5</v>
      </c>
      <c r="AF11" s="2">
        <v>3</v>
      </c>
      <c r="AG11" s="2">
        <v>2</v>
      </c>
      <c r="AH11" s="2">
        <v>5</v>
      </c>
    </row>
    <row r="12" spans="1:35" ht="13" x14ac:dyDescent="0.15">
      <c r="A12" s="1">
        <v>42289.035236041665</v>
      </c>
      <c r="B12" s="2" t="s">
        <v>35</v>
      </c>
      <c r="C12" s="2" t="s">
        <v>40</v>
      </c>
      <c r="D12" s="2" t="s">
        <v>44</v>
      </c>
      <c r="E12" s="2" t="s">
        <v>38</v>
      </c>
      <c r="F12" s="2" t="s">
        <v>49</v>
      </c>
      <c r="G12" s="2">
        <v>4</v>
      </c>
      <c r="H12" s="2">
        <v>5</v>
      </c>
      <c r="I12" s="2">
        <v>3</v>
      </c>
      <c r="J12" s="2">
        <v>5</v>
      </c>
      <c r="K12" s="2">
        <v>4</v>
      </c>
      <c r="L12" s="2">
        <v>5</v>
      </c>
      <c r="M12" s="2">
        <v>4</v>
      </c>
      <c r="N12" s="2">
        <v>2</v>
      </c>
      <c r="O12" s="2">
        <v>3</v>
      </c>
      <c r="P12" s="2">
        <v>3</v>
      </c>
      <c r="Q12" s="2">
        <v>4</v>
      </c>
      <c r="R12" s="2">
        <v>5</v>
      </c>
      <c r="S12" s="2">
        <v>5</v>
      </c>
      <c r="T12" s="2">
        <v>5</v>
      </c>
      <c r="U12" s="2">
        <v>5</v>
      </c>
      <c r="V12" s="2">
        <v>1</v>
      </c>
      <c r="W12" s="2">
        <v>2</v>
      </c>
      <c r="X12" s="2">
        <v>4</v>
      </c>
      <c r="Y12" s="2">
        <v>4</v>
      </c>
      <c r="Z12" s="2">
        <v>3</v>
      </c>
      <c r="AA12" s="2">
        <v>4</v>
      </c>
      <c r="AB12" s="2">
        <v>3</v>
      </c>
      <c r="AC12" s="2">
        <v>3</v>
      </c>
      <c r="AD12" s="2">
        <v>3</v>
      </c>
      <c r="AE12" s="2">
        <v>5</v>
      </c>
      <c r="AF12" s="2">
        <v>4</v>
      </c>
      <c r="AG12" s="2">
        <v>3</v>
      </c>
      <c r="AH12" s="2">
        <v>4</v>
      </c>
    </row>
    <row r="13" spans="1:35" ht="13" x14ac:dyDescent="0.15">
      <c r="A13" s="1">
        <v>42289.08252142361</v>
      </c>
      <c r="B13" s="2" t="s">
        <v>35</v>
      </c>
      <c r="C13" s="2" t="s">
        <v>40</v>
      </c>
      <c r="D13" s="2" t="s">
        <v>50</v>
      </c>
      <c r="E13" s="2" t="s">
        <v>38</v>
      </c>
      <c r="F13" s="2" t="s">
        <v>51</v>
      </c>
      <c r="G13" s="2">
        <v>4</v>
      </c>
      <c r="H13" s="2">
        <v>4</v>
      </c>
      <c r="I13" s="2">
        <v>5</v>
      </c>
      <c r="J13" s="2">
        <v>3</v>
      </c>
      <c r="K13" s="2">
        <v>3</v>
      </c>
      <c r="L13" s="2">
        <v>5</v>
      </c>
      <c r="M13" s="2">
        <v>5</v>
      </c>
      <c r="N13" s="2">
        <v>4</v>
      </c>
      <c r="O13" s="2">
        <v>2</v>
      </c>
      <c r="P13" s="2">
        <v>3</v>
      </c>
      <c r="Q13" s="2">
        <v>4</v>
      </c>
      <c r="R13" s="2">
        <v>5</v>
      </c>
      <c r="S13" s="2">
        <v>4</v>
      </c>
      <c r="T13" s="2">
        <v>1</v>
      </c>
      <c r="U13" s="2">
        <v>5</v>
      </c>
      <c r="V13" s="2">
        <v>1</v>
      </c>
      <c r="W13" s="2">
        <v>2</v>
      </c>
      <c r="X13" s="2">
        <v>5</v>
      </c>
      <c r="Y13" s="2">
        <v>5</v>
      </c>
      <c r="Z13" s="2">
        <v>2</v>
      </c>
      <c r="AA13" s="2">
        <v>2</v>
      </c>
      <c r="AB13" s="2">
        <v>5</v>
      </c>
      <c r="AC13" s="2">
        <v>3</v>
      </c>
      <c r="AD13" s="2">
        <v>4</v>
      </c>
      <c r="AE13" s="2">
        <v>4</v>
      </c>
      <c r="AF13" s="2">
        <v>4</v>
      </c>
      <c r="AG13" s="2">
        <v>3</v>
      </c>
      <c r="AH13" s="2">
        <v>5</v>
      </c>
    </row>
    <row r="14" spans="1:35" ht="13" x14ac:dyDescent="0.15">
      <c r="A14" s="1">
        <v>42289.432070300929</v>
      </c>
      <c r="B14" s="2" t="s">
        <v>35</v>
      </c>
      <c r="C14" s="2" t="s">
        <v>36</v>
      </c>
      <c r="D14" s="2" t="s">
        <v>44</v>
      </c>
      <c r="E14" s="2" t="s">
        <v>38</v>
      </c>
      <c r="F14" s="2" t="s">
        <v>52</v>
      </c>
      <c r="G14" s="2">
        <v>5</v>
      </c>
      <c r="H14" s="2">
        <v>5</v>
      </c>
      <c r="I14" s="2">
        <v>5</v>
      </c>
      <c r="J14" s="2">
        <v>5</v>
      </c>
      <c r="K14" s="2">
        <v>5</v>
      </c>
      <c r="L14" s="2">
        <v>5</v>
      </c>
      <c r="M14" s="2">
        <v>4</v>
      </c>
      <c r="N14" s="2">
        <v>5</v>
      </c>
      <c r="O14" s="2">
        <v>5</v>
      </c>
      <c r="P14" s="2">
        <v>5</v>
      </c>
      <c r="Q14" s="2">
        <v>5</v>
      </c>
      <c r="R14" s="2">
        <v>4</v>
      </c>
      <c r="S14" s="2">
        <v>5</v>
      </c>
      <c r="T14" s="2">
        <v>3</v>
      </c>
      <c r="U14" s="2">
        <v>2</v>
      </c>
      <c r="V14" s="2">
        <v>2</v>
      </c>
      <c r="W14" s="2">
        <v>2</v>
      </c>
      <c r="X14" s="2">
        <v>4</v>
      </c>
      <c r="Y14" s="2">
        <v>3</v>
      </c>
      <c r="Z14" s="2">
        <v>4</v>
      </c>
      <c r="AA14" s="2">
        <v>5</v>
      </c>
      <c r="AB14" s="2">
        <v>2</v>
      </c>
      <c r="AC14" s="2">
        <v>5</v>
      </c>
      <c r="AD14" s="2">
        <v>5</v>
      </c>
      <c r="AE14" s="2">
        <v>5</v>
      </c>
      <c r="AF14" s="2">
        <v>5</v>
      </c>
      <c r="AG14" s="2">
        <v>2</v>
      </c>
      <c r="AH14" s="2">
        <v>5</v>
      </c>
    </row>
    <row r="15" spans="1:35" ht="13" x14ac:dyDescent="0.15">
      <c r="A15" s="1">
        <v>42289.523099780097</v>
      </c>
      <c r="B15" s="2" t="s">
        <v>35</v>
      </c>
      <c r="C15" s="2" t="s">
        <v>40</v>
      </c>
      <c r="D15" s="2" t="s">
        <v>37</v>
      </c>
      <c r="E15" s="2" t="s">
        <v>53</v>
      </c>
      <c r="F15" s="2" t="s">
        <v>54</v>
      </c>
      <c r="G15" s="2">
        <v>5</v>
      </c>
      <c r="H15" s="2">
        <v>5</v>
      </c>
      <c r="I15" s="2">
        <v>5</v>
      </c>
      <c r="J15" s="2">
        <v>5</v>
      </c>
      <c r="K15" s="2">
        <v>5</v>
      </c>
      <c r="L15" s="2">
        <v>5</v>
      </c>
      <c r="M15" s="2">
        <v>5</v>
      </c>
      <c r="N15" s="2">
        <v>5</v>
      </c>
      <c r="O15" s="2">
        <v>4</v>
      </c>
      <c r="P15" s="2">
        <v>5</v>
      </c>
      <c r="Q15" s="2">
        <v>5</v>
      </c>
      <c r="R15" s="2">
        <v>5</v>
      </c>
      <c r="S15" s="2">
        <v>4</v>
      </c>
      <c r="T15" s="2">
        <v>3</v>
      </c>
      <c r="U15" s="2">
        <v>5</v>
      </c>
      <c r="V15" s="2">
        <v>2</v>
      </c>
      <c r="W15" s="2">
        <v>2</v>
      </c>
      <c r="X15" s="2">
        <v>5</v>
      </c>
      <c r="Y15" s="2">
        <v>3</v>
      </c>
      <c r="Z15" s="2">
        <v>3</v>
      </c>
      <c r="AA15" s="2">
        <v>2</v>
      </c>
      <c r="AB15" s="2">
        <v>2</v>
      </c>
      <c r="AC15" s="2">
        <v>5</v>
      </c>
      <c r="AD15" s="2">
        <v>5</v>
      </c>
      <c r="AE15" s="2">
        <v>5</v>
      </c>
      <c r="AF15" s="2">
        <v>5</v>
      </c>
      <c r="AG15" s="2">
        <v>2</v>
      </c>
      <c r="AH15" s="2">
        <v>4</v>
      </c>
    </row>
    <row r="16" spans="1:35" ht="13" x14ac:dyDescent="0.15">
      <c r="A16" s="1">
        <v>42289.637744155094</v>
      </c>
      <c r="B16" s="2" t="s">
        <v>35</v>
      </c>
      <c r="C16" s="2" t="s">
        <v>40</v>
      </c>
      <c r="D16" s="2" t="s">
        <v>44</v>
      </c>
      <c r="E16" s="2" t="s">
        <v>38</v>
      </c>
      <c r="F16" s="2" t="s">
        <v>49</v>
      </c>
      <c r="G16" s="2">
        <v>5</v>
      </c>
      <c r="H16" s="2">
        <v>5</v>
      </c>
      <c r="I16" s="2">
        <v>5</v>
      </c>
      <c r="J16" s="2">
        <v>5</v>
      </c>
      <c r="K16" s="2">
        <v>5</v>
      </c>
      <c r="L16" s="2">
        <v>5</v>
      </c>
      <c r="M16" s="2">
        <v>5</v>
      </c>
      <c r="N16" s="2">
        <v>5</v>
      </c>
      <c r="O16" s="2">
        <v>3</v>
      </c>
      <c r="P16" s="2">
        <v>4</v>
      </c>
      <c r="Q16" s="2">
        <v>4</v>
      </c>
      <c r="R16" s="2">
        <v>5</v>
      </c>
      <c r="S16" s="2">
        <v>4</v>
      </c>
      <c r="T16" s="2">
        <v>4</v>
      </c>
      <c r="U16" s="2">
        <v>5</v>
      </c>
      <c r="V16" s="2">
        <v>2</v>
      </c>
      <c r="W16" s="2">
        <v>2</v>
      </c>
      <c r="X16" s="2">
        <v>5</v>
      </c>
      <c r="Y16" s="2">
        <v>5</v>
      </c>
      <c r="Z16" s="2">
        <v>4</v>
      </c>
      <c r="AA16" s="2">
        <v>2</v>
      </c>
      <c r="AB16" s="2">
        <v>3</v>
      </c>
      <c r="AC16" s="2">
        <v>5</v>
      </c>
      <c r="AD16" s="2">
        <v>5</v>
      </c>
      <c r="AE16" s="2">
        <v>5</v>
      </c>
      <c r="AF16" s="2">
        <v>5</v>
      </c>
      <c r="AG16" s="2">
        <v>3</v>
      </c>
      <c r="AH16" s="2">
        <v>5</v>
      </c>
    </row>
    <row r="17" spans="1:35" ht="13" x14ac:dyDescent="0.15">
      <c r="A17" s="1">
        <v>42289.911360636572</v>
      </c>
      <c r="B17" s="2" t="s">
        <v>55</v>
      </c>
      <c r="C17" s="2" t="s">
        <v>36</v>
      </c>
      <c r="D17" s="2" t="s">
        <v>56</v>
      </c>
      <c r="E17" s="2" t="s">
        <v>38</v>
      </c>
      <c r="F17" s="2" t="s">
        <v>57</v>
      </c>
      <c r="G17" s="2">
        <v>5</v>
      </c>
      <c r="H17" s="2">
        <v>4</v>
      </c>
      <c r="I17" s="2">
        <v>4</v>
      </c>
      <c r="J17" s="2">
        <v>5</v>
      </c>
      <c r="K17" s="2">
        <v>4</v>
      </c>
      <c r="L17" s="2">
        <v>4</v>
      </c>
      <c r="M17" s="2">
        <v>4</v>
      </c>
      <c r="N17" s="2">
        <v>3</v>
      </c>
      <c r="O17" s="2">
        <v>3</v>
      </c>
      <c r="P17" s="2">
        <v>3</v>
      </c>
      <c r="Q17" s="2">
        <v>5</v>
      </c>
      <c r="R17" s="2">
        <v>5</v>
      </c>
      <c r="S17" s="2">
        <v>3</v>
      </c>
      <c r="T17" s="2">
        <v>3</v>
      </c>
      <c r="U17" s="2">
        <v>4</v>
      </c>
      <c r="V17" s="2">
        <v>3</v>
      </c>
      <c r="W17" s="2">
        <v>4</v>
      </c>
      <c r="X17" s="2">
        <v>5</v>
      </c>
      <c r="Y17" s="2">
        <v>4</v>
      </c>
      <c r="Z17" s="2">
        <v>4</v>
      </c>
      <c r="AA17" s="2">
        <v>5</v>
      </c>
      <c r="AB17" s="2">
        <v>4</v>
      </c>
      <c r="AC17" s="2">
        <v>4</v>
      </c>
      <c r="AD17" s="2">
        <v>3</v>
      </c>
      <c r="AE17" s="2">
        <v>5</v>
      </c>
      <c r="AF17" s="2">
        <v>5</v>
      </c>
      <c r="AG17" s="2">
        <v>3</v>
      </c>
      <c r="AH17" s="2">
        <v>4</v>
      </c>
    </row>
    <row r="18" spans="1:35" ht="13" x14ac:dyDescent="0.15">
      <c r="A18" s="1">
        <v>42290.49616638889</v>
      </c>
      <c r="B18" s="2" t="s">
        <v>35</v>
      </c>
      <c r="C18" s="2" t="s">
        <v>36</v>
      </c>
      <c r="D18" s="2" t="s">
        <v>44</v>
      </c>
      <c r="E18" s="2" t="s">
        <v>38</v>
      </c>
      <c r="F18" s="2" t="s">
        <v>39</v>
      </c>
      <c r="G18" s="2">
        <v>5</v>
      </c>
      <c r="H18" s="2">
        <v>5</v>
      </c>
      <c r="I18" s="2">
        <v>4</v>
      </c>
      <c r="J18" s="2">
        <v>5</v>
      </c>
      <c r="K18" s="2">
        <v>5</v>
      </c>
      <c r="L18" s="2">
        <v>5</v>
      </c>
      <c r="M18" s="2">
        <v>4</v>
      </c>
      <c r="N18" s="2">
        <v>4</v>
      </c>
      <c r="O18" s="2">
        <v>4</v>
      </c>
      <c r="P18" s="2">
        <v>4</v>
      </c>
      <c r="Q18" s="2">
        <v>5</v>
      </c>
      <c r="R18" s="2">
        <v>5</v>
      </c>
      <c r="S18" s="2">
        <v>3</v>
      </c>
      <c r="T18" s="2">
        <v>3</v>
      </c>
      <c r="U18" s="2">
        <v>5</v>
      </c>
      <c r="V18" s="2">
        <v>3</v>
      </c>
      <c r="W18" s="2">
        <v>3</v>
      </c>
      <c r="X18" s="2">
        <v>5</v>
      </c>
      <c r="Y18" s="2">
        <v>3</v>
      </c>
      <c r="Z18" s="2">
        <v>3</v>
      </c>
      <c r="AA18" s="2">
        <v>4</v>
      </c>
      <c r="AB18" s="2">
        <v>3</v>
      </c>
      <c r="AC18" s="2">
        <v>5</v>
      </c>
      <c r="AD18" s="2">
        <v>5</v>
      </c>
      <c r="AE18" s="2">
        <v>5</v>
      </c>
      <c r="AF18" s="2">
        <v>5</v>
      </c>
      <c r="AG18" s="2">
        <v>3</v>
      </c>
      <c r="AH18" s="2">
        <v>5</v>
      </c>
    </row>
    <row r="19" spans="1:35" ht="13" x14ac:dyDescent="0.15">
      <c r="A19" s="1">
        <v>42290.925675902778</v>
      </c>
      <c r="B19" s="2" t="s">
        <v>55</v>
      </c>
      <c r="C19" s="2" t="s">
        <v>40</v>
      </c>
      <c r="D19" s="2" t="s">
        <v>56</v>
      </c>
      <c r="E19" s="2" t="s">
        <v>38</v>
      </c>
      <c r="F19" s="2" t="s">
        <v>57</v>
      </c>
      <c r="G19" s="2">
        <v>4</v>
      </c>
      <c r="H19" s="2">
        <v>5</v>
      </c>
      <c r="I19" s="2">
        <v>4</v>
      </c>
      <c r="J19" s="2">
        <v>5</v>
      </c>
      <c r="K19" s="2">
        <v>4</v>
      </c>
      <c r="L19" s="2">
        <v>5</v>
      </c>
      <c r="M19" s="2">
        <v>3</v>
      </c>
      <c r="N19" s="2">
        <v>3</v>
      </c>
      <c r="O19" s="2">
        <v>3</v>
      </c>
      <c r="P19" s="2">
        <v>3</v>
      </c>
      <c r="Q19" s="2">
        <v>5</v>
      </c>
      <c r="R19" s="2">
        <v>3</v>
      </c>
      <c r="S19" s="2">
        <v>3</v>
      </c>
      <c r="T19" s="2">
        <v>3</v>
      </c>
      <c r="U19" s="2">
        <v>3</v>
      </c>
      <c r="V19" s="2">
        <v>3</v>
      </c>
      <c r="W19" s="2">
        <v>3</v>
      </c>
      <c r="X19" s="2">
        <v>5</v>
      </c>
      <c r="Y19" s="2">
        <v>3</v>
      </c>
      <c r="Z19" s="2">
        <v>4</v>
      </c>
      <c r="AA19" s="2">
        <v>5</v>
      </c>
      <c r="AB19" s="2">
        <v>3</v>
      </c>
      <c r="AC19" s="2">
        <v>4</v>
      </c>
      <c r="AD19" s="2">
        <v>4</v>
      </c>
      <c r="AE19" s="2">
        <v>5</v>
      </c>
      <c r="AF19" s="2">
        <v>5</v>
      </c>
      <c r="AG19" s="2">
        <v>3</v>
      </c>
      <c r="AH19" s="2">
        <v>4</v>
      </c>
    </row>
    <row r="20" spans="1:35" ht="13" x14ac:dyDescent="0.15">
      <c r="A20" s="1">
        <v>42290.962139467592</v>
      </c>
      <c r="B20" s="2" t="s">
        <v>35</v>
      </c>
      <c r="C20" s="2" t="s">
        <v>40</v>
      </c>
      <c r="D20" s="2" t="s">
        <v>37</v>
      </c>
      <c r="E20" s="2" t="s">
        <v>38</v>
      </c>
      <c r="F20" s="2" t="s">
        <v>54</v>
      </c>
      <c r="G20" s="2">
        <v>5</v>
      </c>
      <c r="H20" s="2">
        <v>5</v>
      </c>
      <c r="I20" s="2">
        <v>5</v>
      </c>
      <c r="J20" s="2">
        <v>5</v>
      </c>
      <c r="K20" s="2">
        <v>5</v>
      </c>
      <c r="L20" s="2">
        <v>5</v>
      </c>
      <c r="M20" s="2">
        <v>5</v>
      </c>
      <c r="N20" s="2">
        <v>5</v>
      </c>
      <c r="O20" s="2">
        <v>3</v>
      </c>
      <c r="P20" s="2">
        <v>5</v>
      </c>
      <c r="Q20" s="2">
        <v>5</v>
      </c>
      <c r="R20" s="2">
        <v>5</v>
      </c>
      <c r="S20" s="2">
        <v>5</v>
      </c>
      <c r="T20" s="2">
        <v>5</v>
      </c>
      <c r="U20" s="2">
        <v>5</v>
      </c>
      <c r="V20" s="2">
        <v>3</v>
      </c>
      <c r="W20" s="2">
        <v>1</v>
      </c>
      <c r="X20" s="2">
        <v>5</v>
      </c>
      <c r="Y20" s="2">
        <v>3</v>
      </c>
      <c r="Z20" s="2">
        <v>3</v>
      </c>
      <c r="AA20" s="2">
        <v>5</v>
      </c>
      <c r="AB20" s="2">
        <v>5</v>
      </c>
      <c r="AC20" s="2">
        <v>5</v>
      </c>
      <c r="AD20" s="2">
        <v>5</v>
      </c>
      <c r="AE20" s="2">
        <v>5</v>
      </c>
      <c r="AF20" s="2">
        <v>5</v>
      </c>
      <c r="AG20" s="2">
        <v>3</v>
      </c>
      <c r="AH20" s="2">
        <v>5</v>
      </c>
    </row>
    <row r="21" spans="1:35" ht="13" x14ac:dyDescent="0.15">
      <c r="A21" s="1">
        <v>42291.493175995369</v>
      </c>
      <c r="B21" s="2" t="s">
        <v>55</v>
      </c>
      <c r="C21" s="2" t="s">
        <v>36</v>
      </c>
      <c r="D21" s="2" t="s">
        <v>44</v>
      </c>
      <c r="E21" s="2" t="s">
        <v>38</v>
      </c>
      <c r="F21" s="2" t="s">
        <v>58</v>
      </c>
      <c r="G21" s="2">
        <v>5</v>
      </c>
      <c r="H21" s="2">
        <v>4</v>
      </c>
      <c r="I21" s="2">
        <v>2</v>
      </c>
      <c r="J21" s="2">
        <v>5</v>
      </c>
      <c r="K21" s="2">
        <v>5</v>
      </c>
      <c r="L21" s="2">
        <v>5</v>
      </c>
      <c r="M21" s="2">
        <v>2</v>
      </c>
      <c r="N21" s="2">
        <v>4</v>
      </c>
      <c r="O21" s="2">
        <v>5</v>
      </c>
      <c r="P21" s="2">
        <v>4</v>
      </c>
      <c r="Q21" s="2">
        <v>2</v>
      </c>
      <c r="R21" s="2">
        <v>5</v>
      </c>
      <c r="S21" s="2">
        <v>4</v>
      </c>
      <c r="T21" s="2">
        <v>5</v>
      </c>
      <c r="U21" s="2">
        <v>5</v>
      </c>
      <c r="V21" s="2">
        <v>5</v>
      </c>
      <c r="W21" s="2">
        <v>1</v>
      </c>
      <c r="X21" s="2">
        <v>3</v>
      </c>
      <c r="Y21" s="2">
        <v>3</v>
      </c>
      <c r="Z21" s="2">
        <v>5</v>
      </c>
      <c r="AA21" s="2">
        <v>5</v>
      </c>
      <c r="AB21" s="2">
        <v>5</v>
      </c>
      <c r="AC21" s="2">
        <v>2</v>
      </c>
      <c r="AD21" s="2">
        <v>3</v>
      </c>
      <c r="AE21" s="2">
        <v>5</v>
      </c>
      <c r="AF21" s="2">
        <v>5</v>
      </c>
      <c r="AG21" s="2">
        <v>3</v>
      </c>
      <c r="AH21" s="2">
        <v>5</v>
      </c>
    </row>
    <row r="23" spans="1:35" ht="15.75" customHeight="1" x14ac:dyDescent="0.15">
      <c r="A23" s="9"/>
    </row>
    <row r="24" spans="1:35" ht="15.75" customHeight="1" x14ac:dyDescent="0.15">
      <c r="A24" s="9"/>
      <c r="F24" s="2" t="s">
        <v>68</v>
      </c>
    </row>
    <row r="25" spans="1:35" ht="15.75" customHeight="1" x14ac:dyDescent="0.15">
      <c r="A25" s="9"/>
    </row>
    <row r="26" spans="1:35" ht="106.5" customHeight="1" x14ac:dyDescent="0.15">
      <c r="A26" s="3"/>
      <c r="B26" s="5" t="s">
        <v>6</v>
      </c>
      <c r="C26" s="5" t="s">
        <v>7</v>
      </c>
      <c r="D26" s="5" t="s">
        <v>8</v>
      </c>
      <c r="E26" s="5" t="s">
        <v>9</v>
      </c>
      <c r="F26" s="5" t="s">
        <v>10</v>
      </c>
      <c r="G26" s="5" t="s">
        <v>11</v>
      </c>
      <c r="H26" s="5" t="s">
        <v>12</v>
      </c>
      <c r="I26" s="5" t="s">
        <v>13</v>
      </c>
      <c r="J26" s="5" t="s">
        <v>14</v>
      </c>
      <c r="K26" s="5" t="s">
        <v>15</v>
      </c>
      <c r="L26" s="5" t="s">
        <v>16</v>
      </c>
      <c r="M26" s="5" t="s">
        <v>17</v>
      </c>
      <c r="N26" s="5" t="s">
        <v>18</v>
      </c>
      <c r="O26" s="5" t="s">
        <v>19</v>
      </c>
      <c r="P26" s="5" t="s">
        <v>20</v>
      </c>
      <c r="Q26" s="5" t="s">
        <v>21</v>
      </c>
      <c r="R26" s="5" t="s">
        <v>22</v>
      </c>
      <c r="S26" s="5" t="s">
        <v>23</v>
      </c>
      <c r="T26" s="5" t="s">
        <v>24</v>
      </c>
      <c r="U26" s="5" t="s">
        <v>25</v>
      </c>
      <c r="V26" s="5" t="s">
        <v>26</v>
      </c>
      <c r="W26" s="5" t="s">
        <v>27</v>
      </c>
      <c r="X26" s="5" t="s">
        <v>28</v>
      </c>
      <c r="Y26" s="5" t="s">
        <v>29</v>
      </c>
      <c r="Z26" s="5" t="s">
        <v>30</v>
      </c>
      <c r="AA26" s="5" t="s">
        <v>31</v>
      </c>
      <c r="AB26" s="5" t="s">
        <v>32</v>
      </c>
      <c r="AC26" s="6" t="s">
        <v>33</v>
      </c>
      <c r="AD26" s="7"/>
      <c r="AE26" s="7"/>
      <c r="AF26" s="7"/>
      <c r="AG26" s="7"/>
      <c r="AH26" s="7"/>
      <c r="AI26" s="7"/>
    </row>
    <row r="27" spans="1:35" ht="36.75" customHeight="1" x14ac:dyDescent="0.15">
      <c r="A27" s="8">
        <v>1</v>
      </c>
      <c r="B27" s="3">
        <f>COUNTIF(G2:G21,"=1")</f>
        <v>0</v>
      </c>
      <c r="C27" s="3">
        <f t="shared" ref="C27:AC27" si="0">COUNTIF(H2:H21,"=1")</f>
        <v>0</v>
      </c>
      <c r="D27" s="3">
        <f t="shared" si="0"/>
        <v>0</v>
      </c>
      <c r="E27" s="3">
        <f t="shared" si="0"/>
        <v>0</v>
      </c>
      <c r="F27" s="3">
        <f t="shared" si="0"/>
        <v>0</v>
      </c>
      <c r="G27" s="3">
        <f t="shared" si="0"/>
        <v>0</v>
      </c>
      <c r="H27" s="3">
        <f t="shared" si="0"/>
        <v>0</v>
      </c>
      <c r="I27" s="3">
        <f t="shared" si="0"/>
        <v>0</v>
      </c>
      <c r="J27" s="3">
        <f t="shared" si="0"/>
        <v>2</v>
      </c>
      <c r="K27" s="3">
        <f t="shared" si="0"/>
        <v>0</v>
      </c>
      <c r="L27" s="3">
        <f t="shared" si="0"/>
        <v>1</v>
      </c>
      <c r="M27" s="3">
        <f t="shared" si="0"/>
        <v>0</v>
      </c>
      <c r="N27" s="3">
        <f t="shared" si="0"/>
        <v>0</v>
      </c>
      <c r="O27" s="3">
        <f t="shared" si="0"/>
        <v>2</v>
      </c>
      <c r="P27" s="3">
        <f t="shared" si="0"/>
        <v>0</v>
      </c>
      <c r="Q27" s="3">
        <f t="shared" si="0"/>
        <v>3</v>
      </c>
      <c r="R27" s="3">
        <f t="shared" si="0"/>
        <v>4</v>
      </c>
      <c r="S27" s="3">
        <f t="shared" si="0"/>
        <v>0</v>
      </c>
      <c r="T27" s="3">
        <f t="shared" si="0"/>
        <v>0</v>
      </c>
      <c r="U27" s="3">
        <f t="shared" si="0"/>
        <v>1</v>
      </c>
      <c r="V27" s="3">
        <f t="shared" si="0"/>
        <v>1</v>
      </c>
      <c r="W27" s="3">
        <f t="shared" si="0"/>
        <v>1</v>
      </c>
      <c r="X27" s="3">
        <f t="shared" si="0"/>
        <v>0</v>
      </c>
      <c r="Y27" s="3">
        <f t="shared" si="0"/>
        <v>0</v>
      </c>
      <c r="Z27" s="3">
        <f t="shared" si="0"/>
        <v>0</v>
      </c>
      <c r="AA27" s="3">
        <f t="shared" si="0"/>
        <v>0</v>
      </c>
      <c r="AB27" s="3">
        <f t="shared" si="0"/>
        <v>0</v>
      </c>
      <c r="AC27" s="3">
        <f t="shared" si="0"/>
        <v>0</v>
      </c>
    </row>
    <row r="28" spans="1:35" ht="32.25" customHeight="1" x14ac:dyDescent="0.15">
      <c r="A28" s="8">
        <v>2</v>
      </c>
      <c r="B28" s="3">
        <f>COUNTIF(G2:G21,"=2")</f>
        <v>0</v>
      </c>
      <c r="C28" s="3">
        <f t="shared" ref="C28:AC28" si="1">COUNTIF(H2:H21,"=2")</f>
        <v>0</v>
      </c>
      <c r="D28" s="3">
        <f t="shared" si="1"/>
        <v>1</v>
      </c>
      <c r="E28" s="3">
        <f t="shared" si="1"/>
        <v>0</v>
      </c>
      <c r="F28" s="3">
        <f t="shared" si="1"/>
        <v>1</v>
      </c>
      <c r="G28" s="3">
        <f t="shared" si="1"/>
        <v>0</v>
      </c>
      <c r="H28" s="3">
        <f t="shared" si="1"/>
        <v>2</v>
      </c>
      <c r="I28" s="3">
        <f t="shared" si="1"/>
        <v>1</v>
      </c>
      <c r="J28" s="3">
        <f t="shared" si="1"/>
        <v>3</v>
      </c>
      <c r="K28" s="3">
        <f t="shared" si="1"/>
        <v>1</v>
      </c>
      <c r="L28" s="3">
        <f t="shared" si="1"/>
        <v>2</v>
      </c>
      <c r="M28" s="3">
        <f t="shared" si="1"/>
        <v>1</v>
      </c>
      <c r="N28" s="3">
        <f t="shared" si="1"/>
        <v>1</v>
      </c>
      <c r="O28" s="3">
        <f t="shared" si="1"/>
        <v>2</v>
      </c>
      <c r="P28" s="3">
        <f t="shared" si="1"/>
        <v>1</v>
      </c>
      <c r="Q28" s="3">
        <f t="shared" si="1"/>
        <v>6</v>
      </c>
      <c r="R28" s="3">
        <f t="shared" si="1"/>
        <v>7</v>
      </c>
      <c r="S28" s="3">
        <f t="shared" si="1"/>
        <v>0</v>
      </c>
      <c r="T28" s="3">
        <f t="shared" si="1"/>
        <v>3</v>
      </c>
      <c r="U28" s="3">
        <f t="shared" si="1"/>
        <v>3</v>
      </c>
      <c r="V28" s="3">
        <f t="shared" si="1"/>
        <v>6</v>
      </c>
      <c r="W28" s="3">
        <f t="shared" si="1"/>
        <v>2</v>
      </c>
      <c r="X28" s="3">
        <f t="shared" si="1"/>
        <v>3</v>
      </c>
      <c r="Y28" s="3">
        <f t="shared" si="1"/>
        <v>1</v>
      </c>
      <c r="Z28" s="3">
        <f t="shared" si="1"/>
        <v>0</v>
      </c>
      <c r="AA28" s="3">
        <f t="shared" si="1"/>
        <v>0</v>
      </c>
      <c r="AB28" s="3">
        <f t="shared" si="1"/>
        <v>8</v>
      </c>
      <c r="AC28" s="3">
        <f t="shared" si="1"/>
        <v>0</v>
      </c>
    </row>
    <row r="29" spans="1:35" ht="25.5" customHeight="1" x14ac:dyDescent="0.15">
      <c r="A29" s="8">
        <v>3</v>
      </c>
      <c r="B29" s="3">
        <f>COUNTIF(G2:G21,"=3")</f>
        <v>0</v>
      </c>
      <c r="C29" s="3">
        <f t="shared" ref="C29:AC29" si="2">COUNTIF(H2:H21,"=3")</f>
        <v>0</v>
      </c>
      <c r="D29" s="3">
        <f t="shared" si="2"/>
        <v>4</v>
      </c>
      <c r="E29" s="3">
        <f t="shared" si="2"/>
        <v>1</v>
      </c>
      <c r="F29" s="3">
        <f t="shared" si="2"/>
        <v>1</v>
      </c>
      <c r="G29" s="3">
        <f t="shared" si="2"/>
        <v>0</v>
      </c>
      <c r="H29" s="3">
        <f t="shared" si="2"/>
        <v>2</v>
      </c>
      <c r="I29" s="3">
        <f t="shared" si="2"/>
        <v>5</v>
      </c>
      <c r="J29" s="3">
        <f t="shared" si="2"/>
        <v>6</v>
      </c>
      <c r="K29" s="3">
        <f t="shared" si="2"/>
        <v>10</v>
      </c>
      <c r="L29" s="3">
        <f t="shared" si="2"/>
        <v>2</v>
      </c>
      <c r="M29" s="3">
        <f t="shared" si="2"/>
        <v>1</v>
      </c>
      <c r="N29" s="3">
        <f t="shared" si="2"/>
        <v>6</v>
      </c>
      <c r="O29" s="3">
        <f t="shared" si="2"/>
        <v>8</v>
      </c>
      <c r="P29" s="3">
        <f t="shared" si="2"/>
        <v>1</v>
      </c>
      <c r="Q29" s="3">
        <f t="shared" si="2"/>
        <v>7</v>
      </c>
      <c r="R29" s="3">
        <f t="shared" si="2"/>
        <v>6</v>
      </c>
      <c r="S29" s="3">
        <f t="shared" si="2"/>
        <v>2</v>
      </c>
      <c r="T29" s="3">
        <f t="shared" si="2"/>
        <v>11</v>
      </c>
      <c r="U29" s="3">
        <f t="shared" si="2"/>
        <v>5</v>
      </c>
      <c r="V29" s="3">
        <f t="shared" si="2"/>
        <v>2</v>
      </c>
      <c r="W29" s="3">
        <f t="shared" si="2"/>
        <v>9</v>
      </c>
      <c r="X29" s="3">
        <f t="shared" si="2"/>
        <v>4</v>
      </c>
      <c r="Y29" s="3">
        <f t="shared" si="2"/>
        <v>5</v>
      </c>
      <c r="Z29" s="3">
        <f t="shared" si="2"/>
        <v>1</v>
      </c>
      <c r="AA29" s="3">
        <f t="shared" si="2"/>
        <v>1</v>
      </c>
      <c r="AB29" s="3">
        <f t="shared" si="2"/>
        <v>11</v>
      </c>
      <c r="AC29" s="3">
        <f t="shared" si="2"/>
        <v>1</v>
      </c>
    </row>
    <row r="30" spans="1:35" ht="25.5" customHeight="1" x14ac:dyDescent="0.15">
      <c r="A30" s="8">
        <v>4</v>
      </c>
      <c r="B30" s="3">
        <f>COUNTIF(G2:G21,"=4")</f>
        <v>4</v>
      </c>
      <c r="C30" s="3">
        <f t="shared" ref="C30:AC30" si="3">COUNTIF(H2:H21,"=4")</f>
        <v>6</v>
      </c>
      <c r="D30" s="3">
        <f t="shared" si="3"/>
        <v>5</v>
      </c>
      <c r="E30" s="3">
        <f t="shared" si="3"/>
        <v>1</v>
      </c>
      <c r="F30" s="3">
        <f t="shared" si="3"/>
        <v>3</v>
      </c>
      <c r="G30" s="3">
        <f t="shared" si="3"/>
        <v>2</v>
      </c>
      <c r="H30" s="3">
        <f t="shared" si="3"/>
        <v>7</v>
      </c>
      <c r="I30" s="3">
        <f t="shared" si="3"/>
        <v>9</v>
      </c>
      <c r="J30" s="3">
        <f t="shared" si="3"/>
        <v>5</v>
      </c>
      <c r="K30" s="3">
        <f t="shared" si="3"/>
        <v>4</v>
      </c>
      <c r="L30" s="3">
        <f t="shared" si="3"/>
        <v>7</v>
      </c>
      <c r="M30" s="3">
        <f t="shared" si="3"/>
        <v>3</v>
      </c>
      <c r="N30" s="3">
        <f t="shared" si="3"/>
        <v>7</v>
      </c>
      <c r="O30" s="3">
        <f t="shared" si="3"/>
        <v>4</v>
      </c>
      <c r="P30" s="3">
        <f t="shared" si="3"/>
        <v>7</v>
      </c>
      <c r="Q30" s="3">
        <f t="shared" si="3"/>
        <v>2</v>
      </c>
      <c r="R30" s="3">
        <f t="shared" si="3"/>
        <v>3</v>
      </c>
      <c r="S30" s="3">
        <f t="shared" si="3"/>
        <v>4</v>
      </c>
      <c r="T30" s="3">
        <f t="shared" si="3"/>
        <v>2</v>
      </c>
      <c r="U30" s="3">
        <f t="shared" si="3"/>
        <v>5</v>
      </c>
      <c r="V30" s="3">
        <f t="shared" si="3"/>
        <v>5</v>
      </c>
      <c r="W30" s="3">
        <f t="shared" si="3"/>
        <v>2</v>
      </c>
      <c r="X30" s="3">
        <f t="shared" si="3"/>
        <v>6</v>
      </c>
      <c r="Y30" s="3">
        <f t="shared" si="3"/>
        <v>6</v>
      </c>
      <c r="Z30" s="3">
        <f t="shared" si="3"/>
        <v>5</v>
      </c>
      <c r="AA30" s="3">
        <f t="shared" si="3"/>
        <v>3</v>
      </c>
      <c r="AB30" s="3">
        <f t="shared" si="3"/>
        <v>1</v>
      </c>
      <c r="AC30" s="3">
        <f t="shared" si="3"/>
        <v>5</v>
      </c>
    </row>
    <row r="31" spans="1:35" ht="34.5" customHeight="1" x14ac:dyDescent="0.15">
      <c r="A31" s="8">
        <v>5</v>
      </c>
      <c r="B31" s="3">
        <f>COUNTIF(G2:G21,"=5")</f>
        <v>16</v>
      </c>
      <c r="C31" s="3">
        <f t="shared" ref="C31:AC31" si="4">COUNTIF(H2:H21,"=5")</f>
        <v>14</v>
      </c>
      <c r="D31" s="3">
        <f t="shared" si="4"/>
        <v>10</v>
      </c>
      <c r="E31" s="3">
        <f t="shared" si="4"/>
        <v>18</v>
      </c>
      <c r="F31" s="3">
        <f t="shared" si="4"/>
        <v>15</v>
      </c>
      <c r="G31" s="3">
        <f t="shared" si="4"/>
        <v>18</v>
      </c>
      <c r="H31" s="3">
        <f t="shared" si="4"/>
        <v>9</v>
      </c>
      <c r="I31" s="3">
        <f t="shared" si="4"/>
        <v>5</v>
      </c>
      <c r="J31" s="3">
        <f t="shared" si="4"/>
        <v>4</v>
      </c>
      <c r="K31" s="3">
        <f t="shared" si="4"/>
        <v>5</v>
      </c>
      <c r="L31" s="3">
        <f t="shared" si="4"/>
        <v>8</v>
      </c>
      <c r="M31" s="3">
        <f t="shared" si="4"/>
        <v>15</v>
      </c>
      <c r="N31" s="3">
        <f t="shared" si="4"/>
        <v>6</v>
      </c>
      <c r="O31" s="3">
        <f t="shared" si="4"/>
        <v>4</v>
      </c>
      <c r="P31" s="3">
        <f t="shared" si="4"/>
        <v>11</v>
      </c>
      <c r="Q31" s="3">
        <f t="shared" si="4"/>
        <v>2</v>
      </c>
      <c r="R31" s="3">
        <f t="shared" si="4"/>
        <v>0</v>
      </c>
      <c r="S31" s="3">
        <f t="shared" si="4"/>
        <v>14</v>
      </c>
      <c r="T31" s="3">
        <f t="shared" si="4"/>
        <v>4</v>
      </c>
      <c r="U31" s="3">
        <f t="shared" si="4"/>
        <v>6</v>
      </c>
      <c r="V31" s="3">
        <f t="shared" si="4"/>
        <v>6</v>
      </c>
      <c r="W31" s="3">
        <f t="shared" si="4"/>
        <v>6</v>
      </c>
      <c r="X31" s="3">
        <f t="shared" si="4"/>
        <v>7</v>
      </c>
      <c r="Y31" s="3">
        <f t="shared" si="4"/>
        <v>8</v>
      </c>
      <c r="Z31" s="3">
        <f t="shared" si="4"/>
        <v>14</v>
      </c>
      <c r="AA31" s="3">
        <f t="shared" si="4"/>
        <v>16</v>
      </c>
      <c r="AB31" s="3">
        <f t="shared" si="4"/>
        <v>0</v>
      </c>
      <c r="AC31" s="3">
        <f t="shared" si="4"/>
        <v>14</v>
      </c>
    </row>
    <row r="33" spans="1:6" ht="58.5" customHeight="1" x14ac:dyDescent="0.15">
      <c r="B33" s="8">
        <v>1</v>
      </c>
      <c r="C33" s="8">
        <v>2</v>
      </c>
      <c r="D33" s="8">
        <v>3</v>
      </c>
      <c r="E33" s="8">
        <v>4</v>
      </c>
      <c r="F33" s="8">
        <v>5</v>
      </c>
    </row>
    <row r="34" spans="1:6" ht="51" customHeight="1" x14ac:dyDescent="0.15">
      <c r="A34" s="4" t="str">
        <f t="array" ref="A34:F61">TRANSPOSE(B26:AC31)</f>
        <v>Οι ερωτήσεις είναι επιστημονικά ακριβείς</v>
      </c>
      <c r="B34" s="3">
        <v>0</v>
      </c>
      <c r="C34" s="3">
        <v>0</v>
      </c>
      <c r="D34" s="3">
        <v>0</v>
      </c>
      <c r="E34" s="3">
        <v>4</v>
      </c>
      <c r="F34" s="3">
        <v>16</v>
      </c>
    </row>
    <row r="35" spans="1:6" ht="42" customHeight="1" x14ac:dyDescent="0.15">
      <c r="A35" s="4" t="str">
        <v xml:space="preserve">Είναι σε αρμονία με το πολιτισμικό πλαίσιο της Παιδείας μας </v>
      </c>
      <c r="B35" s="3">
        <v>0</v>
      </c>
      <c r="C35" s="3">
        <v>0</v>
      </c>
      <c r="D35" s="3">
        <v>0</v>
      </c>
      <c r="E35" s="3">
        <v>6</v>
      </c>
      <c r="F35" s="3">
        <v>14</v>
      </c>
    </row>
    <row r="36" spans="1:6" ht="55.5" customHeight="1" x14ac:dyDescent="0.15">
      <c r="A36" s="4" t="str">
        <v>Θεωρώ ότι το περιεχομένο της εφαρμογής εμφανίζεται στη βάση του πλέγματος των διαθεματικών εννοιών</v>
      </c>
      <c r="B36" s="3">
        <v>0</v>
      </c>
      <c r="C36" s="3">
        <v>1</v>
      </c>
      <c r="D36" s="3">
        <v>4</v>
      </c>
      <c r="E36" s="3">
        <v>5</v>
      </c>
      <c r="F36" s="3">
        <v>10</v>
      </c>
    </row>
    <row r="37" spans="1:6" ht="30.75" customHeight="1" x14ac:dyDescent="0.15">
      <c r="A37" s="4" t="str">
        <v>Οι ερωτήσεις είναι σαφείς και κατανοητές</v>
      </c>
      <c r="B37" s="3">
        <v>0</v>
      </c>
      <c r="C37" s="3">
        <v>0</v>
      </c>
      <c r="D37" s="3">
        <v>1</v>
      </c>
      <c r="E37" s="3">
        <v>1</v>
      </c>
      <c r="F37" s="3">
        <v>18</v>
      </c>
    </row>
    <row r="38" spans="1:6" ht="48" customHeight="1" x14ac:dyDescent="0.15">
      <c r="A38" s="4" t="str">
        <v>Οι ερωτήσεις είναι ευανάγνωστες με ορθολογική χρήση γραμματοσειρών, χρωμάτων και συμβόλων</v>
      </c>
      <c r="B38" s="3">
        <v>0</v>
      </c>
      <c r="C38" s="3">
        <v>1</v>
      </c>
      <c r="D38" s="3">
        <v>1</v>
      </c>
      <c r="E38" s="3">
        <v>3</v>
      </c>
      <c r="F38" s="3">
        <v>15</v>
      </c>
    </row>
    <row r="39" spans="1:6" ht="34.5" customHeight="1" x14ac:dyDescent="0.15">
      <c r="A39" s="4" t="str">
        <v>Υπάρχει γραμματική και συντακτική συνέπεια</v>
      </c>
      <c r="B39" s="3">
        <v>0</v>
      </c>
      <c r="C39" s="3">
        <v>0</v>
      </c>
      <c r="D39" s="3">
        <v>0</v>
      </c>
      <c r="E39" s="3">
        <v>2</v>
      </c>
      <c r="F39" s="3">
        <v>18</v>
      </c>
    </row>
    <row r="40" spans="1:6" ht="45.75" customHeight="1" x14ac:dyDescent="0.15">
      <c r="A40" s="4" t="str">
        <v>Παρέχεται η δυνατότητα αξιολόγησης και αυτοαξιολόγησης του χρήστη</v>
      </c>
      <c r="B40" s="3">
        <v>0</v>
      </c>
      <c r="C40" s="3">
        <v>2</v>
      </c>
      <c r="D40" s="3">
        <v>2</v>
      </c>
      <c r="E40" s="3">
        <v>7</v>
      </c>
      <c r="F40" s="3">
        <v>9</v>
      </c>
    </row>
    <row r="41" spans="1:6" ht="39.75" customHeight="1" x14ac:dyDescent="0.15">
      <c r="A41" s="4" t="str">
        <v xml:space="preserve">Παρέχεται η δυνατότητα πολλαπλών αναπαραστάσεων φαινομένων και εννοιών </v>
      </c>
      <c r="B41" s="3">
        <v>0</v>
      </c>
      <c r="C41" s="3">
        <v>1</v>
      </c>
      <c r="D41" s="3">
        <v>5</v>
      </c>
      <c r="E41" s="3">
        <v>9</v>
      </c>
      <c r="F41" s="3">
        <v>5</v>
      </c>
    </row>
    <row r="42" spans="1:6" ht="49.5" customHeight="1" x14ac:dyDescent="0.15">
      <c r="A42" s="4" t="str">
        <v>Θεωρώ ότι θα έπρεπε να αναφέρονται οι προαπαιτούμενες γνώσεις και δεξιότητες για την αποτελεσματική χρήση της εφαρμογής</v>
      </c>
      <c r="B42" s="3">
        <v>2</v>
      </c>
      <c r="C42" s="3">
        <v>3</v>
      </c>
      <c r="D42" s="3">
        <v>6</v>
      </c>
      <c r="E42" s="3">
        <v>5</v>
      </c>
      <c r="F42" s="3">
        <v>4</v>
      </c>
    </row>
    <row r="43" spans="1:6" ht="43.5" customHeight="1" x14ac:dyDescent="0.15">
      <c r="A43" s="4" t="str">
        <v>Η αλληλεπίδραση ξεφεύγει από τα όρια της απλής πλοήγησης, υπάρχει διάδραση</v>
      </c>
      <c r="B43" s="3">
        <v>0</v>
      </c>
      <c r="C43" s="3">
        <v>1</v>
      </c>
      <c r="D43" s="3">
        <v>10</v>
      </c>
      <c r="E43" s="3">
        <v>4</v>
      </c>
      <c r="F43" s="3">
        <v>5</v>
      </c>
    </row>
    <row r="44" spans="1:6" ht="42.75" customHeight="1" x14ac:dyDescent="0.15">
      <c r="A44" s="4" t="str">
        <v>Πώς αξιολογείς τη χρήση γραφικών και πολυμέσων;</v>
      </c>
      <c r="B44" s="3">
        <v>1</v>
      </c>
      <c r="C44" s="3">
        <v>2</v>
      </c>
      <c r="D44" s="3">
        <v>2</v>
      </c>
      <c r="E44" s="3">
        <v>7</v>
      </c>
      <c r="F44" s="3">
        <v>8</v>
      </c>
    </row>
    <row r="45" spans="1:6" ht="73.5" customHeight="1" x14ac:dyDescent="0.15">
      <c r="A45" s="4" t="str">
        <v>Πώς αξιολογείς το γεγονός ότι κάθε φορά που ο χρήστης επαναλαμβάνει το ίδιο τμήμα του παιχνιδιού οι ερωτήσεις παρουσιάζονται με διαφορετική σειρα;</v>
      </c>
      <c r="B45" s="3">
        <v>0</v>
      </c>
      <c r="C45" s="3">
        <v>1</v>
      </c>
      <c r="D45" s="3">
        <v>1</v>
      </c>
      <c r="E45" s="3">
        <v>3</v>
      </c>
      <c r="F45" s="3">
        <v>15</v>
      </c>
    </row>
    <row r="46" spans="1:6" ht="59.25" customHeight="1" x14ac:dyDescent="0.15">
      <c r="A46" s="4" t="str">
        <v>Θεωρώ ότι θα έπρεπε να υπάρχει η επιλογή της πλοήγησης σε προηγούμενες και επόμενες ερωτήσεις</v>
      </c>
      <c r="B46" s="3">
        <v>0</v>
      </c>
      <c r="C46" s="3">
        <v>1</v>
      </c>
      <c r="D46" s="3">
        <v>6</v>
      </c>
      <c r="E46" s="3">
        <v>7</v>
      </c>
      <c r="F46" s="3">
        <v>6</v>
      </c>
    </row>
    <row r="47" spans="1:6" ht="56.25" customHeight="1" x14ac:dyDescent="0.15">
      <c r="A47" s="4" t="str">
        <v>Θεωρώ ότι η ροή του παιχνιδιού δε θα έπρεπε να ελέγχεται από το χρήστη αλλά από εντολές χρόνου</v>
      </c>
      <c r="B47" s="3">
        <v>2</v>
      </c>
      <c r="C47" s="3">
        <v>2</v>
      </c>
      <c r="D47" s="3">
        <v>8</v>
      </c>
      <c r="E47" s="3">
        <v>4</v>
      </c>
      <c r="F47" s="3">
        <v>4</v>
      </c>
    </row>
    <row r="48" spans="1:6" ht="78.75" customHeight="1" x14ac:dyDescent="0.15">
      <c r="A48" s="4" t="str">
        <v>Η ανατροφοδότηση (επιστροφή της πληροφορίας σχετικά με σωστή ή λανθασμένη απάντηση και εμφάνιση της σωστής σε περίπτωση λάθους) είναι εποικοδομητική και υποστηρικτική</v>
      </c>
      <c r="B48" s="3">
        <v>0</v>
      </c>
      <c r="C48" s="3">
        <v>1</v>
      </c>
      <c r="D48" s="3">
        <v>1</v>
      </c>
      <c r="E48" s="3">
        <v>7</v>
      </c>
      <c r="F48" s="3">
        <v>11</v>
      </c>
    </row>
    <row r="49" spans="1:6" ht="51" customHeight="1" x14ac:dyDescent="0.15">
      <c r="A49" s="4" t="str">
        <v>Θεωρώ ότι η σωστή απάντηση θα έπρεπε να εμφανίζεται μόνο αφού το ζητήσει ο χρήστης</v>
      </c>
      <c r="B49" s="3">
        <v>3</v>
      </c>
      <c r="C49" s="3">
        <v>6</v>
      </c>
      <c r="D49" s="3">
        <v>7</v>
      </c>
      <c r="E49" s="3">
        <v>2</v>
      </c>
      <c r="F49" s="3">
        <v>2</v>
      </c>
    </row>
    <row r="50" spans="1:6" ht="57.75" customHeight="1" x14ac:dyDescent="0.15">
      <c r="A50" s="4" t="str">
        <v>Θεωρώ ότι θα έπρεπε να παρέχεται η δυνατότητα περισσότερων της μιας προσπαθειών για κάθε ερώτηση</v>
      </c>
      <c r="B50" s="3">
        <v>4</v>
      </c>
      <c r="C50" s="3">
        <v>7</v>
      </c>
      <c r="D50" s="3">
        <v>6</v>
      </c>
      <c r="E50" s="3">
        <v>3</v>
      </c>
      <c r="F50" s="3">
        <v>0</v>
      </c>
    </row>
    <row r="51" spans="1:6" ht="41.25" customHeight="1" x14ac:dyDescent="0.15">
      <c r="A51" s="4" t="str">
        <v>Πώς αξιολογείς ότι οι ερωτήσεις του παιχνιδιού είναι χωρισμένες σε κατηγορίες;</v>
      </c>
      <c r="B51" s="3">
        <v>0</v>
      </c>
      <c r="C51" s="3">
        <v>0</v>
      </c>
      <c r="D51" s="3">
        <v>2</v>
      </c>
      <c r="E51" s="3">
        <v>4</v>
      </c>
      <c r="F51" s="3">
        <v>14</v>
      </c>
    </row>
    <row r="52" spans="1:6" ht="39.75" customHeight="1" x14ac:dyDescent="0.15">
      <c r="A52" s="4" t="str">
        <v xml:space="preserve">Θεωρώ ότι θα έπρεπε να περιλαμβάνεται περιγραφή για κάθε κατηγορία ερωτήσεων </v>
      </c>
      <c r="B52" s="3">
        <v>0</v>
      </c>
      <c r="C52" s="3">
        <v>3</v>
      </c>
      <c r="D52" s="3">
        <v>11</v>
      </c>
      <c r="E52" s="3">
        <v>2</v>
      </c>
      <c r="F52" s="3">
        <v>4</v>
      </c>
    </row>
    <row r="53" spans="1:6" ht="39" x14ac:dyDescent="0.15">
      <c r="A53" s="4" t="str">
        <v>Θεωρώ ότι θα ήταν χρήσιμο να παρέχεται η δυνατότητα στο χρήστη (π.χ. εκπαιδευτικό) να προσθέτει δικές του ερωτήσεις στην εφαρμογή</v>
      </c>
      <c r="B53" s="3">
        <v>1</v>
      </c>
      <c r="C53" s="3">
        <v>3</v>
      </c>
      <c r="D53" s="3">
        <v>5</v>
      </c>
      <c r="E53" s="3">
        <v>5</v>
      </c>
      <c r="F53" s="3">
        <v>6</v>
      </c>
    </row>
    <row r="54" spans="1:6" ht="61.5" customHeight="1" x14ac:dyDescent="0.15">
      <c r="A54" s="4" t="str">
        <v>Θεωρώ ότι το εκάστοτε τρέχον συνολικό σκορ του χρήστη θα έπρεπε να αναφέρεται σε κάθε ερώτηση</v>
      </c>
      <c r="B54" s="3">
        <v>1</v>
      </c>
      <c r="C54" s="3">
        <v>6</v>
      </c>
      <c r="D54" s="3">
        <v>2</v>
      </c>
      <c r="E54" s="3">
        <v>5</v>
      </c>
      <c r="F54" s="3">
        <v>6</v>
      </c>
    </row>
    <row r="55" spans="1:6" ht="57.75" customHeight="1" x14ac:dyDescent="0.15">
      <c r="A55" s="4" t="str">
        <v>Θεωρώ ότι θα έπρεπε να υπάρχουν αρχικές οδηγίες χρήσης για το παιχνίδι</v>
      </c>
      <c r="B55" s="3">
        <v>1</v>
      </c>
      <c r="C55" s="3">
        <v>2</v>
      </c>
      <c r="D55" s="3">
        <v>9</v>
      </c>
      <c r="E55" s="3">
        <v>2</v>
      </c>
      <c r="F55" s="3">
        <v>6</v>
      </c>
    </row>
    <row r="56" spans="1:6" ht="56.25" customHeight="1" x14ac:dyDescent="0.15">
      <c r="A56" s="4" t="str">
        <v>Πώς κρίνεις την ποιότητα του επιπέδου σχεδίασης;</v>
      </c>
      <c r="B56" s="3">
        <v>0</v>
      </c>
      <c r="C56" s="3">
        <v>3</v>
      </c>
      <c r="D56" s="3">
        <v>4</v>
      </c>
      <c r="E56" s="3">
        <v>6</v>
      </c>
      <c r="F56" s="3">
        <v>7</v>
      </c>
    </row>
    <row r="57" spans="1:6" ht="33.75" customHeight="1" x14ac:dyDescent="0.15">
      <c r="A57" s="4" t="str">
        <v>Πώς κρίνεις την οργάνωση του παραθύρου;</v>
      </c>
      <c r="B57" s="3">
        <v>0</v>
      </c>
      <c r="C57" s="3">
        <v>1</v>
      </c>
      <c r="D57" s="3">
        <v>5</v>
      </c>
      <c r="E57" s="3">
        <v>6</v>
      </c>
      <c r="F57" s="3">
        <v>8</v>
      </c>
    </row>
    <row r="58" spans="1:6" ht="51.75" customHeight="1" x14ac:dyDescent="0.15">
      <c r="A58" s="4" t="str">
        <v>Πώς κρίνεις την εφαρμογή ως προς την χρηστικότητά της;</v>
      </c>
      <c r="B58" s="3">
        <v>0</v>
      </c>
      <c r="C58" s="3">
        <v>0</v>
      </c>
      <c r="D58" s="3">
        <v>1</v>
      </c>
      <c r="E58" s="3">
        <v>5</v>
      </c>
      <c r="F58" s="3">
        <v>14</v>
      </c>
    </row>
    <row r="59" spans="1:6" ht="50.25" customHeight="1" x14ac:dyDescent="0.15">
      <c r="A59" s="4" t="str">
        <v>Πώς κρίνεις την εφαρμογή ως προς την αποδοτικότητα της;</v>
      </c>
      <c r="B59" s="3">
        <v>0</v>
      </c>
      <c r="C59" s="3">
        <v>0</v>
      </c>
      <c r="D59" s="3">
        <v>1</v>
      </c>
      <c r="E59" s="3">
        <v>3</v>
      </c>
      <c r="F59" s="3">
        <v>16</v>
      </c>
    </row>
    <row r="60" spans="1:6" ht="51" customHeight="1" x14ac:dyDescent="0.15">
      <c r="A60" s="4" t="str">
        <v>Πώς αξιολογείς το επίπεδο δυσκολίας των ερωτήσεων;</v>
      </c>
      <c r="B60" s="3">
        <v>0</v>
      </c>
      <c r="C60" s="3">
        <v>8</v>
      </c>
      <c r="D60" s="3">
        <v>11</v>
      </c>
      <c r="E60" s="3">
        <v>1</v>
      </c>
      <c r="F60" s="3">
        <v>0</v>
      </c>
    </row>
    <row r="61" spans="1:6" ht="89.25" customHeight="1" x14ac:dyDescent="0.15">
      <c r="A61" s="4" t="str">
        <v>Πιστεύεις ότι θα μπορούσε να χρησιμοποιηθεί από μαθητές της δευτεροβάθμιας εκπαίδευσης  και να συμβάλλει στην εκμάθηση του πολιτισμού της Ηπείρου;</v>
      </c>
      <c r="B61" s="3">
        <v>0</v>
      </c>
      <c r="C61" s="3">
        <v>0</v>
      </c>
      <c r="D61" s="3">
        <v>1</v>
      </c>
      <c r="E61" s="3">
        <v>5</v>
      </c>
      <c r="F61" s="3">
        <v>14</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opLeftCell="A19" workbookViewId="0">
      <selection activeCell="A48" sqref="A48:B58"/>
    </sheetView>
  </sheetViews>
  <sheetFormatPr baseColWidth="10" defaultColWidth="8.83203125" defaultRowHeight="13" x14ac:dyDescent="0.15"/>
  <cols>
    <col min="1" max="1" width="26.6640625" customWidth="1"/>
    <col min="3" max="3" width="26.1640625" customWidth="1"/>
    <col min="4" max="4" width="18.1640625" customWidth="1"/>
  </cols>
  <sheetData>
    <row r="1" spans="1:5" x14ac:dyDescent="0.15">
      <c r="A1" t="s">
        <v>1</v>
      </c>
      <c r="B1" t="s">
        <v>2</v>
      </c>
      <c r="C1" t="s">
        <v>3</v>
      </c>
      <c r="D1" t="s">
        <v>4</v>
      </c>
      <c r="E1" t="s">
        <v>5</v>
      </c>
    </row>
    <row r="2" spans="1:5" x14ac:dyDescent="0.15">
      <c r="A2" s="2" t="s">
        <v>35</v>
      </c>
      <c r="B2" s="2" t="s">
        <v>36</v>
      </c>
      <c r="C2" s="2" t="s">
        <v>37</v>
      </c>
      <c r="D2" s="2" t="s">
        <v>38</v>
      </c>
      <c r="E2" s="2" t="s">
        <v>39</v>
      </c>
    </row>
    <row r="3" spans="1:5" x14ac:dyDescent="0.15">
      <c r="A3" s="2" t="s">
        <v>35</v>
      </c>
      <c r="B3" s="2" t="s">
        <v>40</v>
      </c>
      <c r="C3" s="2" t="s">
        <v>37</v>
      </c>
      <c r="D3" s="2" t="s">
        <v>38</v>
      </c>
      <c r="E3" s="2" t="s">
        <v>39</v>
      </c>
    </row>
    <row r="4" spans="1:5" x14ac:dyDescent="0.15">
      <c r="A4" s="2" t="s">
        <v>35</v>
      </c>
      <c r="B4" s="2" t="s">
        <v>40</v>
      </c>
      <c r="C4" s="2" t="s">
        <v>37</v>
      </c>
      <c r="D4" s="2" t="s">
        <v>38</v>
      </c>
      <c r="E4" s="2" t="s">
        <v>39</v>
      </c>
    </row>
    <row r="5" spans="1:5" x14ac:dyDescent="0.15">
      <c r="A5" s="2" t="s">
        <v>35</v>
      </c>
      <c r="B5" s="2" t="s">
        <v>36</v>
      </c>
      <c r="C5" s="2" t="s">
        <v>37</v>
      </c>
      <c r="D5" s="2" t="s">
        <v>38</v>
      </c>
      <c r="E5" s="2" t="s">
        <v>41</v>
      </c>
    </row>
    <row r="6" spans="1:5" x14ac:dyDescent="0.15">
      <c r="A6" s="2" t="s">
        <v>35</v>
      </c>
      <c r="B6" s="2" t="s">
        <v>36</v>
      </c>
      <c r="C6" s="2" t="s">
        <v>37</v>
      </c>
      <c r="D6" s="2" t="s">
        <v>42</v>
      </c>
      <c r="E6" s="2" t="s">
        <v>39</v>
      </c>
    </row>
    <row r="7" spans="1:5" x14ac:dyDescent="0.15">
      <c r="A7" s="2" t="s">
        <v>35</v>
      </c>
      <c r="B7" s="2" t="s">
        <v>40</v>
      </c>
      <c r="C7" s="2" t="s">
        <v>44</v>
      </c>
      <c r="D7" s="2" t="s">
        <v>38</v>
      </c>
      <c r="E7" s="2" t="s">
        <v>45</v>
      </c>
    </row>
    <row r="8" spans="1:5" x14ac:dyDescent="0.15">
      <c r="A8" s="2" t="s">
        <v>35</v>
      </c>
      <c r="B8" s="2" t="s">
        <v>36</v>
      </c>
      <c r="C8" s="2" t="s">
        <v>37</v>
      </c>
      <c r="D8" s="2" t="s">
        <v>46</v>
      </c>
      <c r="E8" s="2" t="s">
        <v>39</v>
      </c>
    </row>
    <row r="9" spans="1:5" x14ac:dyDescent="0.15">
      <c r="A9" s="2" t="s">
        <v>35</v>
      </c>
      <c r="B9" s="2" t="s">
        <v>36</v>
      </c>
      <c r="C9" s="2" t="s">
        <v>37</v>
      </c>
      <c r="D9" s="2" t="s">
        <v>38</v>
      </c>
      <c r="E9" s="2" t="s">
        <v>39</v>
      </c>
    </row>
    <row r="10" spans="1:5" x14ac:dyDescent="0.15">
      <c r="A10" s="2" t="s">
        <v>35</v>
      </c>
      <c r="B10" s="2" t="s">
        <v>36</v>
      </c>
      <c r="C10" s="2" t="s">
        <v>44</v>
      </c>
      <c r="D10" s="2" t="s">
        <v>38</v>
      </c>
      <c r="E10" s="2" t="s">
        <v>47</v>
      </c>
    </row>
    <row r="11" spans="1:5" x14ac:dyDescent="0.15">
      <c r="A11" s="2" t="s">
        <v>35</v>
      </c>
      <c r="B11" s="2" t="s">
        <v>40</v>
      </c>
      <c r="C11" s="2" t="s">
        <v>37</v>
      </c>
      <c r="D11" s="2" t="s">
        <v>38</v>
      </c>
      <c r="E11" s="2" t="s">
        <v>47</v>
      </c>
    </row>
    <row r="12" spans="1:5" x14ac:dyDescent="0.15">
      <c r="A12" s="2" t="s">
        <v>35</v>
      </c>
      <c r="B12" s="2" t="s">
        <v>40</v>
      </c>
      <c r="C12" s="2" t="s">
        <v>44</v>
      </c>
      <c r="D12" s="2" t="s">
        <v>38</v>
      </c>
      <c r="E12" s="2" t="s">
        <v>49</v>
      </c>
    </row>
    <row r="13" spans="1:5" x14ac:dyDescent="0.15">
      <c r="A13" s="2" t="s">
        <v>35</v>
      </c>
      <c r="B13" s="2" t="s">
        <v>40</v>
      </c>
      <c r="C13" s="2" t="s">
        <v>50</v>
      </c>
      <c r="D13" s="2" t="s">
        <v>38</v>
      </c>
      <c r="E13" s="2" t="s">
        <v>51</v>
      </c>
    </row>
    <row r="14" spans="1:5" x14ac:dyDescent="0.15">
      <c r="A14" s="2" t="s">
        <v>35</v>
      </c>
      <c r="B14" s="2" t="s">
        <v>36</v>
      </c>
      <c r="C14" s="2" t="s">
        <v>44</v>
      </c>
      <c r="D14" s="2" t="s">
        <v>38</v>
      </c>
      <c r="E14" s="2" t="s">
        <v>52</v>
      </c>
    </row>
    <row r="15" spans="1:5" x14ac:dyDescent="0.15">
      <c r="A15" s="2" t="s">
        <v>35</v>
      </c>
      <c r="B15" s="2" t="s">
        <v>40</v>
      </c>
      <c r="C15" s="2" t="s">
        <v>37</v>
      </c>
      <c r="D15" s="2" t="s">
        <v>53</v>
      </c>
      <c r="E15" s="2" t="s">
        <v>54</v>
      </c>
    </row>
    <row r="16" spans="1:5" x14ac:dyDescent="0.15">
      <c r="A16" s="2" t="s">
        <v>35</v>
      </c>
      <c r="B16" s="2" t="s">
        <v>40</v>
      </c>
      <c r="C16" s="2" t="s">
        <v>44</v>
      </c>
      <c r="D16" s="2" t="s">
        <v>38</v>
      </c>
      <c r="E16" s="2" t="s">
        <v>49</v>
      </c>
    </row>
    <row r="17" spans="1:5" x14ac:dyDescent="0.15">
      <c r="A17" s="2" t="s">
        <v>55</v>
      </c>
      <c r="B17" s="2" t="s">
        <v>36</v>
      </c>
      <c r="C17" s="2" t="s">
        <v>56</v>
      </c>
      <c r="D17" s="2" t="s">
        <v>38</v>
      </c>
      <c r="E17" s="2" t="s">
        <v>57</v>
      </c>
    </row>
    <row r="18" spans="1:5" x14ac:dyDescent="0.15">
      <c r="A18" s="2" t="s">
        <v>35</v>
      </c>
      <c r="B18" s="2" t="s">
        <v>36</v>
      </c>
      <c r="C18" s="2" t="s">
        <v>44</v>
      </c>
      <c r="D18" s="2" t="s">
        <v>38</v>
      </c>
      <c r="E18" s="2" t="s">
        <v>39</v>
      </c>
    </row>
    <row r="19" spans="1:5" x14ac:dyDescent="0.15">
      <c r="A19" s="2" t="s">
        <v>55</v>
      </c>
      <c r="B19" s="2" t="s">
        <v>40</v>
      </c>
      <c r="C19" s="2" t="s">
        <v>56</v>
      </c>
      <c r="D19" s="2" t="s">
        <v>38</v>
      </c>
      <c r="E19" s="2" t="s">
        <v>57</v>
      </c>
    </row>
    <row r="20" spans="1:5" x14ac:dyDescent="0.15">
      <c r="A20" s="2" t="s">
        <v>35</v>
      </c>
      <c r="B20" s="2" t="s">
        <v>40</v>
      </c>
      <c r="C20" s="2" t="s">
        <v>37</v>
      </c>
      <c r="D20" s="2" t="s">
        <v>38</v>
      </c>
      <c r="E20" s="2" t="s">
        <v>54</v>
      </c>
    </row>
    <row r="21" spans="1:5" x14ac:dyDescent="0.15">
      <c r="A21" s="2" t="s">
        <v>55</v>
      </c>
      <c r="B21" s="2" t="s">
        <v>36</v>
      </c>
      <c r="C21" s="2" t="s">
        <v>44</v>
      </c>
      <c r="D21" s="2" t="s">
        <v>38</v>
      </c>
      <c r="E21" s="2" t="s">
        <v>58</v>
      </c>
    </row>
    <row r="25" spans="1:5" x14ac:dyDescent="0.15">
      <c r="A25" s="10" t="s">
        <v>2</v>
      </c>
      <c r="B25" s="10"/>
    </row>
    <row r="26" spans="1:5" x14ac:dyDescent="0.15">
      <c r="A26" s="9" t="s">
        <v>36</v>
      </c>
      <c r="B26">
        <f>COUNTIF(B2:B21,"Άνδρας")</f>
        <v>10</v>
      </c>
    </row>
    <row r="27" spans="1:5" x14ac:dyDescent="0.15">
      <c r="A27" s="9" t="s">
        <v>40</v>
      </c>
      <c r="B27">
        <f>COUNTIF(B2:B21,"Γυναίκα")</f>
        <v>10</v>
      </c>
    </row>
    <row r="29" spans="1:5" x14ac:dyDescent="0.15">
      <c r="A29" s="10" t="s">
        <v>1</v>
      </c>
      <c r="B29" s="10"/>
    </row>
    <row r="30" spans="1:5" x14ac:dyDescent="0.15">
      <c r="A30" s="9" t="s">
        <v>59</v>
      </c>
      <c r="B30">
        <v>0</v>
      </c>
    </row>
    <row r="31" spans="1:5" x14ac:dyDescent="0.15">
      <c r="A31" s="9" t="s">
        <v>35</v>
      </c>
      <c r="B31">
        <v>17</v>
      </c>
    </row>
    <row r="32" spans="1:5" x14ac:dyDescent="0.15">
      <c r="A32" s="9" t="s">
        <v>60</v>
      </c>
      <c r="B32">
        <v>0</v>
      </c>
    </row>
    <row r="33" spans="1:2" x14ac:dyDescent="0.15">
      <c r="A33" s="9" t="s">
        <v>61</v>
      </c>
      <c r="B33">
        <v>0</v>
      </c>
    </row>
    <row r="34" spans="1:2" x14ac:dyDescent="0.15">
      <c r="A34" s="9" t="s">
        <v>62</v>
      </c>
      <c r="B34">
        <v>3</v>
      </c>
    </row>
    <row r="35" spans="1:2" x14ac:dyDescent="0.15">
      <c r="A35" s="10" t="s">
        <v>3</v>
      </c>
      <c r="B35" s="10"/>
    </row>
    <row r="36" spans="1:2" x14ac:dyDescent="0.15">
      <c r="A36" s="9" t="s">
        <v>56</v>
      </c>
      <c r="B36">
        <v>2</v>
      </c>
    </row>
    <row r="37" spans="1:2" x14ac:dyDescent="0.15">
      <c r="A37" s="9" t="s">
        <v>44</v>
      </c>
      <c r="B37">
        <v>7</v>
      </c>
    </row>
    <row r="38" spans="1:2" x14ac:dyDescent="0.15">
      <c r="A38" s="9" t="s">
        <v>37</v>
      </c>
      <c r="B38">
        <v>10</v>
      </c>
    </row>
    <row r="39" spans="1:2" x14ac:dyDescent="0.15">
      <c r="A39" s="9" t="s">
        <v>50</v>
      </c>
      <c r="B39">
        <v>1</v>
      </c>
    </row>
    <row r="40" spans="1:2" x14ac:dyDescent="0.15">
      <c r="A40" s="9"/>
    </row>
    <row r="41" spans="1:2" x14ac:dyDescent="0.15">
      <c r="A41" s="10" t="s">
        <v>4</v>
      </c>
      <c r="B41" s="10"/>
    </row>
    <row r="42" spans="1:2" x14ac:dyDescent="0.15">
      <c r="A42" s="9" t="s">
        <v>38</v>
      </c>
      <c r="B42">
        <v>17</v>
      </c>
    </row>
    <row r="43" spans="1:2" x14ac:dyDescent="0.15">
      <c r="A43" s="9" t="s">
        <v>63</v>
      </c>
      <c r="B43">
        <v>1</v>
      </c>
    </row>
    <row r="44" spans="1:2" x14ac:dyDescent="0.15">
      <c r="A44" s="9" t="s">
        <v>46</v>
      </c>
      <c r="B44">
        <v>1</v>
      </c>
    </row>
    <row r="45" spans="1:2" x14ac:dyDescent="0.15">
      <c r="A45" s="9" t="s">
        <v>64</v>
      </c>
      <c r="B45">
        <v>1</v>
      </c>
    </row>
    <row r="46" spans="1:2" x14ac:dyDescent="0.15">
      <c r="A46" s="9"/>
    </row>
    <row r="47" spans="1:2" x14ac:dyDescent="0.15">
      <c r="A47" s="10" t="s">
        <v>5</v>
      </c>
      <c r="B47" s="10"/>
    </row>
    <row r="48" spans="1:2" x14ac:dyDescent="0.15">
      <c r="A48" s="9" t="s">
        <v>49</v>
      </c>
      <c r="B48">
        <v>2</v>
      </c>
    </row>
    <row r="49" spans="1:2" x14ac:dyDescent="0.15">
      <c r="A49" s="9" t="s">
        <v>51</v>
      </c>
      <c r="B49">
        <v>1</v>
      </c>
    </row>
    <row r="50" spans="1:2" x14ac:dyDescent="0.15">
      <c r="A50" s="9" t="s">
        <v>65</v>
      </c>
      <c r="B50">
        <v>0</v>
      </c>
    </row>
    <row r="51" spans="1:2" x14ac:dyDescent="0.15">
      <c r="A51" s="9" t="s">
        <v>66</v>
      </c>
      <c r="B51">
        <v>7</v>
      </c>
    </row>
    <row r="52" spans="1:2" x14ac:dyDescent="0.15">
      <c r="A52" s="9" t="s">
        <v>58</v>
      </c>
      <c r="B52">
        <v>1</v>
      </c>
    </row>
    <row r="53" spans="1:2" x14ac:dyDescent="0.15">
      <c r="A53" s="9" t="s">
        <v>54</v>
      </c>
      <c r="B53">
        <v>2</v>
      </c>
    </row>
    <row r="54" spans="1:2" x14ac:dyDescent="0.15">
      <c r="A54" s="9" t="s">
        <v>57</v>
      </c>
      <c r="B54">
        <v>2</v>
      </c>
    </row>
    <row r="55" spans="1:2" x14ac:dyDescent="0.15">
      <c r="A55" s="9" t="s">
        <v>47</v>
      </c>
      <c r="B55">
        <v>2</v>
      </c>
    </row>
    <row r="56" spans="1:2" x14ac:dyDescent="0.15">
      <c r="A56" s="9" t="s">
        <v>45</v>
      </c>
      <c r="B56">
        <v>1</v>
      </c>
    </row>
    <row r="57" spans="1:2" x14ac:dyDescent="0.15">
      <c r="A57" s="9" t="s">
        <v>41</v>
      </c>
      <c r="B57">
        <v>1</v>
      </c>
    </row>
    <row r="58" spans="1:2" x14ac:dyDescent="0.15">
      <c r="A58" s="9" t="s">
        <v>67</v>
      </c>
      <c r="B58">
        <v>1</v>
      </c>
    </row>
  </sheetData>
  <mergeCells count="5">
    <mergeCell ref="A25:B25"/>
    <mergeCell ref="A29:B29"/>
    <mergeCell ref="A35:B35"/>
    <mergeCell ref="A41:B41"/>
    <mergeCell ref="A47:B47"/>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Απαντήσεις όλων των κατηγοριών</vt:lpstr>
      <vt:lpstr>Προσωπικά στοιχεία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Giota</dc:creator>
  <cp:lastModifiedBy>Microsoft Office User</cp:lastModifiedBy>
  <cp:lastPrinted>2015-10-14T10:13:19Z</cp:lastPrinted>
  <dcterms:created xsi:type="dcterms:W3CDTF">2015-10-14T11:18:19Z</dcterms:created>
  <dcterms:modified xsi:type="dcterms:W3CDTF">2015-10-14T14:01:52Z</dcterms:modified>
</cp:coreProperties>
</file>