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<sst xmlns="http://schemas.openxmlformats.org/spreadsheetml/2006/main" count="303" uniqueCount="303">
  <si>
    <t>Country</t>
  </si>
  <si>
    <t>Year(s)</t>
  </si>
  <si>
    <t>Footnote</t>
  </si>
  <si>
    <t>Maternal Deaths</t>
  </si>
  <si>
    <t>Footnotes not available yet</t>
  </si>
  <si>
    <t>Definition and explanations</t>
  </si>
  <si>
    <t>Indicator name</t>
  </si>
  <si>
    <t>Total number of maternal deaths</t>
  </si>
  <si>
    <t>Definition of indicator</t>
  </si>
  <si>
    <t>The number of maternal deaths in a given year, multiplied by 100,000. Maternal death is defined as the death of a women while pregnant or within the 42 days after termination of that pregnancy, regardless of the length and site of the pregnancy, from a cause related to or aggravated by the pregnancy.</t>
  </si>
  <si>
    <t>Unit of measurement</t>
  </si>
  <si>
    <t>Abkhazia</t>
  </si>
  <si>
    <t>Data source</t>
  </si>
  <si>
    <t>Source organization(s)</t>
  </si>
  <si>
    <t>Various sources</t>
  </si>
  <si>
    <t>Link to source organization</t>
  </si>
  <si>
    <t>Afghanistan</t>
  </si>
  <si>
    <t>Akrotiri and Dhekelia</t>
  </si>
  <si>
    <t>Complete reference</t>
  </si>
  <si>
    <t>IHME for 2013 and various historical sources (1751-1979) - see Gapminder Documentation 010, multiplied with Births estimates</t>
  </si>
  <si>
    <t>Link to complete reference</t>
  </si>
  <si>
    <t>http://www.healthmetricsandevaluation.org/ and http://www.gapminder.org/data/documentation/gd010/</t>
  </si>
  <si>
    <t>Albania</t>
  </si>
  <si>
    <t>IHME 1980: http://www.healthmetricsandevaluation.org/publications/summaries/maternal-mortality-181-countries-1980-2008-systematic-analysis-progress-towar#/data-methods</t>
  </si>
  <si>
    <t>IHME 1990-2011: http://www.healthmetricsandevaluation.org/publications/summaries/progress-towards-millennium-development-goals-4-and-5-maternal-and-child-mort#/data-methods</t>
  </si>
  <si>
    <t>Specific information about this indicator</t>
  </si>
  <si>
    <t>Algeria</t>
  </si>
  <si>
    <t>Uploader</t>
  </si>
  <si>
    <t>Ola Rosling</t>
  </si>
  <si>
    <t>Date uploaded</t>
  </si>
  <si>
    <t>October 2015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</si>
  <si>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</si>
  <si>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</si>
  <si>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</si>
  <si>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</si>
  <si>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</si>
  <si>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</si>
  <si>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</si>
  <si>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</si>
  <si>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</si>
  <si>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</si>
  <si>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</si>
  <si>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</si>
  <si>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</si>
  <si>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</si>
  <si>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</si>
  <si>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</si>
  <si>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</si>
  <si>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</si>
  <si>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</si>
  <si>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</si>
  <si>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</si>
  <si>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</si>
  <si>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</si>
  <si>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</si>
  <si>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</si>
  <si>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</si>
  <si>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</si>
  <si>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</si>
  <si>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</si>
  <si>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</si>
  <si>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</si>
  <si>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</si>
  <si>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</si>
  <si>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</si>
  <si>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</si>
  <si>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</si>
  <si>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</si>
  <si>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</si>
  <si>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</si>
  <si>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</si>
  <si>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</si>
  <si>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</si>
  <si>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</si>
  <si>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</si>
  <si>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</si>
  <si>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</si>
  <si>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</si>
  <si>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</si>
  <si>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</si>
  <si>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</si>
  <si>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</si>
  <si>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</si>
  <si>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</si>
  <si>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</si>
  <si>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</si>
  <si>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</si>
  <si>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</si>
  <si>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</si>
  <si>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</si>
  <si>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</si>
  <si>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</si>
  <si>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</si>
  <si>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</si>
  <si>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</si>
  <si>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</si>
  <si>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</si>
  <si>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</si>
  <si>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</si>
  <si>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</si>
  <si>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</si>
  <si>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</si>
  <si>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</si>
  <si>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</si>
  <si>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</si>
  <si>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</si>
  <si>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</si>
  <si>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</si>
  <si>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</si>
  <si>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</si>
  <si>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</si>
  <si>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</si>
  <si>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</si>
  <si>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</si>
  <si>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</si>
  <si>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</si>
  <si>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</si>
  <si>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</si>
  <si>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</si>
  <si>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</si>
  <si>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</si>
  <si>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</si>
  <si>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</si>
  <si>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</si>
  <si>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</si>
  <si>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</si>
  <si>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</si>
  <si>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</si>
  <si>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</si>
  <si>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</si>
  <si>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</si>
  <si>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</si>
  <si>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</si>
  <si>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</si>
  <si>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</si>
  <si>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</si>
  <si>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</si>
  <si>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</si>
  <si>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</si>
  <si>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</si>
  <si>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</si>
  <si>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</si>
  <si>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</si>
  <si>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</si>
  <si>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</si>
  <si>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</si>
  <si>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</si>
  <si>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</si>
  <si>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</si>
  <si>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</si>
  <si>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</si>
  <si>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</si>
  <si>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</si>
  <si>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</si>
  <si>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</si>
  <si>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</si>
  <si>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</si>
  <si>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</si>
  <si>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</si>
  <si>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</si>
  <si>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</si>
  <si>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</si>
  <si>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</si>
  <si>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</si>
  <si>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</si>
  <si>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</si>
  <si>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</si>
  <si>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</si>
  <si>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</si>
  <si>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</si>
  <si>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</si>
  <si>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</si>
  <si>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</si>
  <si>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</si>
  <si>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</si>
  <si>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</si>
  <si>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</si>
  <si>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</si>
  <si>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</si>
  <si>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</si>
  <si>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</si>
  <si>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</si>
  <si>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</si>
  <si>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</si>
  <si>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</si>
  <si>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</si>
  <si>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</si>
  <si>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</si>
  <si>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</si>
  <si>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</si>
  <si>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</si>
  <si>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</si>
  <si>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</si>
  <si>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</si>
  <si>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</si>
  <si>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</si>
  <si>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</si>
  <si>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</si>
  <si>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</si>
  <si>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</si>
  <si>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</si>
  <si>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Indicator-settings in the graph</t>
  </si>
  <si>
    <t>Paraguay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</si>
  <si>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</si>
  <si>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</si>
  <si>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</si>
  <si>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pyj6tScZqmEdrsBnj2ROXAg</t>
  </si>
  <si>
    <t>Download</t>
  </si>
  <si>
    <t>Source link</t>
  </si>
  <si>
    <t>Download the data and information for this indicator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</si>
  <si>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</si>
  <si>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</si>
  <si>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</si>
  <si>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</si>
  <si>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Peru</t>
  </si>
  <si>
    <t>As Excel Spreadsheet</t>
  </si>
  <si>
    <t>As OpenOffice Spreadsheet</t>
  </si>
  <si>
    <t>As PDF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</si>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</sst>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10000"/>
      <name val="Arial"/>
    </font>
    <font>
      <b/>
      <sz val="10.0"/>
      <color rgb="FF010000"/>
      <name val="Arial"/>
    </font>
    <font>
      <b/>
      <sz val="24.0"/>
      <color rgb="FF010000"/>
      <name val="Arial"/>
    </font>
    <font/>
    <font>
      <sz val="12.0"/>
      <color rgb="FF000000"/>
      <name val="Calibri"/>
    </font>
    <font>
      <sz val="11.0"/>
      <color rgb="FF000000"/>
      <name val="Calibri"/>
    </font>
    <font>
      <u/>
      <sz val="10.0"/>
      <color rgb="FF0000FF"/>
      <name val="Arial"/>
    </font>
    <font>
      <i/>
      <sz val="10.0"/>
      <color rgb="FF010000"/>
      <name val="Arial"/>
    </font>
    <font>
      <i/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0"/>
    </xf>
    <xf borderId="2" fillId="2" fontId="2" numFmtId="0" xfId="0" applyAlignment="1" applyBorder="1" applyFont="1">
      <alignment horizontal="left" shrinkToFit="0" wrapText="1"/>
    </xf>
    <xf borderId="0" fillId="0" fontId="0" numFmtId="0" xfId="0" applyAlignment="1" applyFont="1">
      <alignment horizontal="left" shrinkToFit="0" wrapText="1"/>
    </xf>
    <xf borderId="3" fillId="2" fontId="3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shrinkToFit="0" wrapText="1"/>
    </xf>
    <xf borderId="4" fillId="0" fontId="4" numFmtId="0" xfId="0" applyAlignment="1" applyBorder="1" applyFont="1">
      <alignment shrinkToFit="0" wrapText="1"/>
    </xf>
    <xf borderId="5" fillId="0" fontId="1" numFmtId="0" xfId="0" applyAlignment="1" applyBorder="1" applyFont="1">
      <alignment horizontal="left" shrinkToFit="0" wrapText="0"/>
    </xf>
    <xf borderId="6" fillId="0" fontId="1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wrapText="0"/>
    </xf>
    <xf borderId="1" fillId="2" fontId="2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shrinkToFit="0" wrapText="0"/>
    </xf>
    <xf borderId="1" fillId="0" fontId="1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wrapText="0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shrinkToFit="0" wrapText="0"/>
    </xf>
    <xf borderId="1" fillId="0" fontId="7" numFmtId="0" xfId="0" applyAlignment="1" applyBorder="1" applyFont="1">
      <alignment horizontal="left" shrinkToFit="0" wrapText="0"/>
    </xf>
    <xf borderId="1" fillId="0" fontId="0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0"/>
    </xf>
    <xf borderId="3" fillId="2" fontId="3" numFmtId="0" xfId="0" applyAlignment="1" applyBorder="1" applyFont="1">
      <alignment horizontal="left" shrinkToFit="0" wrapText="1"/>
    </xf>
    <xf borderId="7" fillId="0" fontId="4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top" wrapText="0"/>
    </xf>
    <xf borderId="1" fillId="2" fontId="8" numFmtId="0" xfId="0" applyAlignment="1" applyBorder="1" applyFont="1">
      <alignment horizontal="left" shrinkToFit="0" vertical="top" wrapText="1"/>
    </xf>
    <xf borderId="3" fillId="2" fontId="2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0.86"/>
    <col customWidth="1" min="2" max="215" width="7.14"/>
  </cols>
  <sheetData>
    <row r="1">
      <c r="A1" s="12" t="s">
        <v>3</v>
      </c>
      <c r="B1" s="12">
        <v>1800.0</v>
      </c>
      <c r="C1" s="12">
        <v>1801.0</v>
      </c>
      <c r="D1" s="12">
        <v>1802.0</v>
      </c>
      <c r="E1" s="12">
        <v>1803.0</v>
      </c>
      <c r="F1" s="12">
        <v>1804.0</v>
      </c>
      <c r="G1" s="12">
        <v>1805.0</v>
      </c>
      <c r="H1" s="12">
        <v>1806.0</v>
      </c>
      <c r="I1" s="12">
        <v>1807.0</v>
      </c>
      <c r="J1" s="12">
        <v>1808.0</v>
      </c>
      <c r="K1" s="12">
        <v>1809.0</v>
      </c>
      <c r="L1" s="12">
        <v>1810.0</v>
      </c>
      <c r="M1" s="12">
        <v>1811.0</v>
      </c>
      <c r="N1" s="12">
        <v>1812.0</v>
      </c>
      <c r="O1" s="12">
        <v>1813.0</v>
      </c>
      <c r="P1" s="12">
        <v>1814.0</v>
      </c>
      <c r="Q1" s="12">
        <v>1815.0</v>
      </c>
      <c r="R1" s="12">
        <v>1816.0</v>
      </c>
      <c r="S1" s="12">
        <v>1817.0</v>
      </c>
      <c r="T1" s="12">
        <v>1818.0</v>
      </c>
      <c r="U1" s="12">
        <v>1819.0</v>
      </c>
      <c r="V1" s="12">
        <v>1820.0</v>
      </c>
      <c r="W1" s="12">
        <v>1821.0</v>
      </c>
      <c r="X1" s="12">
        <v>1822.0</v>
      </c>
      <c r="Y1" s="12">
        <v>1823.0</v>
      </c>
      <c r="Z1" s="12">
        <v>1824.0</v>
      </c>
      <c r="AA1" s="12">
        <v>1825.0</v>
      </c>
      <c r="AB1" s="12">
        <v>1826.0</v>
      </c>
      <c r="AC1" s="12">
        <v>1827.0</v>
      </c>
      <c r="AD1" s="12">
        <v>1828.0</v>
      </c>
      <c r="AE1" s="12">
        <v>1829.0</v>
      </c>
      <c r="AF1" s="12">
        <v>1830.0</v>
      </c>
      <c r="AG1" s="12">
        <v>1831.0</v>
      </c>
      <c r="AH1" s="12">
        <v>1832.0</v>
      </c>
      <c r="AI1" s="12">
        <v>1833.0</v>
      </c>
      <c r="AJ1" s="12">
        <v>1834.0</v>
      </c>
      <c r="AK1" s="12">
        <v>1835.0</v>
      </c>
      <c r="AL1" s="12">
        <v>1836.0</v>
      </c>
      <c r="AM1" s="12">
        <v>1837.0</v>
      </c>
      <c r="AN1" s="12">
        <v>1838.0</v>
      </c>
      <c r="AO1" s="12">
        <v>1839.0</v>
      </c>
      <c r="AP1" s="12">
        <v>1840.0</v>
      </c>
      <c r="AQ1" s="12">
        <v>1841.0</v>
      </c>
      <c r="AR1" s="12">
        <v>1842.0</v>
      </c>
      <c r="AS1" s="12">
        <v>1843.0</v>
      </c>
      <c r="AT1" s="12">
        <v>1844.0</v>
      </c>
      <c r="AU1" s="12">
        <v>1845.0</v>
      </c>
      <c r="AV1" s="12">
        <v>1846.0</v>
      </c>
      <c r="AW1" s="12">
        <v>1847.0</v>
      </c>
      <c r="AX1" s="12">
        <v>1848.0</v>
      </c>
      <c r="AY1" s="12">
        <v>1849.0</v>
      </c>
      <c r="AZ1" s="12">
        <v>1850.0</v>
      </c>
      <c r="BA1" s="12">
        <v>1851.0</v>
      </c>
      <c r="BB1" s="12">
        <v>1852.0</v>
      </c>
      <c r="BC1" s="12">
        <v>1853.0</v>
      </c>
      <c r="BD1" s="12">
        <v>1854.0</v>
      </c>
      <c r="BE1" s="12">
        <v>1855.0</v>
      </c>
      <c r="BF1" s="12">
        <v>1856.0</v>
      </c>
      <c r="BG1" s="12">
        <v>1857.0</v>
      </c>
      <c r="BH1" s="12">
        <v>1858.0</v>
      </c>
      <c r="BI1" s="12">
        <v>1859.0</v>
      </c>
      <c r="BJ1" s="12">
        <v>1860.0</v>
      </c>
      <c r="BK1" s="12">
        <v>1861.0</v>
      </c>
      <c r="BL1" s="12">
        <v>1862.0</v>
      </c>
      <c r="BM1" s="12">
        <v>1863.0</v>
      </c>
      <c r="BN1" s="12">
        <v>1864.0</v>
      </c>
      <c r="BO1" s="12">
        <v>1865.0</v>
      </c>
      <c r="BP1" s="12">
        <v>1866.0</v>
      </c>
      <c r="BQ1" s="12">
        <v>1867.0</v>
      </c>
      <c r="BR1" s="12">
        <v>1868.0</v>
      </c>
      <c r="BS1" s="12">
        <v>1869.0</v>
      </c>
      <c r="BT1" s="12">
        <v>1870.0</v>
      </c>
      <c r="BU1" s="12">
        <v>1871.0</v>
      </c>
      <c r="BV1" s="12">
        <v>1872.0</v>
      </c>
      <c r="BW1" s="12">
        <v>1873.0</v>
      </c>
      <c r="BX1" s="12">
        <v>1874.0</v>
      </c>
      <c r="BY1" s="12">
        <v>1875.0</v>
      </c>
      <c r="BZ1" s="12">
        <v>1876.0</v>
      </c>
      <c r="CA1" s="12">
        <v>1877.0</v>
      </c>
      <c r="CB1" s="12">
        <v>1878.0</v>
      </c>
      <c r="CC1" s="12">
        <v>1879.0</v>
      </c>
      <c r="CD1" s="12">
        <v>1880.0</v>
      </c>
      <c r="CE1" s="12">
        <v>1881.0</v>
      </c>
      <c r="CF1" s="12">
        <v>1882.0</v>
      </c>
      <c r="CG1" s="12">
        <v>1883.0</v>
      </c>
      <c r="CH1" s="12">
        <v>1884.0</v>
      </c>
      <c r="CI1" s="12">
        <v>1885.0</v>
      </c>
      <c r="CJ1" s="12">
        <v>1886.0</v>
      </c>
      <c r="CK1" s="12">
        <v>1887.0</v>
      </c>
      <c r="CL1" s="12">
        <v>1888.0</v>
      </c>
      <c r="CM1" s="12">
        <v>1889.0</v>
      </c>
      <c r="CN1" s="12">
        <v>1890.0</v>
      </c>
      <c r="CO1" s="12">
        <v>1891.0</v>
      </c>
      <c r="CP1" s="12">
        <v>1892.0</v>
      </c>
      <c r="CQ1" s="12">
        <v>1893.0</v>
      </c>
      <c r="CR1" s="12">
        <v>1894.0</v>
      </c>
      <c r="CS1" s="12">
        <v>1895.0</v>
      </c>
      <c r="CT1" s="12">
        <v>1896.0</v>
      </c>
      <c r="CU1" s="12">
        <v>1897.0</v>
      </c>
      <c r="CV1" s="12">
        <v>1898.0</v>
      </c>
      <c r="CW1" s="12">
        <v>1899.0</v>
      </c>
      <c r="CX1" s="12">
        <v>1900.0</v>
      </c>
      <c r="CY1" s="12">
        <v>1901.0</v>
      </c>
      <c r="CZ1" s="12">
        <v>1902.0</v>
      </c>
      <c r="DA1" s="12">
        <v>1903.0</v>
      </c>
      <c r="DB1" s="12">
        <v>1904.0</v>
      </c>
      <c r="DC1" s="12">
        <v>1905.0</v>
      </c>
      <c r="DD1" s="12">
        <v>1906.0</v>
      </c>
      <c r="DE1" s="12">
        <v>1907.0</v>
      </c>
      <c r="DF1" s="12">
        <v>1908.0</v>
      </c>
      <c r="DG1" s="12">
        <v>1909.0</v>
      </c>
      <c r="DH1" s="12">
        <v>1910.0</v>
      </c>
      <c r="DI1" s="12">
        <v>1911.0</v>
      </c>
      <c r="DJ1" s="12">
        <v>1912.0</v>
      </c>
      <c r="DK1" s="12">
        <v>1913.0</v>
      </c>
      <c r="DL1" s="12">
        <v>1914.0</v>
      </c>
      <c r="DM1" s="12">
        <v>1915.0</v>
      </c>
      <c r="DN1" s="12">
        <v>1916.0</v>
      </c>
      <c r="DO1" s="12">
        <v>1917.0</v>
      </c>
      <c r="DP1" s="12">
        <v>1918.0</v>
      </c>
      <c r="DQ1" s="12">
        <v>1919.0</v>
      </c>
      <c r="DR1" s="12">
        <v>1920.0</v>
      </c>
      <c r="DS1" s="12">
        <v>1921.0</v>
      </c>
      <c r="DT1" s="12">
        <v>1922.0</v>
      </c>
      <c r="DU1" s="12">
        <v>1923.0</v>
      </c>
      <c r="DV1" s="12">
        <v>1924.0</v>
      </c>
      <c r="DW1" s="12">
        <v>1925.0</v>
      </c>
      <c r="DX1" s="12">
        <v>1926.0</v>
      </c>
      <c r="DY1" s="12">
        <v>1927.0</v>
      </c>
      <c r="DZ1" s="12">
        <v>1928.0</v>
      </c>
      <c r="EA1" s="12">
        <v>1929.0</v>
      </c>
      <c r="EB1" s="12">
        <v>1930.0</v>
      </c>
      <c r="EC1" s="12">
        <v>1931.0</v>
      </c>
      <c r="ED1" s="12">
        <v>1932.0</v>
      </c>
      <c r="EE1" s="12">
        <v>1933.0</v>
      </c>
      <c r="EF1" s="12">
        <v>1934.0</v>
      </c>
      <c r="EG1" s="12">
        <v>1935.0</v>
      </c>
      <c r="EH1" s="12">
        <v>1936.0</v>
      </c>
      <c r="EI1" s="12">
        <v>1937.0</v>
      </c>
      <c r="EJ1" s="12">
        <v>1938.0</v>
      </c>
      <c r="EK1" s="12">
        <v>1939.0</v>
      </c>
      <c r="EL1" s="12">
        <v>1940.0</v>
      </c>
      <c r="EM1" s="12">
        <v>1941.0</v>
      </c>
      <c r="EN1" s="12">
        <v>1942.0</v>
      </c>
      <c r="EO1" s="12">
        <v>1943.0</v>
      </c>
      <c r="EP1" s="12">
        <v>1944.0</v>
      </c>
      <c r="EQ1" s="12">
        <v>1945.0</v>
      </c>
      <c r="ER1" s="12">
        <v>1946.0</v>
      </c>
      <c r="ES1" s="12">
        <v>1947.0</v>
      </c>
      <c r="ET1" s="12">
        <v>1948.0</v>
      </c>
      <c r="EU1" s="12">
        <v>1949.0</v>
      </c>
      <c r="EV1" s="12">
        <v>1950.0</v>
      </c>
      <c r="EW1" s="12">
        <v>1951.0</v>
      </c>
      <c r="EX1" s="12">
        <v>1952.0</v>
      </c>
      <c r="EY1" s="12">
        <v>1953.0</v>
      </c>
      <c r="EZ1" s="12">
        <v>1954.0</v>
      </c>
      <c r="FA1" s="12">
        <v>1955.0</v>
      </c>
      <c r="FB1" s="12">
        <v>1956.0</v>
      </c>
      <c r="FC1" s="12">
        <v>1957.0</v>
      </c>
      <c r="FD1" s="12">
        <v>1958.0</v>
      </c>
      <c r="FE1" s="12">
        <v>1959.0</v>
      </c>
      <c r="FF1" s="12">
        <v>1960.0</v>
      </c>
      <c r="FG1" s="12">
        <v>1961.0</v>
      </c>
      <c r="FH1" s="12">
        <v>1962.0</v>
      </c>
      <c r="FI1" s="12">
        <v>1963.0</v>
      </c>
      <c r="FJ1" s="12">
        <v>1964.0</v>
      </c>
      <c r="FK1" s="12">
        <v>1965.0</v>
      </c>
      <c r="FL1" s="12">
        <v>1966.0</v>
      </c>
      <c r="FM1" s="12">
        <v>1967.0</v>
      </c>
      <c r="FN1" s="12">
        <v>1968.0</v>
      </c>
      <c r="FO1" s="12">
        <v>1969.0</v>
      </c>
      <c r="FP1" s="12">
        <v>1970.0</v>
      </c>
      <c r="FQ1" s="12">
        <v>1971.0</v>
      </c>
      <c r="FR1" s="12">
        <v>1972.0</v>
      </c>
      <c r="FS1" s="12">
        <v>1973.0</v>
      </c>
      <c r="FT1" s="12">
        <v>1974.0</v>
      </c>
      <c r="FU1" s="12">
        <v>1975.0</v>
      </c>
      <c r="FV1" s="12">
        <v>1976.0</v>
      </c>
      <c r="FW1" s="12">
        <v>1977.0</v>
      </c>
      <c r="FX1" s="12">
        <v>1978.0</v>
      </c>
      <c r="FY1" s="12">
        <v>1979.0</v>
      </c>
      <c r="FZ1" s="12">
        <v>1980.0</v>
      </c>
      <c r="GA1" s="12">
        <v>1981.0</v>
      </c>
      <c r="GB1" s="12">
        <v>1982.0</v>
      </c>
      <c r="GC1" s="12">
        <v>1983.0</v>
      </c>
      <c r="GD1" s="12">
        <v>1984.0</v>
      </c>
      <c r="GE1" s="12">
        <v>1985.0</v>
      </c>
      <c r="GF1" s="12">
        <v>1986.0</v>
      </c>
      <c r="GG1" s="12">
        <v>1987.0</v>
      </c>
      <c r="GH1" s="12">
        <v>1988.0</v>
      </c>
      <c r="GI1" s="12">
        <v>1989.0</v>
      </c>
      <c r="GJ1" s="12">
        <v>1990.0</v>
      </c>
      <c r="GK1" s="12">
        <v>1991.0</v>
      </c>
      <c r="GL1" s="12">
        <v>1992.0</v>
      </c>
      <c r="GM1" s="12">
        <v>1993.0</v>
      </c>
      <c r="GN1" s="12">
        <v>1994.0</v>
      </c>
      <c r="GO1" s="12">
        <v>1995.0</v>
      </c>
      <c r="GP1" s="12">
        <v>1996.0</v>
      </c>
      <c r="GQ1" s="12">
        <v>1997.0</v>
      </c>
      <c r="GR1" s="12">
        <v>1998.0</v>
      </c>
      <c r="GS1" s="12">
        <v>1999.0</v>
      </c>
      <c r="GT1" s="12">
        <v>2000.0</v>
      </c>
      <c r="GU1" s="12">
        <v>2001.0</v>
      </c>
      <c r="GV1" s="12">
        <v>2002.0</v>
      </c>
      <c r="GW1" s="12">
        <v>2003.0</v>
      </c>
      <c r="GX1" s="12">
        <v>2004.0</v>
      </c>
      <c r="GY1" s="12">
        <v>2005.0</v>
      </c>
      <c r="GZ1" s="12">
        <v>2006.0</v>
      </c>
      <c r="HA1" s="12">
        <v>2007.0</v>
      </c>
      <c r="HB1" s="12">
        <v>2008.0</v>
      </c>
      <c r="HC1" s="12">
        <v>2009.0</v>
      </c>
      <c r="HD1" s="12">
        <v>2010.0</v>
      </c>
      <c r="HE1" s="12">
        <v>2011.0</v>
      </c>
      <c r="HF1" s="5">
        <v>2012.0</v>
      </c>
      <c r="HG1" s="5">
        <v>2013.0</v>
      </c>
    </row>
    <row r="2">
      <c r="A2" s="12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6"/>
      <c r="GB2" s="16"/>
      <c r="GC2" s="16"/>
      <c r="GD2" s="16"/>
      <c r="GE2" s="16"/>
      <c r="GF2" s="16"/>
      <c r="GG2" s="16"/>
      <c r="GH2" s="16"/>
      <c r="GI2" s="16"/>
      <c r="GJ2" s="17"/>
      <c r="GK2" s="16"/>
      <c r="GL2" s="16"/>
      <c r="GM2" s="16"/>
      <c r="GN2" s="16"/>
      <c r="GO2" s="16"/>
      <c r="GP2" s="16"/>
      <c r="GQ2" s="16"/>
      <c r="GR2" s="16"/>
      <c r="GS2" s="16"/>
      <c r="GT2" s="17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7"/>
      <c r="HF2" s="5"/>
      <c r="HG2" s="5"/>
    </row>
    <row r="3">
      <c r="A3" s="12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2">
        <v>10590.0</v>
      </c>
      <c r="GA3" s="16"/>
      <c r="GB3" s="16"/>
      <c r="GC3" s="16"/>
      <c r="GD3" s="16"/>
      <c r="GE3" s="16"/>
      <c r="GF3" s="16"/>
      <c r="GG3" s="16"/>
      <c r="GH3" s="16"/>
      <c r="GI3" s="16"/>
      <c r="GJ3" s="17">
        <v>7522.0</v>
      </c>
      <c r="GK3" s="16"/>
      <c r="GL3" s="16"/>
      <c r="GM3" s="16"/>
      <c r="GN3" s="16"/>
      <c r="GO3" s="16">
        <v>9556.0</v>
      </c>
      <c r="GP3" s="16"/>
      <c r="GQ3" s="16"/>
      <c r="GR3" s="16"/>
      <c r="GS3" s="16"/>
      <c r="GT3" s="17">
        <v>10701.0</v>
      </c>
      <c r="GU3" s="16"/>
      <c r="GV3" s="16"/>
      <c r="GW3" s="16"/>
      <c r="GX3" s="16"/>
      <c r="GY3" s="16">
        <v>7903.0</v>
      </c>
      <c r="GZ3" s="16"/>
      <c r="HA3" s="16"/>
      <c r="HB3" s="16"/>
      <c r="HC3" s="16"/>
      <c r="HD3" s="16">
        <v>5489.0</v>
      </c>
      <c r="HE3" s="17"/>
      <c r="HF3" s="5"/>
      <c r="HG3" s="5">
        <v>4200.0</v>
      </c>
    </row>
    <row r="4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6"/>
      <c r="GB4" s="16"/>
      <c r="GC4" s="16"/>
      <c r="GD4" s="16"/>
      <c r="GE4" s="16"/>
      <c r="GF4" s="16"/>
      <c r="GG4" s="16"/>
      <c r="GH4" s="16"/>
      <c r="GI4" s="16"/>
      <c r="GJ4" s="17"/>
      <c r="GK4" s="16"/>
      <c r="GL4" s="16"/>
      <c r="GM4" s="16"/>
      <c r="GN4" s="16"/>
      <c r="GO4" s="16"/>
      <c r="GP4" s="16"/>
      <c r="GQ4" s="16"/>
      <c r="GR4" s="16"/>
      <c r="GS4" s="16"/>
      <c r="GT4" s="17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7"/>
      <c r="HF4" s="5"/>
      <c r="HG4" s="5"/>
    </row>
    <row r="5">
      <c r="A5" s="12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2">
        <v>42.0</v>
      </c>
      <c r="GA5" s="16"/>
      <c r="GB5" s="16"/>
      <c r="GC5" s="16"/>
      <c r="GD5" s="16"/>
      <c r="GE5" s="16"/>
      <c r="GF5" s="16"/>
      <c r="GG5" s="16"/>
      <c r="GH5" s="16"/>
      <c r="GI5" s="16"/>
      <c r="GJ5" s="17">
        <v>24.0</v>
      </c>
      <c r="GK5" s="16"/>
      <c r="GL5" s="16"/>
      <c r="GM5" s="16"/>
      <c r="GN5" s="16"/>
      <c r="GO5" s="16">
        <v>19.0</v>
      </c>
      <c r="GP5" s="16"/>
      <c r="GQ5" s="16"/>
      <c r="GR5" s="16"/>
      <c r="GS5" s="16"/>
      <c r="GT5" s="17">
        <v>14.0</v>
      </c>
      <c r="GU5" s="16"/>
      <c r="GV5" s="16"/>
      <c r="GW5" s="16"/>
      <c r="GX5" s="16"/>
      <c r="GY5" s="16">
        <v>9.0</v>
      </c>
      <c r="GZ5" s="16"/>
      <c r="HA5" s="16"/>
      <c r="HB5" s="16"/>
      <c r="HC5" s="16"/>
      <c r="HD5" s="16">
        <v>7.0</v>
      </c>
      <c r="HE5" s="17"/>
      <c r="HF5" s="5"/>
      <c r="HG5" s="5">
        <v>8.0</v>
      </c>
    </row>
    <row r="6">
      <c r="A6" s="12" t="s">
        <v>26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2">
        <v>3326.0</v>
      </c>
      <c r="GA6" s="16"/>
      <c r="GB6" s="16"/>
      <c r="GC6" s="16"/>
      <c r="GD6" s="16"/>
      <c r="GE6" s="16"/>
      <c r="GF6" s="16"/>
      <c r="GG6" s="16"/>
      <c r="GH6" s="16"/>
      <c r="GI6" s="16"/>
      <c r="GJ6" s="17">
        <v>1332.0</v>
      </c>
      <c r="GK6" s="16"/>
      <c r="GL6" s="16"/>
      <c r="GM6" s="16"/>
      <c r="GN6" s="16"/>
      <c r="GO6" s="16">
        <v>1003.0</v>
      </c>
      <c r="GP6" s="16"/>
      <c r="GQ6" s="16"/>
      <c r="GR6" s="16"/>
      <c r="GS6" s="16"/>
      <c r="GT6" s="17">
        <v>732.0</v>
      </c>
      <c r="GU6" s="16"/>
      <c r="GV6" s="16"/>
      <c r="GW6" s="16"/>
      <c r="GX6" s="16"/>
      <c r="GY6" s="16">
        <v>696.0</v>
      </c>
      <c r="GZ6" s="16"/>
      <c r="HA6" s="16"/>
      <c r="HB6" s="16"/>
      <c r="HC6" s="16"/>
      <c r="HD6" s="16">
        <v>821.0</v>
      </c>
      <c r="HE6" s="17"/>
      <c r="HF6" s="5"/>
      <c r="HG6" s="5">
        <v>840.0</v>
      </c>
    </row>
    <row r="7">
      <c r="A7" s="12" t="s">
        <v>31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6"/>
      <c r="GB7" s="16"/>
      <c r="GC7" s="16"/>
      <c r="GD7" s="16"/>
      <c r="GE7" s="16"/>
      <c r="GF7" s="16"/>
      <c r="GG7" s="16"/>
      <c r="GH7" s="16"/>
      <c r="GI7" s="16"/>
      <c r="GJ7" s="17"/>
      <c r="GK7" s="16"/>
      <c r="GL7" s="16"/>
      <c r="GM7" s="16"/>
      <c r="GN7" s="16"/>
      <c r="GO7" s="16"/>
      <c r="GP7" s="16"/>
      <c r="GQ7" s="16"/>
      <c r="GR7" s="16"/>
      <c r="GS7" s="16"/>
      <c r="GT7" s="17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7"/>
      <c r="HF7" s="5"/>
      <c r="HG7" s="5"/>
    </row>
    <row r="8">
      <c r="A8" s="12" t="s">
        <v>32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6"/>
      <c r="GB8" s="16"/>
      <c r="GC8" s="16"/>
      <c r="GD8" s="16"/>
      <c r="GE8" s="16"/>
      <c r="GF8" s="16"/>
      <c r="GG8" s="16"/>
      <c r="GH8" s="16"/>
      <c r="GI8" s="16"/>
      <c r="GJ8" s="17"/>
      <c r="GK8" s="16"/>
      <c r="GL8" s="16"/>
      <c r="GM8" s="16"/>
      <c r="GN8" s="16"/>
      <c r="GO8" s="16"/>
      <c r="GP8" s="16"/>
      <c r="GQ8" s="16"/>
      <c r="GR8" s="16"/>
      <c r="GS8" s="16"/>
      <c r="GT8" s="17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7"/>
      <c r="HF8" s="5"/>
      <c r="HG8" s="5"/>
    </row>
    <row r="9">
      <c r="A9" s="12" t="s">
        <v>33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2">
        <v>5785.0</v>
      </c>
      <c r="GA9" s="16"/>
      <c r="GB9" s="16"/>
      <c r="GC9" s="16"/>
      <c r="GD9" s="16"/>
      <c r="GE9" s="16"/>
      <c r="GF9" s="16"/>
      <c r="GG9" s="16"/>
      <c r="GH9" s="16"/>
      <c r="GI9" s="16"/>
      <c r="GJ9" s="17">
        <v>8278.0</v>
      </c>
      <c r="GK9" s="16"/>
      <c r="GL9" s="16"/>
      <c r="GM9" s="16"/>
      <c r="GN9" s="16"/>
      <c r="GO9" s="16">
        <v>9486.0</v>
      </c>
      <c r="GP9" s="16"/>
      <c r="GQ9" s="16"/>
      <c r="GR9" s="16"/>
      <c r="GS9" s="16"/>
      <c r="GT9" s="17">
        <v>8520.0</v>
      </c>
      <c r="GU9" s="16"/>
      <c r="GV9" s="16"/>
      <c r="GW9" s="16"/>
      <c r="GX9" s="16"/>
      <c r="GY9" s="16">
        <v>6677.0</v>
      </c>
      <c r="GZ9" s="16"/>
      <c r="HA9" s="16"/>
      <c r="HB9" s="16"/>
      <c r="HC9" s="16"/>
      <c r="HD9" s="16">
        <v>5358.0</v>
      </c>
      <c r="HE9" s="17"/>
      <c r="HF9" s="5"/>
      <c r="HG9" s="5">
        <v>4400.0</v>
      </c>
    </row>
    <row r="10">
      <c r="A10" s="12" t="s">
        <v>34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6"/>
      <c r="GB10" s="16"/>
      <c r="GC10" s="16"/>
      <c r="GD10" s="16"/>
      <c r="GE10" s="16"/>
      <c r="GF10" s="16"/>
      <c r="GG10" s="16"/>
      <c r="GH10" s="16"/>
      <c r="GI10" s="16"/>
      <c r="GJ10" s="17"/>
      <c r="GK10" s="16"/>
      <c r="GL10" s="16"/>
      <c r="GM10" s="16"/>
      <c r="GN10" s="16"/>
      <c r="GO10" s="16"/>
      <c r="GP10" s="16"/>
      <c r="GQ10" s="16"/>
      <c r="GR10" s="16"/>
      <c r="GS10" s="16"/>
      <c r="GT10" s="17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7"/>
      <c r="HF10" s="5"/>
      <c r="HG10" s="5"/>
    </row>
    <row r="11">
      <c r="A11" s="12" t="s">
        <v>35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6"/>
      <c r="GB11" s="16"/>
      <c r="GC11" s="16"/>
      <c r="GD11" s="16"/>
      <c r="GE11" s="16"/>
      <c r="GF11" s="16"/>
      <c r="GG11" s="16"/>
      <c r="GH11" s="16"/>
      <c r="GI11" s="16"/>
      <c r="GJ11" s="17">
        <v>1.0</v>
      </c>
      <c r="GK11" s="16"/>
      <c r="GL11" s="16"/>
      <c r="GM11" s="16"/>
      <c r="GN11" s="16"/>
      <c r="GO11" s="16"/>
      <c r="GP11" s="16"/>
      <c r="GQ11" s="16"/>
      <c r="GR11" s="16"/>
      <c r="GS11" s="16"/>
      <c r="GT11" s="17">
        <v>0.0</v>
      </c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7"/>
      <c r="HF11" s="5"/>
      <c r="HG11" s="5"/>
    </row>
    <row r="12">
      <c r="A12" s="12" t="s">
        <v>36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2">
        <v>556.0</v>
      </c>
      <c r="GA12" s="16"/>
      <c r="GB12" s="16"/>
      <c r="GC12" s="16"/>
      <c r="GD12" s="16"/>
      <c r="GE12" s="16"/>
      <c r="GF12" s="16"/>
      <c r="GG12" s="16"/>
      <c r="GH12" s="16"/>
      <c r="GI12" s="16"/>
      <c r="GJ12" s="17">
        <v>507.0</v>
      </c>
      <c r="GK12" s="16"/>
      <c r="GL12" s="16"/>
      <c r="GM12" s="16"/>
      <c r="GN12" s="16"/>
      <c r="GO12" s="16">
        <v>430.0</v>
      </c>
      <c r="GP12" s="16"/>
      <c r="GQ12" s="16"/>
      <c r="GR12" s="16"/>
      <c r="GS12" s="16"/>
      <c r="GT12" s="17">
        <v>454.0</v>
      </c>
      <c r="GU12" s="16"/>
      <c r="GV12" s="16"/>
      <c r="GW12" s="16"/>
      <c r="GX12" s="16"/>
      <c r="GY12" s="16">
        <v>516.0</v>
      </c>
      <c r="GZ12" s="16"/>
      <c r="HA12" s="16"/>
      <c r="HB12" s="16"/>
      <c r="HC12" s="16"/>
      <c r="HD12" s="16">
        <v>569.0</v>
      </c>
      <c r="HE12" s="17"/>
      <c r="HF12" s="5"/>
      <c r="HG12" s="5">
        <v>480.0</v>
      </c>
    </row>
    <row r="13">
      <c r="A13" s="12" t="s">
        <v>37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2">
        <v>22.0</v>
      </c>
      <c r="GA13" s="16"/>
      <c r="GB13" s="16"/>
      <c r="GC13" s="16"/>
      <c r="GD13" s="16"/>
      <c r="GE13" s="16"/>
      <c r="GF13" s="16"/>
      <c r="GG13" s="16"/>
      <c r="GH13" s="16"/>
      <c r="GI13" s="16"/>
      <c r="GJ13" s="17">
        <v>35.0</v>
      </c>
      <c r="GK13" s="16"/>
      <c r="GL13" s="16"/>
      <c r="GM13" s="16"/>
      <c r="GN13" s="16"/>
      <c r="GO13" s="16">
        <v>27.0</v>
      </c>
      <c r="GP13" s="16"/>
      <c r="GQ13" s="16"/>
      <c r="GR13" s="16"/>
      <c r="GS13" s="16"/>
      <c r="GT13" s="17">
        <v>17.0</v>
      </c>
      <c r="GU13" s="16"/>
      <c r="GV13" s="16"/>
      <c r="GW13" s="16"/>
      <c r="GX13" s="16"/>
      <c r="GY13" s="16">
        <v>16.0</v>
      </c>
      <c r="GZ13" s="16"/>
      <c r="HA13" s="16"/>
      <c r="HB13" s="16"/>
      <c r="HC13" s="16"/>
      <c r="HD13" s="16">
        <v>13.0</v>
      </c>
      <c r="HE13" s="17"/>
      <c r="HF13" s="5"/>
      <c r="HG13" s="5">
        <v>12.0</v>
      </c>
    </row>
    <row r="14">
      <c r="A14" s="12" t="s">
        <v>38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6"/>
      <c r="GB14" s="16"/>
      <c r="GC14" s="16"/>
      <c r="GD14" s="16"/>
      <c r="GE14" s="16"/>
      <c r="GF14" s="16"/>
      <c r="GG14" s="16"/>
      <c r="GH14" s="16"/>
      <c r="GI14" s="16"/>
      <c r="GJ14" s="17"/>
      <c r="GK14" s="16"/>
      <c r="GL14" s="16"/>
      <c r="GM14" s="16"/>
      <c r="GN14" s="16"/>
      <c r="GO14" s="16"/>
      <c r="GP14" s="16"/>
      <c r="GQ14" s="16"/>
      <c r="GR14" s="16"/>
      <c r="GS14" s="16"/>
      <c r="GT14" s="17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7"/>
      <c r="HF14" s="5"/>
      <c r="HG14" s="5"/>
    </row>
    <row r="15">
      <c r="A15" s="12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453.0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>
        <v>560.0</v>
      </c>
      <c r="CJ15" s="16"/>
      <c r="CK15" s="16"/>
      <c r="CL15" s="16"/>
      <c r="CM15" s="16"/>
      <c r="CN15" s="16"/>
      <c r="CO15" s="16"/>
      <c r="CP15" s="16"/>
      <c r="CQ15" s="16"/>
      <c r="CR15" s="16"/>
      <c r="CS15" s="16">
        <v>588.0</v>
      </c>
      <c r="CT15" s="16"/>
      <c r="CU15" s="16"/>
      <c r="CV15" s="16"/>
      <c r="CW15" s="16"/>
      <c r="CX15" s="16"/>
      <c r="CY15" s="16"/>
      <c r="CZ15" s="16"/>
      <c r="DA15" s="16">
        <v>602.0</v>
      </c>
      <c r="DB15" s="16"/>
      <c r="DC15" s="16"/>
      <c r="DD15" s="16">
        <v>585.0</v>
      </c>
      <c r="DE15" s="12">
        <v>617.0</v>
      </c>
      <c r="DF15" s="12">
        <v>609.0</v>
      </c>
      <c r="DG15" s="12">
        <v>581.0</v>
      </c>
      <c r="DH15" s="12">
        <v>594.0</v>
      </c>
      <c r="DI15" s="12">
        <v>619.0</v>
      </c>
      <c r="DJ15" s="12">
        <v>646.0</v>
      </c>
      <c r="DK15" s="12">
        <v>661.0</v>
      </c>
      <c r="DL15" s="12">
        <v>630.0</v>
      </c>
      <c r="DM15" s="12">
        <v>572.0</v>
      </c>
      <c r="DN15" s="12">
        <v>697.0</v>
      </c>
      <c r="DO15" s="12">
        <v>739.0</v>
      </c>
      <c r="DP15" s="12">
        <v>596.0</v>
      </c>
      <c r="DQ15" s="12">
        <v>570.0</v>
      </c>
      <c r="DR15" s="12">
        <v>682.0</v>
      </c>
      <c r="DS15" s="12">
        <v>646.0</v>
      </c>
      <c r="DT15" s="12">
        <v>623.0</v>
      </c>
      <c r="DU15" s="12">
        <v>691.0</v>
      </c>
      <c r="DV15" s="12">
        <v>740.0</v>
      </c>
      <c r="DW15" s="12">
        <v>769.0</v>
      </c>
      <c r="DX15" s="12">
        <v>709.0</v>
      </c>
      <c r="DY15" s="12">
        <v>793.0</v>
      </c>
      <c r="DZ15" s="12">
        <v>803.0</v>
      </c>
      <c r="EA15" s="12">
        <v>657.0</v>
      </c>
      <c r="EB15" s="12">
        <v>699.0</v>
      </c>
      <c r="EC15" s="12">
        <v>740.0</v>
      </c>
      <c r="ED15" s="12">
        <v>764.0</v>
      </c>
      <c r="EE15" s="12">
        <v>721.0</v>
      </c>
      <c r="EF15" s="12">
        <v>826.0</v>
      </c>
      <c r="EG15" s="12">
        <v>615.0</v>
      </c>
      <c r="EH15" s="12">
        <v>892.0</v>
      </c>
      <c r="EI15" s="12">
        <v>701.0</v>
      </c>
      <c r="EJ15" s="12">
        <v>721.0</v>
      </c>
      <c r="EK15" s="12">
        <v>644.0</v>
      </c>
      <c r="EL15" s="12">
        <v>652.0</v>
      </c>
      <c r="EM15" s="12">
        <v>593.0</v>
      </c>
      <c r="EN15" s="12">
        <v>595.0</v>
      </c>
      <c r="EO15" s="12">
        <v>561.0</v>
      </c>
      <c r="EP15" s="12">
        <v>488.0</v>
      </c>
      <c r="EQ15" s="12">
        <v>375.0</v>
      </c>
      <c r="ER15" s="12">
        <v>328.0</v>
      </c>
      <c r="ES15" s="12">
        <v>336.0</v>
      </c>
      <c r="ET15" s="12">
        <v>256.0</v>
      </c>
      <c r="EU15" s="12">
        <v>225.0</v>
      </c>
      <c r="EV15" s="12">
        <v>205.0</v>
      </c>
      <c r="EW15" s="12">
        <v>201.0</v>
      </c>
      <c r="EX15" s="12">
        <v>186.0</v>
      </c>
      <c r="EY15" s="12">
        <v>127.0</v>
      </c>
      <c r="EZ15" s="12">
        <v>143.0</v>
      </c>
      <c r="FA15" s="12">
        <v>136.0</v>
      </c>
      <c r="FB15" s="12">
        <v>122.0</v>
      </c>
      <c r="FC15" s="12">
        <v>138.0</v>
      </c>
      <c r="FD15" s="12">
        <v>111.0</v>
      </c>
      <c r="FE15" s="12">
        <v>103.0</v>
      </c>
      <c r="FF15" s="12">
        <v>120.0</v>
      </c>
      <c r="FG15" s="12">
        <v>103.0</v>
      </c>
      <c r="FH15" s="12">
        <v>83.0</v>
      </c>
      <c r="FI15" s="12">
        <v>63.0</v>
      </c>
      <c r="FJ15" s="12">
        <v>77.0</v>
      </c>
      <c r="FK15" s="12">
        <v>79.0</v>
      </c>
      <c r="FL15" s="12">
        <v>71.0</v>
      </c>
      <c r="FM15" s="12">
        <v>56.0</v>
      </c>
      <c r="FN15" s="12">
        <v>69.0</v>
      </c>
      <c r="FO15" s="12">
        <v>44.0</v>
      </c>
      <c r="FP15" s="12">
        <v>52.0</v>
      </c>
      <c r="FQ15" s="12">
        <v>48.0</v>
      </c>
      <c r="FR15" s="12">
        <v>36.0</v>
      </c>
      <c r="FS15" s="12">
        <v>29.0</v>
      </c>
      <c r="FT15" s="12">
        <v>23.0</v>
      </c>
      <c r="FU15" s="12">
        <v>24.0</v>
      </c>
      <c r="FV15" s="12">
        <v>21.0</v>
      </c>
      <c r="FW15" s="12">
        <v>22.0</v>
      </c>
      <c r="FX15" s="12">
        <v>17.0</v>
      </c>
      <c r="FY15" s="12">
        <v>17.0</v>
      </c>
      <c r="FZ15" s="12">
        <v>20.0</v>
      </c>
      <c r="GA15" s="16"/>
      <c r="GB15" s="16"/>
      <c r="GC15" s="16"/>
      <c r="GD15" s="16"/>
      <c r="GE15" s="16"/>
      <c r="GF15" s="16"/>
      <c r="GG15" s="16"/>
      <c r="GH15" s="16"/>
      <c r="GI15" s="16"/>
      <c r="GJ15" s="17">
        <v>18.0</v>
      </c>
      <c r="GK15" s="16"/>
      <c r="GL15" s="16"/>
      <c r="GM15" s="16"/>
      <c r="GN15" s="16"/>
      <c r="GO15" s="16">
        <v>21.0</v>
      </c>
      <c r="GP15" s="16"/>
      <c r="GQ15" s="16"/>
      <c r="GR15" s="16"/>
      <c r="GS15" s="16"/>
      <c r="GT15" s="17">
        <v>22.0</v>
      </c>
      <c r="GU15" s="16"/>
      <c r="GV15" s="16"/>
      <c r="GW15" s="16"/>
      <c r="GX15" s="16"/>
      <c r="GY15" s="16">
        <v>16.0</v>
      </c>
      <c r="GZ15" s="16"/>
      <c r="HA15" s="16"/>
      <c r="HB15" s="16"/>
      <c r="HC15" s="16"/>
      <c r="HD15" s="16">
        <v>15.0</v>
      </c>
      <c r="HE15" s="17"/>
      <c r="HF15" s="5"/>
      <c r="HG15" s="5">
        <v>18.0</v>
      </c>
    </row>
    <row r="16">
      <c r="A16" s="12" t="s">
        <v>40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2">
        <v>12.0</v>
      </c>
      <c r="GA16" s="16"/>
      <c r="GB16" s="16"/>
      <c r="GC16" s="16"/>
      <c r="GD16" s="16"/>
      <c r="GE16" s="16"/>
      <c r="GF16" s="16"/>
      <c r="GG16" s="16"/>
      <c r="GH16" s="16"/>
      <c r="GI16" s="16"/>
      <c r="GJ16" s="17">
        <v>9.0</v>
      </c>
      <c r="GK16" s="16"/>
      <c r="GL16" s="16"/>
      <c r="GM16" s="16"/>
      <c r="GN16" s="16"/>
      <c r="GO16" s="16">
        <v>6.0</v>
      </c>
      <c r="GP16" s="16"/>
      <c r="GQ16" s="16"/>
      <c r="GR16" s="16"/>
      <c r="GS16" s="16"/>
      <c r="GT16" s="17">
        <v>4.0</v>
      </c>
      <c r="GU16" s="16"/>
      <c r="GV16" s="16"/>
      <c r="GW16" s="16"/>
      <c r="GX16" s="16"/>
      <c r="GY16" s="16">
        <v>4.0</v>
      </c>
      <c r="GZ16" s="16"/>
      <c r="HA16" s="16"/>
      <c r="HB16" s="16"/>
      <c r="HC16" s="16"/>
      <c r="HD16" s="16">
        <v>2.0</v>
      </c>
      <c r="HE16" s="17"/>
      <c r="HF16" s="5"/>
      <c r="HG16" s="5">
        <v>3.0</v>
      </c>
    </row>
    <row r="17">
      <c r="A17" s="12" t="s">
        <v>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2">
        <v>110.0</v>
      </c>
      <c r="GA17" s="16"/>
      <c r="GB17" s="16"/>
      <c r="GC17" s="16"/>
      <c r="GD17" s="16"/>
      <c r="GE17" s="16"/>
      <c r="GF17" s="16"/>
      <c r="GG17" s="16"/>
      <c r="GH17" s="16"/>
      <c r="GI17" s="16"/>
      <c r="GJ17" s="17">
        <v>119.0</v>
      </c>
      <c r="GK17" s="16"/>
      <c r="GL17" s="16"/>
      <c r="GM17" s="16"/>
      <c r="GN17" s="16"/>
      <c r="GO17" s="16">
        <v>144.0</v>
      </c>
      <c r="GP17" s="16"/>
      <c r="GQ17" s="16"/>
      <c r="GR17" s="16"/>
      <c r="GS17" s="16"/>
      <c r="GT17" s="17">
        <v>80.0</v>
      </c>
      <c r="GU17" s="16"/>
      <c r="GV17" s="16"/>
      <c r="GW17" s="16"/>
      <c r="GX17" s="16"/>
      <c r="GY17" s="16">
        <v>59.0</v>
      </c>
      <c r="GZ17" s="16"/>
      <c r="HA17" s="16"/>
      <c r="HB17" s="16"/>
      <c r="HC17" s="16"/>
      <c r="HD17" s="16">
        <v>53.0</v>
      </c>
      <c r="HE17" s="17"/>
      <c r="HF17" s="5"/>
      <c r="HG17" s="5">
        <v>43.0</v>
      </c>
    </row>
    <row r="18">
      <c r="A18" s="12" t="s">
        <v>42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2">
        <v>7.0</v>
      </c>
      <c r="GA18" s="16"/>
      <c r="GB18" s="16"/>
      <c r="GC18" s="16"/>
      <c r="GD18" s="16"/>
      <c r="GE18" s="16"/>
      <c r="GF18" s="16"/>
      <c r="GG18" s="16"/>
      <c r="GH18" s="16"/>
      <c r="GI18" s="16"/>
      <c r="GJ18" s="17">
        <v>3.0</v>
      </c>
      <c r="GK18" s="16"/>
      <c r="GL18" s="16"/>
      <c r="GM18" s="16"/>
      <c r="GN18" s="16"/>
      <c r="GO18" s="16">
        <v>3.0</v>
      </c>
      <c r="GP18" s="16"/>
      <c r="GQ18" s="16"/>
      <c r="GR18" s="16"/>
      <c r="GS18" s="16"/>
      <c r="GT18" s="17">
        <v>2.0</v>
      </c>
      <c r="GU18" s="16"/>
      <c r="GV18" s="16"/>
      <c r="GW18" s="16"/>
      <c r="GX18" s="16"/>
      <c r="GY18" s="16">
        <v>2.0</v>
      </c>
      <c r="GZ18" s="16"/>
      <c r="HA18" s="16"/>
      <c r="HB18" s="16"/>
      <c r="HC18" s="16"/>
      <c r="HD18" s="16">
        <v>2.0</v>
      </c>
      <c r="HE18" s="17"/>
      <c r="HF18" s="5"/>
      <c r="HG18" s="5">
        <v>2.0</v>
      </c>
    </row>
    <row r="19">
      <c r="A19" s="12" t="s">
        <v>43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2">
        <v>15.0</v>
      </c>
      <c r="GA19" s="16"/>
      <c r="GB19" s="16"/>
      <c r="GC19" s="16"/>
      <c r="GD19" s="16"/>
      <c r="GE19" s="16"/>
      <c r="GF19" s="16"/>
      <c r="GG19" s="16"/>
      <c r="GH19" s="16"/>
      <c r="GI19" s="16"/>
      <c r="GJ19" s="17">
        <v>3.0</v>
      </c>
      <c r="GK19" s="16"/>
      <c r="GL19" s="16"/>
      <c r="GM19" s="16"/>
      <c r="GN19" s="16"/>
      <c r="GO19" s="16">
        <v>3.0</v>
      </c>
      <c r="GP19" s="16"/>
      <c r="GQ19" s="16"/>
      <c r="GR19" s="16"/>
      <c r="GS19" s="16"/>
      <c r="GT19" s="17">
        <v>4.0</v>
      </c>
      <c r="GU19" s="16"/>
      <c r="GV19" s="16"/>
      <c r="GW19" s="16"/>
      <c r="GX19" s="16"/>
      <c r="GY19" s="16">
        <v>3.0</v>
      </c>
      <c r="GZ19" s="16"/>
      <c r="HA19" s="16"/>
      <c r="HB19" s="16"/>
      <c r="HC19" s="16"/>
      <c r="HD19" s="16">
        <v>5.0</v>
      </c>
      <c r="HE19" s="17"/>
      <c r="HF19" s="5"/>
      <c r="HG19" s="5">
        <v>4.0</v>
      </c>
    </row>
    <row r="20">
      <c r="A20" s="12" t="s">
        <v>44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2">
        <v>47217.0</v>
      </c>
      <c r="GA20" s="16"/>
      <c r="GB20" s="16"/>
      <c r="GC20" s="16"/>
      <c r="GD20" s="16"/>
      <c r="GE20" s="16"/>
      <c r="GF20" s="16"/>
      <c r="GG20" s="16"/>
      <c r="GH20" s="16"/>
      <c r="GI20" s="16"/>
      <c r="GJ20" s="17">
        <v>20602.0</v>
      </c>
      <c r="GK20" s="16"/>
      <c r="GL20" s="16"/>
      <c r="GM20" s="16"/>
      <c r="GN20" s="16"/>
      <c r="GO20" s="16">
        <v>16221.0</v>
      </c>
      <c r="GP20" s="16"/>
      <c r="GQ20" s="16"/>
      <c r="GR20" s="16"/>
      <c r="GS20" s="16"/>
      <c r="GT20" s="17">
        <v>12331.0</v>
      </c>
      <c r="GU20" s="16"/>
      <c r="GV20" s="16"/>
      <c r="GW20" s="16"/>
      <c r="GX20" s="16"/>
      <c r="GY20" s="16">
        <v>8948.0</v>
      </c>
      <c r="GZ20" s="16"/>
      <c r="HA20" s="16"/>
      <c r="HB20" s="16"/>
      <c r="HC20" s="16"/>
      <c r="HD20" s="16">
        <v>6474.0</v>
      </c>
      <c r="HE20" s="17"/>
      <c r="HF20" s="5"/>
      <c r="HG20" s="5">
        <v>5200.0</v>
      </c>
    </row>
    <row r="21">
      <c r="A21" s="12" t="s">
        <v>45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2">
        <v>4.0</v>
      </c>
      <c r="GA21" s="16"/>
      <c r="GB21" s="16"/>
      <c r="GC21" s="16"/>
      <c r="GD21" s="16"/>
      <c r="GE21" s="16"/>
      <c r="GF21" s="16"/>
      <c r="GG21" s="16"/>
      <c r="GH21" s="16"/>
      <c r="GI21" s="16"/>
      <c r="GJ21" s="17">
        <v>5.0</v>
      </c>
      <c r="GK21" s="16"/>
      <c r="GL21" s="16"/>
      <c r="GM21" s="16"/>
      <c r="GN21" s="16"/>
      <c r="GO21" s="16">
        <v>2.0</v>
      </c>
      <c r="GP21" s="16"/>
      <c r="GQ21" s="16"/>
      <c r="GR21" s="16"/>
      <c r="GS21" s="16"/>
      <c r="GT21" s="17">
        <v>2.0</v>
      </c>
      <c r="GU21" s="16"/>
      <c r="GV21" s="16"/>
      <c r="GW21" s="16"/>
      <c r="GX21" s="16"/>
      <c r="GY21" s="16">
        <v>1.0</v>
      </c>
      <c r="GZ21" s="16"/>
      <c r="HA21" s="16"/>
      <c r="HB21" s="16"/>
      <c r="HC21" s="16"/>
      <c r="HD21" s="16">
        <v>3.0</v>
      </c>
      <c r="HE21" s="17"/>
      <c r="HF21" s="5"/>
      <c r="HG21" s="5">
        <v>2.0</v>
      </c>
    </row>
    <row r="22">
      <c r="A22" s="12" t="s">
        <v>46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2">
        <v>46.0</v>
      </c>
      <c r="GA22" s="16"/>
      <c r="GB22" s="16"/>
      <c r="GC22" s="16"/>
      <c r="GD22" s="16"/>
      <c r="GE22" s="16"/>
      <c r="GF22" s="16"/>
      <c r="GG22" s="16"/>
      <c r="GH22" s="16"/>
      <c r="GI22" s="16"/>
      <c r="GJ22" s="17">
        <v>52.0</v>
      </c>
      <c r="GK22" s="16"/>
      <c r="GL22" s="16"/>
      <c r="GM22" s="16"/>
      <c r="GN22" s="16"/>
      <c r="GO22" s="16">
        <v>31.0</v>
      </c>
      <c r="GP22" s="16"/>
      <c r="GQ22" s="16"/>
      <c r="GR22" s="16"/>
      <c r="GS22" s="16"/>
      <c r="GT22" s="17">
        <v>28.0</v>
      </c>
      <c r="GU22" s="16"/>
      <c r="GV22" s="16"/>
      <c r="GW22" s="16"/>
      <c r="GX22" s="16"/>
      <c r="GY22" s="16">
        <v>20.0</v>
      </c>
      <c r="GZ22" s="16"/>
      <c r="HA22" s="16"/>
      <c r="HB22" s="16"/>
      <c r="HC22" s="16"/>
      <c r="HD22" s="16">
        <v>2.0</v>
      </c>
      <c r="HE22" s="17"/>
      <c r="HF22" s="5"/>
      <c r="HG22" s="5">
        <v>1.0</v>
      </c>
    </row>
    <row r="23">
      <c r="A23" s="12" t="s">
        <v>47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>
        <v>866.0</v>
      </c>
      <c r="BB23" s="16"/>
      <c r="BC23" s="16"/>
      <c r="BD23" s="16"/>
      <c r="BE23" s="16">
        <v>749.0</v>
      </c>
      <c r="BF23" s="16"/>
      <c r="BG23" s="16"/>
      <c r="BH23" s="16">
        <v>654.0</v>
      </c>
      <c r="BI23" s="16"/>
      <c r="BJ23" s="16"/>
      <c r="BK23" s="16"/>
      <c r="BL23" s="16"/>
      <c r="BM23" s="16"/>
      <c r="BN23" s="12">
        <v>1309.0</v>
      </c>
      <c r="BO23" s="12">
        <v>1203.0</v>
      </c>
      <c r="BP23" s="12">
        <v>1012.0</v>
      </c>
      <c r="BQ23" s="12">
        <v>857.0</v>
      </c>
      <c r="BR23" s="12">
        <v>1045.0</v>
      </c>
      <c r="BS23" s="12">
        <v>1144.0</v>
      </c>
      <c r="BT23" s="12">
        <v>1277.0</v>
      </c>
      <c r="BU23" s="12">
        <v>1571.0</v>
      </c>
      <c r="BV23" s="12">
        <v>1398.0</v>
      </c>
      <c r="BW23" s="16"/>
      <c r="BX23" s="12">
        <v>1326.0</v>
      </c>
      <c r="BY23" s="12">
        <v>1531.0</v>
      </c>
      <c r="BZ23" s="12">
        <v>1417.0</v>
      </c>
      <c r="CA23" s="12">
        <v>1273.0</v>
      </c>
      <c r="CB23" s="12">
        <v>1301.0</v>
      </c>
      <c r="CC23" s="12">
        <v>1262.0</v>
      </c>
      <c r="CD23" s="12">
        <v>1316.0</v>
      </c>
      <c r="CE23" s="12">
        <v>1382.0</v>
      </c>
      <c r="CF23" s="12">
        <v>1345.0</v>
      </c>
      <c r="CG23" s="12">
        <v>1465.0</v>
      </c>
      <c r="CH23" s="12">
        <v>1487.0</v>
      </c>
      <c r="CI23" s="16"/>
      <c r="CJ23" s="12">
        <v>1433.0</v>
      </c>
      <c r="CK23" s="12">
        <v>1408.0</v>
      </c>
      <c r="CL23" s="12">
        <v>1239.0</v>
      </c>
      <c r="CM23" s="12">
        <v>1199.0</v>
      </c>
      <c r="CN23" s="12">
        <v>1042.0</v>
      </c>
      <c r="CO23" s="12">
        <v>1108.0</v>
      </c>
      <c r="CP23" s="12">
        <v>1222.0</v>
      </c>
      <c r="CQ23" s="12">
        <v>1258.0</v>
      </c>
      <c r="CR23" s="12">
        <v>1092.0</v>
      </c>
      <c r="CS23" s="12">
        <v>880.0</v>
      </c>
      <c r="CT23" s="12">
        <v>1065.0</v>
      </c>
      <c r="CU23" s="12">
        <v>952.0</v>
      </c>
      <c r="CV23" s="12">
        <v>979.0</v>
      </c>
      <c r="CW23" s="12"/>
      <c r="CX23" s="12">
        <v>1017.0</v>
      </c>
      <c r="CY23" s="12">
        <v>993.0</v>
      </c>
      <c r="CZ23" s="12">
        <v>1035.0</v>
      </c>
      <c r="DA23" s="12">
        <v>1177.0</v>
      </c>
      <c r="DB23" s="12">
        <v>872.0</v>
      </c>
      <c r="DC23" s="12">
        <v>995.0</v>
      </c>
      <c r="DD23" s="12">
        <v>1033.0</v>
      </c>
      <c r="DE23" s="12">
        <v>1064.0</v>
      </c>
      <c r="DF23" s="12">
        <v>950.0</v>
      </c>
      <c r="DG23" s="12">
        <v>1089.0</v>
      </c>
      <c r="DH23" s="12">
        <v>1007.0</v>
      </c>
      <c r="DI23" s="12">
        <v>1087.0</v>
      </c>
      <c r="DJ23" s="12">
        <v>1185.0</v>
      </c>
      <c r="DK23" s="12">
        <v>1000.0</v>
      </c>
      <c r="DL23" s="16"/>
      <c r="DM23" s="16"/>
      <c r="DN23" s="16"/>
      <c r="DO23" s="16"/>
      <c r="DP23" s="16"/>
      <c r="DQ23" s="16"/>
      <c r="DR23" s="12">
        <v>975.0</v>
      </c>
      <c r="DS23" s="12">
        <v>907.0</v>
      </c>
      <c r="DT23" s="12">
        <v>836.0</v>
      </c>
      <c r="DU23" s="12">
        <v>874.0</v>
      </c>
      <c r="DV23" s="12">
        <v>889.0</v>
      </c>
      <c r="DW23" s="12">
        <v>761.0</v>
      </c>
      <c r="DX23" s="12">
        <v>930.0</v>
      </c>
      <c r="DY23" s="12">
        <v>851.0</v>
      </c>
      <c r="DZ23" s="12">
        <v>898.0</v>
      </c>
      <c r="EA23" s="12">
        <v>909.0</v>
      </c>
      <c r="EB23" s="12">
        <v>765.0</v>
      </c>
      <c r="EC23" s="12">
        <v>721.0</v>
      </c>
      <c r="ED23" s="12">
        <v>702.0</v>
      </c>
      <c r="EE23" s="12">
        <v>750.0</v>
      </c>
      <c r="EF23" s="12">
        <v>779.0</v>
      </c>
      <c r="EG23" s="12">
        <v>603.0</v>
      </c>
      <c r="EH23" s="12">
        <v>662.0</v>
      </c>
      <c r="EI23" s="12">
        <v>555.0</v>
      </c>
      <c r="EJ23" s="12">
        <v>580.0</v>
      </c>
      <c r="EK23" s="12">
        <v>549.0</v>
      </c>
      <c r="EL23" s="12">
        <v>540.0</v>
      </c>
      <c r="EM23" s="12">
        <v>563.0</v>
      </c>
      <c r="EN23" s="12">
        <v>531.0</v>
      </c>
      <c r="EO23" s="12">
        <v>544.0</v>
      </c>
      <c r="EP23" s="12">
        <v>516.0</v>
      </c>
      <c r="EQ23" s="12">
        <v>487.0</v>
      </c>
      <c r="ER23" s="12">
        <v>406.0</v>
      </c>
      <c r="ES23" s="12">
        <v>341.0</v>
      </c>
      <c r="ET23" s="12">
        <v>294.0</v>
      </c>
      <c r="EU23" s="12">
        <v>226.0</v>
      </c>
      <c r="EV23" s="12">
        <v>209.0</v>
      </c>
      <c r="EW23" s="12">
        <v>159.0</v>
      </c>
      <c r="EX23" s="12">
        <v>129.0</v>
      </c>
      <c r="EY23" s="12">
        <v>123.0</v>
      </c>
      <c r="EZ23" s="12">
        <v>140.0</v>
      </c>
      <c r="FA23" s="12">
        <v>121.0</v>
      </c>
      <c r="FB23" s="12">
        <v>87.0</v>
      </c>
      <c r="FC23" s="12">
        <v>110.0</v>
      </c>
      <c r="FD23" s="12">
        <v>93.0</v>
      </c>
      <c r="FE23" s="12">
        <v>81.0</v>
      </c>
      <c r="FF23" s="12">
        <v>65.0</v>
      </c>
      <c r="FG23" s="12">
        <v>55.0</v>
      </c>
      <c r="FH23" s="12">
        <v>52.0</v>
      </c>
      <c r="FI23" s="12">
        <v>49.0</v>
      </c>
      <c r="FJ23" s="12">
        <v>47.0</v>
      </c>
      <c r="FK23" s="12">
        <v>36.0</v>
      </c>
      <c r="FL23" s="12">
        <v>41.0</v>
      </c>
      <c r="FM23" s="12">
        <v>26.0</v>
      </c>
      <c r="FN23" s="12">
        <v>32.0</v>
      </c>
      <c r="FO23" s="12">
        <v>29.0</v>
      </c>
      <c r="FP23" s="12">
        <v>28.0</v>
      </c>
      <c r="FQ23" s="12">
        <v>25.0</v>
      </c>
      <c r="FR23" s="12">
        <v>21.0</v>
      </c>
      <c r="FS23" s="12">
        <v>19.0</v>
      </c>
      <c r="FT23" s="12">
        <v>18.0</v>
      </c>
      <c r="FU23" s="12">
        <v>15.0</v>
      </c>
      <c r="FV23" s="12">
        <v>12.0</v>
      </c>
      <c r="FW23" s="12">
        <v>12.0</v>
      </c>
      <c r="FX23" s="12">
        <v>13.0</v>
      </c>
      <c r="FY23" s="12">
        <v>13.0</v>
      </c>
      <c r="FZ23" s="12">
        <v>15.0</v>
      </c>
      <c r="GA23" s="16"/>
      <c r="GB23" s="16"/>
      <c r="GC23" s="16"/>
      <c r="GD23" s="16"/>
      <c r="GE23" s="16"/>
      <c r="GF23" s="16"/>
      <c r="GG23" s="16"/>
      <c r="GH23" s="16"/>
      <c r="GI23" s="16"/>
      <c r="GJ23" s="17">
        <v>12.0</v>
      </c>
      <c r="GK23" s="16"/>
      <c r="GL23" s="16"/>
      <c r="GM23" s="16"/>
      <c r="GN23" s="16"/>
      <c r="GO23" s="16">
        <v>12.0</v>
      </c>
      <c r="GP23" s="16"/>
      <c r="GQ23" s="16"/>
      <c r="GR23" s="16"/>
      <c r="GS23" s="16"/>
      <c r="GT23" s="17">
        <v>10.0</v>
      </c>
      <c r="GU23" s="16"/>
      <c r="GV23" s="16"/>
      <c r="GW23" s="16"/>
      <c r="GX23" s="16"/>
      <c r="GY23" s="16">
        <v>8.0</v>
      </c>
      <c r="GZ23" s="16"/>
      <c r="HA23" s="16"/>
      <c r="HB23" s="16"/>
      <c r="HC23" s="16"/>
      <c r="HD23" s="16">
        <v>9.0</v>
      </c>
      <c r="HE23" s="17"/>
      <c r="HF23" s="5"/>
      <c r="HG23" s="5">
        <v>8.0</v>
      </c>
    </row>
    <row r="24">
      <c r="A24" s="12" t="s">
        <v>48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2">
        <v>7.0</v>
      </c>
      <c r="GA24" s="16"/>
      <c r="GB24" s="16"/>
      <c r="GC24" s="16"/>
      <c r="GD24" s="16"/>
      <c r="GE24" s="16"/>
      <c r="GF24" s="16"/>
      <c r="GG24" s="16"/>
      <c r="GH24" s="16"/>
      <c r="GI24" s="16"/>
      <c r="GJ24" s="17">
        <v>5.0</v>
      </c>
      <c r="GK24" s="16"/>
      <c r="GL24" s="16"/>
      <c r="GM24" s="16"/>
      <c r="GN24" s="16"/>
      <c r="GO24" s="16">
        <v>2.0</v>
      </c>
      <c r="GP24" s="16"/>
      <c r="GQ24" s="16"/>
      <c r="GR24" s="16"/>
      <c r="GS24" s="16"/>
      <c r="GT24" s="17">
        <v>8.0</v>
      </c>
      <c r="GU24" s="16"/>
      <c r="GV24" s="16"/>
      <c r="GW24" s="16"/>
      <c r="GX24" s="16"/>
      <c r="GY24" s="16">
        <v>6.0</v>
      </c>
      <c r="GZ24" s="16"/>
      <c r="HA24" s="16"/>
      <c r="HB24" s="16"/>
      <c r="HC24" s="16"/>
      <c r="HD24" s="16">
        <v>5.0</v>
      </c>
      <c r="HE24" s="17"/>
      <c r="HF24" s="5"/>
      <c r="HG24" s="5">
        <v>3.0</v>
      </c>
    </row>
    <row r="25">
      <c r="A25" s="12" t="s">
        <v>49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2">
        <v>1460.0</v>
      </c>
      <c r="GA25" s="16"/>
      <c r="GB25" s="16"/>
      <c r="GC25" s="16"/>
      <c r="GD25" s="16"/>
      <c r="GE25" s="16"/>
      <c r="GF25" s="16"/>
      <c r="GG25" s="16"/>
      <c r="GH25" s="16"/>
      <c r="GI25" s="16"/>
      <c r="GJ25" s="17">
        <v>1401.0</v>
      </c>
      <c r="GK25" s="16"/>
      <c r="GL25" s="16"/>
      <c r="GM25" s="16"/>
      <c r="GN25" s="16"/>
      <c r="GO25" s="16">
        <v>1383.0</v>
      </c>
      <c r="GP25" s="16"/>
      <c r="GQ25" s="16"/>
      <c r="GR25" s="16"/>
      <c r="GS25" s="16"/>
      <c r="GT25" s="17">
        <v>1465.0</v>
      </c>
      <c r="GU25" s="16"/>
      <c r="GV25" s="16"/>
      <c r="GW25" s="16"/>
      <c r="GX25" s="16"/>
      <c r="GY25" s="16">
        <v>1392.0</v>
      </c>
      <c r="GZ25" s="16"/>
      <c r="HA25" s="16"/>
      <c r="HB25" s="16"/>
      <c r="HC25" s="16"/>
      <c r="HD25" s="16">
        <v>1332.0</v>
      </c>
      <c r="HE25" s="17"/>
      <c r="HF25" s="5"/>
      <c r="HG25" s="5">
        <v>1300.0</v>
      </c>
    </row>
    <row r="26">
      <c r="A26" s="12" t="s">
        <v>50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6"/>
      <c r="GB26" s="16"/>
      <c r="GC26" s="16"/>
      <c r="GD26" s="16"/>
      <c r="GE26" s="16"/>
      <c r="GF26" s="16"/>
      <c r="GG26" s="16"/>
      <c r="GH26" s="16"/>
      <c r="GI26" s="16"/>
      <c r="GJ26" s="17"/>
      <c r="GK26" s="16"/>
      <c r="GL26" s="16"/>
      <c r="GM26" s="16"/>
      <c r="GN26" s="16"/>
      <c r="GO26" s="16"/>
      <c r="GP26" s="16"/>
      <c r="GQ26" s="16"/>
      <c r="GR26" s="16"/>
      <c r="GS26" s="16"/>
      <c r="GT26" s="17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7"/>
      <c r="HF26" s="5"/>
      <c r="HG26" s="5"/>
    </row>
    <row r="27">
      <c r="A27" s="12" t="s">
        <v>51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2">
        <v>385.0</v>
      </c>
      <c r="GA27" s="16"/>
      <c r="GB27" s="16"/>
      <c r="GC27" s="16"/>
      <c r="GD27" s="16"/>
      <c r="GE27" s="16"/>
      <c r="GF27" s="16"/>
      <c r="GG27" s="16"/>
      <c r="GH27" s="16"/>
      <c r="GI27" s="16"/>
      <c r="GJ27" s="17">
        <v>176.0</v>
      </c>
      <c r="GK27" s="16"/>
      <c r="GL27" s="16"/>
      <c r="GM27" s="16"/>
      <c r="GN27" s="16"/>
      <c r="GO27" s="16">
        <v>105.0</v>
      </c>
      <c r="GP27" s="16"/>
      <c r="GQ27" s="16"/>
      <c r="GR27" s="16"/>
      <c r="GS27" s="16"/>
      <c r="GT27" s="17">
        <v>61.0</v>
      </c>
      <c r="GU27" s="16"/>
      <c r="GV27" s="16"/>
      <c r="GW27" s="16"/>
      <c r="GX27" s="16"/>
      <c r="GY27" s="16">
        <v>36.0</v>
      </c>
      <c r="GZ27" s="16"/>
      <c r="HA27" s="16"/>
      <c r="HB27" s="16"/>
      <c r="HC27" s="16"/>
      <c r="HD27" s="16">
        <v>20.0</v>
      </c>
      <c r="HE27" s="17"/>
      <c r="HF27" s="5"/>
      <c r="HG27" s="5">
        <v>17.0</v>
      </c>
    </row>
    <row r="28">
      <c r="A28" s="12" t="s">
        <v>52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2">
        <v>1233.0</v>
      </c>
      <c r="GA28" s="16"/>
      <c r="GB28" s="16"/>
      <c r="GC28" s="16"/>
      <c r="GD28" s="16"/>
      <c r="GE28" s="16"/>
      <c r="GF28" s="16"/>
      <c r="GG28" s="16"/>
      <c r="GH28" s="16"/>
      <c r="GI28" s="16"/>
      <c r="GJ28" s="17">
        <v>1240.0</v>
      </c>
      <c r="GK28" s="16"/>
      <c r="GL28" s="16"/>
      <c r="GM28" s="16"/>
      <c r="GN28" s="16"/>
      <c r="GO28" s="16">
        <v>1060.0</v>
      </c>
      <c r="GP28" s="16"/>
      <c r="GQ28" s="16"/>
      <c r="GR28" s="16"/>
      <c r="GS28" s="16"/>
      <c r="GT28" s="17">
        <v>851.0</v>
      </c>
      <c r="GU28" s="16"/>
      <c r="GV28" s="16"/>
      <c r="GW28" s="16"/>
      <c r="GX28" s="16"/>
      <c r="GY28" s="16">
        <v>693.0</v>
      </c>
      <c r="GZ28" s="16"/>
      <c r="HA28" s="16"/>
      <c r="HB28" s="16"/>
      <c r="HC28" s="16"/>
      <c r="HD28" s="16">
        <v>582.0</v>
      </c>
      <c r="HE28" s="17"/>
      <c r="HF28" s="5"/>
      <c r="HG28" s="5">
        <v>550.0</v>
      </c>
    </row>
    <row r="29">
      <c r="A29" s="12" t="s">
        <v>53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2">
        <v>45.0</v>
      </c>
      <c r="GA29" s="16"/>
      <c r="GB29" s="16"/>
      <c r="GC29" s="16"/>
      <c r="GD29" s="16"/>
      <c r="GE29" s="16"/>
      <c r="GF29" s="16"/>
      <c r="GG29" s="16"/>
      <c r="GH29" s="16"/>
      <c r="GI29" s="16"/>
      <c r="GJ29" s="17">
        <v>12.0</v>
      </c>
      <c r="GK29" s="16"/>
      <c r="GL29" s="16"/>
      <c r="GM29" s="16"/>
      <c r="GN29" s="16"/>
      <c r="GO29" s="16">
        <v>8.0</v>
      </c>
      <c r="GP29" s="16"/>
      <c r="GQ29" s="16"/>
      <c r="GR29" s="16"/>
      <c r="GS29" s="16"/>
      <c r="GT29" s="17">
        <v>4.0</v>
      </c>
      <c r="GU29" s="16"/>
      <c r="GV29" s="16"/>
      <c r="GW29" s="16"/>
      <c r="GX29" s="16"/>
      <c r="GY29" s="16">
        <v>3.0</v>
      </c>
      <c r="GZ29" s="16"/>
      <c r="HA29" s="16"/>
      <c r="HB29" s="16"/>
      <c r="HC29" s="16"/>
      <c r="HD29" s="16">
        <v>3.0</v>
      </c>
      <c r="HE29" s="17"/>
      <c r="HF29" s="5"/>
      <c r="HG29" s="5">
        <v>3.0</v>
      </c>
    </row>
    <row r="30">
      <c r="A30" s="12" t="s">
        <v>54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2">
        <v>186.0</v>
      </c>
      <c r="GA30" s="16"/>
      <c r="GB30" s="16"/>
      <c r="GC30" s="16"/>
      <c r="GD30" s="16"/>
      <c r="GE30" s="16"/>
      <c r="GF30" s="16"/>
      <c r="GG30" s="16"/>
      <c r="GH30" s="16"/>
      <c r="GI30" s="16"/>
      <c r="GJ30" s="17">
        <v>172.0</v>
      </c>
      <c r="GK30" s="16"/>
      <c r="GL30" s="16"/>
      <c r="GM30" s="16"/>
      <c r="GN30" s="16"/>
      <c r="GO30" s="16">
        <v>176.0</v>
      </c>
      <c r="GP30" s="16"/>
      <c r="GQ30" s="16"/>
      <c r="GR30" s="16"/>
      <c r="GS30" s="16"/>
      <c r="GT30" s="17">
        <v>186.0</v>
      </c>
      <c r="GU30" s="16"/>
      <c r="GV30" s="16"/>
      <c r="GW30" s="16"/>
      <c r="GX30" s="16"/>
      <c r="GY30" s="16">
        <v>164.0</v>
      </c>
      <c r="GZ30" s="16"/>
      <c r="HA30" s="16"/>
      <c r="HB30" s="16"/>
      <c r="HC30" s="16"/>
      <c r="HD30" s="16">
        <v>110.0</v>
      </c>
      <c r="HE30" s="17"/>
      <c r="HF30" s="5"/>
      <c r="HG30" s="5">
        <v>83.0</v>
      </c>
    </row>
    <row r="31">
      <c r="A31" s="12" t="s">
        <v>55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2">
        <v>5849.0</v>
      </c>
      <c r="GA31" s="16"/>
      <c r="GB31" s="16"/>
      <c r="GC31" s="16"/>
      <c r="GD31" s="16"/>
      <c r="GE31" s="16"/>
      <c r="GF31" s="16"/>
      <c r="GG31" s="16"/>
      <c r="GH31" s="16"/>
      <c r="GI31" s="16"/>
      <c r="GJ31" s="17">
        <v>4375.0</v>
      </c>
      <c r="GK31" s="16"/>
      <c r="GL31" s="16"/>
      <c r="GM31" s="16"/>
      <c r="GN31" s="16"/>
      <c r="GO31" s="16">
        <v>3589.0</v>
      </c>
      <c r="GP31" s="16"/>
      <c r="GQ31" s="16"/>
      <c r="GR31" s="16"/>
      <c r="GS31" s="16"/>
      <c r="GT31" s="17">
        <v>3124.0</v>
      </c>
      <c r="GU31" s="16"/>
      <c r="GV31" s="16"/>
      <c r="GW31" s="16"/>
      <c r="GX31" s="16"/>
      <c r="GY31" s="16">
        <v>2480.0</v>
      </c>
      <c r="GZ31" s="16"/>
      <c r="HA31" s="16"/>
      <c r="HB31" s="16"/>
      <c r="HC31" s="16"/>
      <c r="HD31" s="16">
        <v>2108.0</v>
      </c>
      <c r="HE31" s="17"/>
      <c r="HF31" s="5"/>
      <c r="HG31" s="5">
        <v>2100.0</v>
      </c>
    </row>
    <row r="32">
      <c r="A32" s="12" t="s">
        <v>56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6"/>
      <c r="GB32" s="16"/>
      <c r="GC32" s="16"/>
      <c r="GD32" s="16"/>
      <c r="GE32" s="16"/>
      <c r="GF32" s="16"/>
      <c r="GG32" s="16"/>
      <c r="GH32" s="16"/>
      <c r="GI32" s="16"/>
      <c r="GJ32" s="17"/>
      <c r="GK32" s="16"/>
      <c r="GL32" s="16"/>
      <c r="GM32" s="16"/>
      <c r="GN32" s="16"/>
      <c r="GO32" s="16"/>
      <c r="GP32" s="16"/>
      <c r="GQ32" s="16"/>
      <c r="GR32" s="16"/>
      <c r="GS32" s="16"/>
      <c r="GT32" s="17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7"/>
      <c r="HF32" s="5"/>
      <c r="HG32" s="5"/>
    </row>
    <row r="33">
      <c r="A33" s="12" t="s">
        <v>57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2">
        <v>5.0</v>
      </c>
      <c r="GA33" s="16"/>
      <c r="GB33" s="16"/>
      <c r="GC33" s="16"/>
      <c r="GD33" s="16"/>
      <c r="GE33" s="16"/>
      <c r="GF33" s="16"/>
      <c r="GG33" s="16"/>
      <c r="GH33" s="16"/>
      <c r="GI33" s="16"/>
      <c r="GJ33" s="17">
        <v>2.0</v>
      </c>
      <c r="GK33" s="16"/>
      <c r="GL33" s="16"/>
      <c r="GM33" s="16"/>
      <c r="GN33" s="16"/>
      <c r="GO33" s="16">
        <v>2.0</v>
      </c>
      <c r="GP33" s="16"/>
      <c r="GQ33" s="16"/>
      <c r="GR33" s="16"/>
      <c r="GS33" s="16"/>
      <c r="GT33" s="17">
        <v>2.0</v>
      </c>
      <c r="GU33" s="16"/>
      <c r="GV33" s="16"/>
      <c r="GW33" s="16"/>
      <c r="GX33" s="16"/>
      <c r="GY33" s="16">
        <v>2.0</v>
      </c>
      <c r="GZ33" s="16"/>
      <c r="HA33" s="16"/>
      <c r="HB33" s="16"/>
      <c r="HC33" s="16"/>
      <c r="HD33" s="16">
        <v>2.0</v>
      </c>
      <c r="HE33" s="17"/>
      <c r="HF33" s="5"/>
      <c r="HG33" s="5">
        <v>2.0</v>
      </c>
    </row>
    <row r="34">
      <c r="A34" s="12" t="s">
        <v>58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2">
        <v>48.0</v>
      </c>
      <c r="GA34" s="16"/>
      <c r="GB34" s="16"/>
      <c r="GC34" s="16"/>
      <c r="GD34" s="16"/>
      <c r="GE34" s="16"/>
      <c r="GF34" s="16"/>
      <c r="GG34" s="16"/>
      <c r="GH34" s="16"/>
      <c r="GI34" s="16"/>
      <c r="GJ34" s="17">
        <v>25.0</v>
      </c>
      <c r="GK34" s="16"/>
      <c r="GL34" s="16"/>
      <c r="GM34" s="16"/>
      <c r="GN34" s="16"/>
      <c r="GO34" s="16">
        <v>17.0</v>
      </c>
      <c r="GP34" s="16"/>
      <c r="GQ34" s="16"/>
      <c r="GR34" s="16"/>
      <c r="GS34" s="16"/>
      <c r="GT34" s="17">
        <v>19.0</v>
      </c>
      <c r="GU34" s="16"/>
      <c r="GV34" s="16"/>
      <c r="GW34" s="16"/>
      <c r="GX34" s="16"/>
      <c r="GY34" s="16">
        <v>10.0</v>
      </c>
      <c r="GZ34" s="16"/>
      <c r="HA34" s="16"/>
      <c r="HB34" s="16"/>
      <c r="HC34" s="16"/>
      <c r="HD34" s="16">
        <v>6.0</v>
      </c>
      <c r="HE34" s="17"/>
      <c r="HF34" s="5"/>
      <c r="HG34" s="5">
        <v>4.0</v>
      </c>
    </row>
    <row r="35">
      <c r="A35" s="12" t="s">
        <v>59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2">
        <v>1818.0</v>
      </c>
      <c r="GA35" s="16"/>
      <c r="GB35" s="16"/>
      <c r="GC35" s="16"/>
      <c r="GD35" s="16"/>
      <c r="GE35" s="16"/>
      <c r="GF35" s="16"/>
      <c r="GG35" s="16"/>
      <c r="GH35" s="16"/>
      <c r="GI35" s="16"/>
      <c r="GJ35" s="17">
        <v>3224.0</v>
      </c>
      <c r="GK35" s="16"/>
      <c r="GL35" s="16"/>
      <c r="GM35" s="16"/>
      <c r="GN35" s="16"/>
      <c r="GO35" s="16">
        <v>3229.0</v>
      </c>
      <c r="GP35" s="16"/>
      <c r="GQ35" s="16"/>
      <c r="GR35" s="16"/>
      <c r="GS35" s="16"/>
      <c r="GT35" s="17">
        <v>3122.0</v>
      </c>
      <c r="GU35" s="16"/>
      <c r="GV35" s="16"/>
      <c r="GW35" s="16"/>
      <c r="GX35" s="16"/>
      <c r="GY35" s="16">
        <v>3018.0</v>
      </c>
      <c r="GZ35" s="16"/>
      <c r="HA35" s="16"/>
      <c r="HB35" s="16"/>
      <c r="HC35" s="16"/>
      <c r="HD35" s="16">
        <v>2910.0</v>
      </c>
      <c r="HE35" s="17"/>
      <c r="HF35" s="5"/>
      <c r="HG35" s="5">
        <v>2800.0</v>
      </c>
    </row>
    <row r="36">
      <c r="A36" s="12" t="s">
        <v>60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2">
        <v>1632.0</v>
      </c>
      <c r="GA36" s="16"/>
      <c r="GB36" s="16"/>
      <c r="GC36" s="16"/>
      <c r="GD36" s="16"/>
      <c r="GE36" s="16"/>
      <c r="GF36" s="16"/>
      <c r="GG36" s="16"/>
      <c r="GH36" s="16"/>
      <c r="GI36" s="16"/>
      <c r="GJ36" s="17">
        <v>3613.0</v>
      </c>
      <c r="GK36" s="16"/>
      <c r="GL36" s="16"/>
      <c r="GM36" s="16"/>
      <c r="GN36" s="16"/>
      <c r="GO36" s="16">
        <v>3667.0</v>
      </c>
      <c r="GP36" s="16"/>
      <c r="GQ36" s="16"/>
      <c r="GR36" s="16"/>
      <c r="GS36" s="16"/>
      <c r="GT36" s="17">
        <v>2923.0</v>
      </c>
      <c r="GU36" s="16"/>
      <c r="GV36" s="16"/>
      <c r="GW36" s="16"/>
      <c r="GX36" s="16"/>
      <c r="GY36" s="16">
        <v>3143.0</v>
      </c>
      <c r="GZ36" s="16"/>
      <c r="HA36" s="16"/>
      <c r="HB36" s="16"/>
      <c r="HC36" s="16"/>
      <c r="HD36" s="16">
        <v>3459.0</v>
      </c>
      <c r="HE36" s="17"/>
      <c r="HF36" s="5"/>
      <c r="HG36" s="5">
        <v>3400.0</v>
      </c>
    </row>
    <row r="37">
      <c r="A37" s="12" t="s">
        <v>61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2">
        <v>1625.0</v>
      </c>
      <c r="GA37" s="16"/>
      <c r="GB37" s="16"/>
      <c r="GC37" s="16"/>
      <c r="GD37" s="16"/>
      <c r="GE37" s="16"/>
      <c r="GF37" s="16"/>
      <c r="GG37" s="16"/>
      <c r="GH37" s="16"/>
      <c r="GI37" s="16"/>
      <c r="GJ37" s="17">
        <v>4611.0</v>
      </c>
      <c r="GK37" s="16"/>
      <c r="GL37" s="16"/>
      <c r="GM37" s="16"/>
      <c r="GN37" s="16"/>
      <c r="GO37" s="16">
        <v>3125.0</v>
      </c>
      <c r="GP37" s="16"/>
      <c r="GQ37" s="16"/>
      <c r="GR37" s="16"/>
      <c r="GS37" s="16"/>
      <c r="GT37" s="17">
        <v>1842.0</v>
      </c>
      <c r="GU37" s="16"/>
      <c r="GV37" s="16"/>
      <c r="GW37" s="16"/>
      <c r="GX37" s="16"/>
      <c r="GY37" s="16">
        <v>1117.0</v>
      </c>
      <c r="GZ37" s="16"/>
      <c r="HA37" s="16"/>
      <c r="HB37" s="16"/>
      <c r="HC37" s="16"/>
      <c r="HD37" s="16">
        <v>734.0</v>
      </c>
      <c r="HE37" s="17"/>
      <c r="HF37" s="5"/>
      <c r="HG37" s="5">
        <v>670.0</v>
      </c>
    </row>
    <row r="38">
      <c r="A38" s="12" t="s">
        <v>62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2">
        <v>3336.0</v>
      </c>
      <c r="GA38" s="16"/>
      <c r="GB38" s="16"/>
      <c r="GC38" s="16"/>
      <c r="GD38" s="16"/>
      <c r="GE38" s="16"/>
      <c r="GF38" s="16"/>
      <c r="GG38" s="16"/>
      <c r="GH38" s="16"/>
      <c r="GI38" s="16"/>
      <c r="GJ38" s="17">
        <v>3886.0</v>
      </c>
      <c r="GK38" s="16"/>
      <c r="GL38" s="16"/>
      <c r="GM38" s="16"/>
      <c r="GN38" s="16"/>
      <c r="GO38" s="16">
        <v>4498.0</v>
      </c>
      <c r="GP38" s="16"/>
      <c r="GQ38" s="16"/>
      <c r="GR38" s="16"/>
      <c r="GS38" s="16"/>
      <c r="GT38" s="17">
        <v>4866.0</v>
      </c>
      <c r="GU38" s="16"/>
      <c r="GV38" s="16"/>
      <c r="GW38" s="16"/>
      <c r="GX38" s="16"/>
      <c r="GY38" s="16">
        <v>5060.0</v>
      </c>
      <c r="GZ38" s="16"/>
      <c r="HA38" s="16"/>
      <c r="HB38" s="16"/>
      <c r="HC38" s="16"/>
      <c r="HD38" s="16">
        <v>5101.0</v>
      </c>
      <c r="HE38" s="17"/>
      <c r="HF38" s="5"/>
      <c r="HG38" s="5">
        <v>4900.0</v>
      </c>
    </row>
    <row r="39">
      <c r="A39" s="12" t="s">
        <v>63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2">
        <v>27.0</v>
      </c>
      <c r="GA39" s="16"/>
      <c r="GB39" s="16"/>
      <c r="GC39" s="16"/>
      <c r="GD39" s="16"/>
      <c r="GE39" s="16"/>
      <c r="GF39" s="16"/>
      <c r="GG39" s="16"/>
      <c r="GH39" s="16"/>
      <c r="GI39" s="16"/>
      <c r="GJ39" s="17">
        <v>23.0</v>
      </c>
      <c r="GK39" s="16"/>
      <c r="GL39" s="16"/>
      <c r="GM39" s="16"/>
      <c r="GN39" s="16"/>
      <c r="GO39" s="16">
        <v>26.0</v>
      </c>
      <c r="GP39" s="16"/>
      <c r="GQ39" s="16"/>
      <c r="GR39" s="16"/>
      <c r="GS39" s="16"/>
      <c r="GT39" s="17">
        <v>23.0</v>
      </c>
      <c r="GU39" s="16"/>
      <c r="GV39" s="16"/>
      <c r="GW39" s="16"/>
      <c r="GX39" s="16"/>
      <c r="GY39" s="16">
        <v>38.0</v>
      </c>
      <c r="GZ39" s="16"/>
      <c r="HA39" s="16"/>
      <c r="HB39" s="16"/>
      <c r="HC39" s="16"/>
      <c r="HD39" s="16">
        <v>49.0</v>
      </c>
      <c r="HE39" s="17"/>
      <c r="HF39" s="5"/>
      <c r="HG39" s="5">
        <v>45.0</v>
      </c>
    </row>
    <row r="40">
      <c r="A40" s="12" t="s">
        <v>64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2">
        <v>63.0</v>
      </c>
      <c r="GA40" s="16"/>
      <c r="GB40" s="16"/>
      <c r="GC40" s="16"/>
      <c r="GD40" s="16"/>
      <c r="GE40" s="16"/>
      <c r="GF40" s="16"/>
      <c r="GG40" s="16"/>
      <c r="GH40" s="16"/>
      <c r="GI40" s="16"/>
      <c r="GJ40" s="17">
        <v>32.0</v>
      </c>
      <c r="GK40" s="16"/>
      <c r="GL40" s="16"/>
      <c r="GM40" s="16"/>
      <c r="GN40" s="16"/>
      <c r="GO40" s="16">
        <v>19.0</v>
      </c>
      <c r="GP40" s="16"/>
      <c r="GQ40" s="16"/>
      <c r="GR40" s="16"/>
      <c r="GS40" s="16"/>
      <c r="GT40" s="17">
        <v>10.0</v>
      </c>
      <c r="GU40" s="16"/>
      <c r="GV40" s="16"/>
      <c r="GW40" s="16"/>
      <c r="GX40" s="16"/>
      <c r="GY40" s="16">
        <v>7.0</v>
      </c>
      <c r="GZ40" s="16"/>
      <c r="HA40" s="16"/>
      <c r="HB40" s="16"/>
      <c r="HC40" s="16"/>
      <c r="HD40" s="16">
        <v>6.0</v>
      </c>
      <c r="HE40" s="17"/>
      <c r="HF40" s="5"/>
      <c r="HG40" s="5">
        <v>5.0</v>
      </c>
    </row>
    <row r="41">
      <c r="A41" s="12" t="s">
        <v>65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6"/>
      <c r="GB41" s="16"/>
      <c r="GC41" s="16"/>
      <c r="GD41" s="16"/>
      <c r="GE41" s="16"/>
      <c r="GF41" s="16"/>
      <c r="GG41" s="16"/>
      <c r="GH41" s="16"/>
      <c r="GI41" s="16"/>
      <c r="GJ41" s="17"/>
      <c r="GK41" s="16"/>
      <c r="GL41" s="16"/>
      <c r="GM41" s="16"/>
      <c r="GN41" s="16"/>
      <c r="GO41" s="16"/>
      <c r="GP41" s="16"/>
      <c r="GQ41" s="16"/>
      <c r="GR41" s="16"/>
      <c r="GS41" s="16"/>
      <c r="GT41" s="17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7"/>
      <c r="HF41" s="5"/>
      <c r="HG41" s="5"/>
    </row>
    <row r="42">
      <c r="A42" s="12" t="s">
        <v>66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2">
        <v>959.0</v>
      </c>
      <c r="GA42" s="16"/>
      <c r="GB42" s="16"/>
      <c r="GC42" s="16"/>
      <c r="GD42" s="16"/>
      <c r="GE42" s="16"/>
      <c r="GF42" s="16"/>
      <c r="GG42" s="16"/>
      <c r="GH42" s="16"/>
      <c r="GI42" s="16"/>
      <c r="GJ42" s="17">
        <v>1455.0</v>
      </c>
      <c r="GK42" s="16"/>
      <c r="GL42" s="16"/>
      <c r="GM42" s="16"/>
      <c r="GN42" s="16"/>
      <c r="GO42" s="16">
        <v>1604.0</v>
      </c>
      <c r="GP42" s="16"/>
      <c r="GQ42" s="16"/>
      <c r="GR42" s="16"/>
      <c r="GS42" s="16"/>
      <c r="GT42" s="17">
        <v>1753.0</v>
      </c>
      <c r="GU42" s="16"/>
      <c r="GV42" s="16"/>
      <c r="GW42" s="16"/>
      <c r="GX42" s="16"/>
      <c r="GY42" s="16">
        <v>1653.0</v>
      </c>
      <c r="GZ42" s="16"/>
      <c r="HA42" s="16"/>
      <c r="HB42" s="16"/>
      <c r="HC42" s="16"/>
      <c r="HD42" s="16">
        <v>1492.0</v>
      </c>
      <c r="HE42" s="17"/>
      <c r="HF42" s="5"/>
      <c r="HG42" s="5">
        <v>1400.0</v>
      </c>
    </row>
    <row r="43">
      <c r="A43" s="12" t="s">
        <v>67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2">
        <v>2204.0</v>
      </c>
      <c r="GA43" s="16"/>
      <c r="GB43" s="16"/>
      <c r="GC43" s="16"/>
      <c r="GD43" s="16"/>
      <c r="GE43" s="16"/>
      <c r="GF43" s="16"/>
      <c r="GG43" s="16"/>
      <c r="GH43" s="16"/>
      <c r="GI43" s="16"/>
      <c r="GJ43" s="17">
        <v>5172.0</v>
      </c>
      <c r="GK43" s="16"/>
      <c r="GL43" s="16"/>
      <c r="GM43" s="16"/>
      <c r="GN43" s="16"/>
      <c r="GO43" s="16">
        <v>5779.0</v>
      </c>
      <c r="GP43" s="16"/>
      <c r="GQ43" s="16"/>
      <c r="GR43" s="16"/>
      <c r="GS43" s="16"/>
      <c r="GT43" s="17">
        <v>6404.0</v>
      </c>
      <c r="GU43" s="16"/>
      <c r="GV43" s="16"/>
      <c r="GW43" s="16"/>
      <c r="GX43" s="16"/>
      <c r="GY43" s="16">
        <v>5973.0</v>
      </c>
      <c r="GZ43" s="16"/>
      <c r="HA43" s="16"/>
      <c r="HB43" s="16"/>
      <c r="HC43" s="16"/>
      <c r="HD43" s="16">
        <v>6204.0</v>
      </c>
      <c r="HE43" s="17"/>
      <c r="HF43" s="5"/>
      <c r="HG43" s="5">
        <v>5800.0</v>
      </c>
    </row>
    <row r="44">
      <c r="A44" s="12" t="s">
        <v>68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6"/>
      <c r="GB44" s="16"/>
      <c r="GC44" s="16"/>
      <c r="GD44" s="16"/>
      <c r="GE44" s="16"/>
      <c r="GF44" s="16"/>
      <c r="GG44" s="16"/>
      <c r="GH44" s="16"/>
      <c r="GI44" s="16"/>
      <c r="GJ44" s="17"/>
      <c r="GK44" s="16"/>
      <c r="GL44" s="16"/>
      <c r="GM44" s="16"/>
      <c r="GN44" s="16"/>
      <c r="GO44" s="16"/>
      <c r="GP44" s="16"/>
      <c r="GQ44" s="16"/>
      <c r="GR44" s="16"/>
      <c r="GS44" s="16"/>
      <c r="GT44" s="17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7"/>
      <c r="HF44" s="5"/>
      <c r="HG44" s="5"/>
    </row>
    <row r="45">
      <c r="A45" s="12" t="s">
        <v>69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2">
        <v>182.0</v>
      </c>
      <c r="GA45" s="16"/>
      <c r="GB45" s="16"/>
      <c r="GC45" s="16"/>
      <c r="GD45" s="16"/>
      <c r="GE45" s="16"/>
      <c r="GF45" s="16"/>
      <c r="GG45" s="16"/>
      <c r="GH45" s="16"/>
      <c r="GI45" s="16"/>
      <c r="GJ45" s="17">
        <v>157.0</v>
      </c>
      <c r="GK45" s="16"/>
      <c r="GL45" s="16"/>
      <c r="GM45" s="16"/>
      <c r="GN45" s="16"/>
      <c r="GO45" s="16">
        <v>108.0</v>
      </c>
      <c r="GP45" s="16"/>
      <c r="GQ45" s="16"/>
      <c r="GR45" s="16"/>
      <c r="GS45" s="16"/>
      <c r="GT45" s="17">
        <v>74.0</v>
      </c>
      <c r="GU45" s="16"/>
      <c r="GV45" s="16"/>
      <c r="GW45" s="16"/>
      <c r="GX45" s="16"/>
      <c r="GY45" s="16">
        <v>63.0</v>
      </c>
      <c r="GZ45" s="16"/>
      <c r="HA45" s="16"/>
      <c r="HB45" s="16"/>
      <c r="HC45" s="16"/>
      <c r="HD45" s="16">
        <v>57.0</v>
      </c>
      <c r="HE45" s="17"/>
      <c r="HF45" s="5"/>
      <c r="HG45" s="5">
        <v>55.0</v>
      </c>
    </row>
    <row r="46">
      <c r="A46" s="12" t="s">
        <v>70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2">
        <v>33889.0</v>
      </c>
      <c r="GA46" s="16"/>
      <c r="GB46" s="16"/>
      <c r="GC46" s="16"/>
      <c r="GD46" s="16"/>
      <c r="GE46" s="16"/>
      <c r="GF46" s="16"/>
      <c r="GG46" s="16"/>
      <c r="GH46" s="16"/>
      <c r="GI46" s="16"/>
      <c r="GJ46" s="17">
        <v>25335.0</v>
      </c>
      <c r="GK46" s="16"/>
      <c r="GL46" s="16"/>
      <c r="GM46" s="16"/>
      <c r="GN46" s="16"/>
      <c r="GO46" s="16">
        <v>14689.0</v>
      </c>
      <c r="GP46" s="16"/>
      <c r="GQ46" s="16"/>
      <c r="GR46" s="16"/>
      <c r="GS46" s="16"/>
      <c r="GT46" s="17">
        <v>9826.0</v>
      </c>
      <c r="GU46" s="16"/>
      <c r="GV46" s="16"/>
      <c r="GW46" s="16"/>
      <c r="GX46" s="16"/>
      <c r="GY46" s="16">
        <v>7846.0</v>
      </c>
      <c r="GZ46" s="16"/>
      <c r="HA46" s="16"/>
      <c r="HB46" s="16"/>
      <c r="HC46" s="16"/>
      <c r="HD46" s="16">
        <v>5971.0</v>
      </c>
      <c r="HE46" s="17"/>
      <c r="HF46" s="5"/>
      <c r="HG46" s="5">
        <v>5900.0</v>
      </c>
    </row>
    <row r="47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6"/>
      <c r="GB47" s="16"/>
      <c r="GC47" s="16"/>
      <c r="GD47" s="16"/>
      <c r="GE47" s="16"/>
      <c r="GF47" s="16"/>
      <c r="GG47" s="16"/>
      <c r="GH47" s="16"/>
      <c r="GI47" s="16"/>
      <c r="GJ47" s="17"/>
      <c r="GK47" s="16"/>
      <c r="GL47" s="16"/>
      <c r="GM47" s="16"/>
      <c r="GN47" s="16"/>
      <c r="GO47" s="16"/>
      <c r="GP47" s="16"/>
      <c r="GQ47" s="16"/>
      <c r="GR47" s="16"/>
      <c r="GS47" s="16"/>
      <c r="GT47" s="17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7"/>
      <c r="HF47" s="5"/>
      <c r="HG47" s="5"/>
    </row>
    <row r="48">
      <c r="A48" s="12" t="s">
        <v>72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6"/>
      <c r="GB48" s="16"/>
      <c r="GC48" s="16"/>
      <c r="GD48" s="16"/>
      <c r="GE48" s="16"/>
      <c r="GF48" s="16"/>
      <c r="GG48" s="16"/>
      <c r="GH48" s="16"/>
      <c r="GI48" s="16"/>
      <c r="GJ48" s="17"/>
      <c r="GK48" s="16"/>
      <c r="GL48" s="16"/>
      <c r="GM48" s="16"/>
      <c r="GN48" s="16"/>
      <c r="GO48" s="16"/>
      <c r="GP48" s="16"/>
      <c r="GQ48" s="16"/>
      <c r="GR48" s="16"/>
      <c r="GS48" s="16"/>
      <c r="GT48" s="17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7"/>
      <c r="HF48" s="5"/>
      <c r="HG48" s="5"/>
    </row>
    <row r="49">
      <c r="A49" s="12" t="s">
        <v>73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2">
        <v>1013.0</v>
      </c>
      <c r="GA49" s="16"/>
      <c r="GB49" s="16"/>
      <c r="GC49" s="16"/>
      <c r="GD49" s="16"/>
      <c r="GE49" s="16"/>
      <c r="GF49" s="16"/>
      <c r="GG49" s="16"/>
      <c r="GH49" s="16"/>
      <c r="GI49" s="16"/>
      <c r="GJ49" s="17">
        <v>905.0</v>
      </c>
      <c r="GK49" s="16"/>
      <c r="GL49" s="16"/>
      <c r="GM49" s="16"/>
      <c r="GN49" s="16"/>
      <c r="GO49" s="16">
        <v>710.0</v>
      </c>
      <c r="GP49" s="16"/>
      <c r="GQ49" s="16"/>
      <c r="GR49" s="16"/>
      <c r="GS49" s="16"/>
      <c r="GT49" s="17">
        <v>1102.0</v>
      </c>
      <c r="GU49" s="16"/>
      <c r="GV49" s="16"/>
      <c r="GW49" s="16"/>
      <c r="GX49" s="16"/>
      <c r="GY49" s="16">
        <v>801.0</v>
      </c>
      <c r="GZ49" s="16"/>
      <c r="HA49" s="16"/>
      <c r="HB49" s="16"/>
      <c r="HC49" s="16"/>
      <c r="HD49" s="16">
        <v>666.0</v>
      </c>
      <c r="HE49" s="17"/>
      <c r="HF49" s="5"/>
      <c r="HG49" s="5">
        <v>760.0</v>
      </c>
    </row>
    <row r="50">
      <c r="A50" s="12" t="s">
        <v>74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2">
        <v>101.0</v>
      </c>
      <c r="GA50" s="16"/>
      <c r="GB50" s="16"/>
      <c r="GC50" s="16"/>
      <c r="GD50" s="16"/>
      <c r="GE50" s="16"/>
      <c r="GF50" s="16"/>
      <c r="GG50" s="16"/>
      <c r="GH50" s="16"/>
      <c r="GI50" s="16"/>
      <c r="GJ50" s="17">
        <v>112.0</v>
      </c>
      <c r="GK50" s="16"/>
      <c r="GL50" s="16"/>
      <c r="GM50" s="16"/>
      <c r="GN50" s="16"/>
      <c r="GO50" s="16">
        <v>106.0</v>
      </c>
      <c r="GP50" s="16"/>
      <c r="GQ50" s="16"/>
      <c r="GR50" s="16"/>
      <c r="GS50" s="16"/>
      <c r="GT50" s="17">
        <v>99.0</v>
      </c>
      <c r="GU50" s="16"/>
      <c r="GV50" s="16"/>
      <c r="GW50" s="16"/>
      <c r="GX50" s="16"/>
      <c r="GY50" s="16">
        <v>97.0</v>
      </c>
      <c r="GZ50" s="16"/>
      <c r="HA50" s="16"/>
      <c r="HB50" s="16"/>
      <c r="HC50" s="16"/>
      <c r="HD50" s="16">
        <v>94.0</v>
      </c>
      <c r="HE50" s="17"/>
      <c r="HF50" s="5"/>
      <c r="HG50" s="5">
        <v>90.0</v>
      </c>
    </row>
    <row r="51">
      <c r="A51" s="12" t="s">
        <v>75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2">
        <v>6110.0</v>
      </c>
      <c r="GA51" s="16"/>
      <c r="GB51" s="16"/>
      <c r="GC51" s="16"/>
      <c r="GD51" s="16"/>
      <c r="GE51" s="16"/>
      <c r="GF51" s="16"/>
      <c r="GG51" s="16"/>
      <c r="GH51" s="16"/>
      <c r="GI51" s="16"/>
      <c r="GJ51" s="17">
        <v>16865.0</v>
      </c>
      <c r="GK51" s="16"/>
      <c r="GL51" s="16"/>
      <c r="GM51" s="16"/>
      <c r="GN51" s="16"/>
      <c r="GO51" s="16">
        <v>21870.0</v>
      </c>
      <c r="GP51" s="16"/>
      <c r="GQ51" s="16"/>
      <c r="GR51" s="16"/>
      <c r="GS51" s="16"/>
      <c r="GT51" s="17">
        <v>25085.0</v>
      </c>
      <c r="GU51" s="16"/>
      <c r="GV51" s="16"/>
      <c r="GW51" s="16"/>
      <c r="GX51" s="16"/>
      <c r="GY51" s="16">
        <v>23953.0</v>
      </c>
      <c r="GZ51" s="16"/>
      <c r="HA51" s="16"/>
      <c r="HB51" s="16"/>
      <c r="HC51" s="16"/>
      <c r="HD51" s="16">
        <v>23391.0</v>
      </c>
      <c r="HE51" s="17"/>
      <c r="HF51" s="5"/>
      <c r="HG51" s="5">
        <v>21000.0</v>
      </c>
    </row>
    <row r="52">
      <c r="A52" s="12" t="s">
        <v>76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2">
        <v>682.0</v>
      </c>
      <c r="GA52" s="16"/>
      <c r="GB52" s="16"/>
      <c r="GC52" s="16"/>
      <c r="GD52" s="16"/>
      <c r="GE52" s="16"/>
      <c r="GF52" s="16"/>
      <c r="GG52" s="16"/>
      <c r="GH52" s="16"/>
      <c r="GI52" s="16"/>
      <c r="GJ52" s="17">
        <v>612.0</v>
      </c>
      <c r="GK52" s="16"/>
      <c r="GL52" s="16"/>
      <c r="GM52" s="16"/>
      <c r="GN52" s="16"/>
      <c r="GO52" s="16">
        <v>678.0</v>
      </c>
      <c r="GP52" s="16"/>
      <c r="GQ52" s="16"/>
      <c r="GR52" s="16"/>
      <c r="GS52" s="16"/>
      <c r="GT52" s="17">
        <v>736.0</v>
      </c>
      <c r="GU52" s="16"/>
      <c r="GV52" s="16"/>
      <c r="GW52" s="16"/>
      <c r="GX52" s="16"/>
      <c r="GY52" s="16">
        <v>728.0</v>
      </c>
      <c r="GZ52" s="16"/>
      <c r="HA52" s="16"/>
      <c r="HB52" s="16"/>
      <c r="HC52" s="16"/>
      <c r="HD52" s="16">
        <v>695.0</v>
      </c>
      <c r="HE52" s="17"/>
      <c r="HF52" s="5"/>
      <c r="HG52" s="5">
        <v>690.0</v>
      </c>
    </row>
    <row r="53">
      <c r="A53" s="12" t="s">
        <v>77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6"/>
      <c r="GB53" s="16"/>
      <c r="GC53" s="16"/>
      <c r="GD53" s="16"/>
      <c r="GE53" s="16"/>
      <c r="GF53" s="16"/>
      <c r="GG53" s="16"/>
      <c r="GH53" s="16"/>
      <c r="GI53" s="16"/>
      <c r="GJ53" s="17"/>
      <c r="GK53" s="16"/>
      <c r="GL53" s="16"/>
      <c r="GM53" s="16"/>
      <c r="GN53" s="16"/>
      <c r="GO53" s="16"/>
      <c r="GP53" s="16"/>
      <c r="GQ53" s="16"/>
      <c r="GR53" s="16"/>
      <c r="GS53" s="16"/>
      <c r="GT53" s="17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7"/>
      <c r="HF53" s="5"/>
      <c r="HG53" s="5"/>
    </row>
    <row r="54">
      <c r="A54" s="12" t="s">
        <v>78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2">
        <v>28.0</v>
      </c>
      <c r="GA54" s="16"/>
      <c r="GB54" s="16"/>
      <c r="GC54" s="16"/>
      <c r="GD54" s="16"/>
      <c r="GE54" s="16"/>
      <c r="GF54" s="16"/>
      <c r="GG54" s="16"/>
      <c r="GH54" s="16"/>
      <c r="GI54" s="16"/>
      <c r="GJ54" s="17">
        <v>31.0</v>
      </c>
      <c r="GK54" s="16"/>
      <c r="GL54" s="16"/>
      <c r="GM54" s="16"/>
      <c r="GN54" s="16"/>
      <c r="GO54" s="16">
        <v>37.0</v>
      </c>
      <c r="GP54" s="16"/>
      <c r="GQ54" s="16"/>
      <c r="GR54" s="16"/>
      <c r="GS54" s="16"/>
      <c r="GT54" s="17">
        <v>34.0</v>
      </c>
      <c r="GU54" s="16"/>
      <c r="GV54" s="16"/>
      <c r="GW54" s="16"/>
      <c r="GX54" s="16"/>
      <c r="GY54" s="16">
        <v>33.0</v>
      </c>
      <c r="GZ54" s="16"/>
      <c r="HA54" s="16"/>
      <c r="HB54" s="16"/>
      <c r="HC54" s="16"/>
      <c r="HD54" s="16">
        <v>24.0</v>
      </c>
      <c r="HE54" s="17"/>
      <c r="HF54" s="5"/>
      <c r="HG54" s="5">
        <v>28.0</v>
      </c>
    </row>
    <row r="55">
      <c r="A55" s="12" t="s">
        <v>79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2">
        <v>2354.0</v>
      </c>
      <c r="GA55" s="16"/>
      <c r="GB55" s="16"/>
      <c r="GC55" s="16"/>
      <c r="GD55" s="16"/>
      <c r="GE55" s="16"/>
      <c r="GF55" s="16"/>
      <c r="GG55" s="16"/>
      <c r="GH55" s="16"/>
      <c r="GI55" s="16"/>
      <c r="GJ55" s="17">
        <v>3880.0</v>
      </c>
      <c r="GK55" s="16"/>
      <c r="GL55" s="16"/>
      <c r="GM55" s="16"/>
      <c r="GN55" s="16"/>
      <c r="GO55" s="16">
        <v>4284.0</v>
      </c>
      <c r="GP55" s="16"/>
      <c r="GQ55" s="16"/>
      <c r="GR55" s="16"/>
      <c r="GS55" s="16"/>
      <c r="GT55" s="17">
        <v>4493.0</v>
      </c>
      <c r="GU55" s="16"/>
      <c r="GV55" s="16"/>
      <c r="GW55" s="16"/>
      <c r="GX55" s="16"/>
      <c r="GY55" s="16">
        <v>5346.0</v>
      </c>
      <c r="GZ55" s="16"/>
      <c r="HA55" s="16"/>
      <c r="HB55" s="16"/>
      <c r="HC55" s="16"/>
      <c r="HD55" s="16">
        <v>5742.0</v>
      </c>
      <c r="HE55" s="17"/>
      <c r="HF55" s="5"/>
      <c r="HG55" s="5">
        <v>5300.0</v>
      </c>
    </row>
    <row r="56">
      <c r="A56" s="12" t="s">
        <v>80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2">
        <v>14.0</v>
      </c>
      <c r="GA56" s="16"/>
      <c r="GB56" s="16"/>
      <c r="GC56" s="16"/>
      <c r="GD56" s="16"/>
      <c r="GE56" s="16"/>
      <c r="GF56" s="16"/>
      <c r="GG56" s="16"/>
      <c r="GH56" s="16"/>
      <c r="GI56" s="16"/>
      <c r="GJ56" s="17">
        <v>4.0</v>
      </c>
      <c r="GK56" s="16"/>
      <c r="GL56" s="16"/>
      <c r="GM56" s="16"/>
      <c r="GN56" s="16"/>
      <c r="GO56" s="16">
        <v>6.0</v>
      </c>
      <c r="GP56" s="16"/>
      <c r="GQ56" s="16"/>
      <c r="GR56" s="16"/>
      <c r="GS56" s="16"/>
      <c r="GT56" s="17">
        <v>5.0</v>
      </c>
      <c r="GU56" s="16"/>
      <c r="GV56" s="16"/>
      <c r="GW56" s="16"/>
      <c r="GX56" s="16"/>
      <c r="GY56" s="16">
        <v>6.0</v>
      </c>
      <c r="GZ56" s="16"/>
      <c r="HA56" s="16"/>
      <c r="HB56" s="16"/>
      <c r="HC56" s="16"/>
      <c r="HD56" s="16">
        <v>6.0</v>
      </c>
      <c r="HE56" s="17"/>
      <c r="HF56" s="5"/>
      <c r="HG56" s="5">
        <v>5.0</v>
      </c>
    </row>
    <row r="57">
      <c r="A57" s="12" t="s">
        <v>81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2">
        <v>99.0</v>
      </c>
      <c r="GA57" s="16"/>
      <c r="GB57" s="16"/>
      <c r="GC57" s="16"/>
      <c r="GD57" s="16"/>
      <c r="GE57" s="16"/>
      <c r="GF57" s="16"/>
      <c r="GG57" s="16"/>
      <c r="GH57" s="16"/>
      <c r="GI57" s="16"/>
      <c r="GJ57" s="17">
        <v>111.0</v>
      </c>
      <c r="GK57" s="16"/>
      <c r="GL57" s="16"/>
      <c r="GM57" s="16"/>
      <c r="GN57" s="16"/>
      <c r="GO57" s="16">
        <v>96.0</v>
      </c>
      <c r="GP57" s="16"/>
      <c r="GQ57" s="16"/>
      <c r="GR57" s="16"/>
      <c r="GS57" s="16"/>
      <c r="GT57" s="17">
        <v>92.0</v>
      </c>
      <c r="GU57" s="16"/>
      <c r="GV57" s="16"/>
      <c r="GW57" s="16"/>
      <c r="GX57" s="16"/>
      <c r="GY57" s="16">
        <v>89.0</v>
      </c>
      <c r="GZ57" s="16"/>
      <c r="HA57" s="16"/>
      <c r="HB57" s="16"/>
      <c r="HC57" s="16"/>
      <c r="HD57" s="16">
        <v>98.0</v>
      </c>
      <c r="HE57" s="17"/>
      <c r="HF57" s="5"/>
      <c r="HG57" s="5">
        <v>85.0</v>
      </c>
    </row>
    <row r="58">
      <c r="A58" s="12" t="s">
        <v>82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2">
        <v>20.0</v>
      </c>
      <c r="GA58" s="16"/>
      <c r="GB58" s="16"/>
      <c r="GC58" s="16"/>
      <c r="GD58" s="16"/>
      <c r="GE58" s="16"/>
      <c r="GF58" s="16"/>
      <c r="GG58" s="16"/>
      <c r="GH58" s="16"/>
      <c r="GI58" s="16"/>
      <c r="GJ58" s="17">
        <v>3.0</v>
      </c>
      <c r="GK58" s="16"/>
      <c r="GL58" s="16"/>
      <c r="GM58" s="16"/>
      <c r="GN58" s="16"/>
      <c r="GO58" s="16">
        <v>3.0</v>
      </c>
      <c r="GP58" s="16"/>
      <c r="GQ58" s="16"/>
      <c r="GR58" s="16"/>
      <c r="GS58" s="16"/>
      <c r="GT58" s="17">
        <v>2.0</v>
      </c>
      <c r="GU58" s="16"/>
      <c r="GV58" s="16"/>
      <c r="GW58" s="16"/>
      <c r="GX58" s="16"/>
      <c r="GY58" s="16">
        <v>2.0</v>
      </c>
      <c r="GZ58" s="16"/>
      <c r="HA58" s="16"/>
      <c r="HB58" s="16"/>
      <c r="HC58" s="16"/>
      <c r="HD58" s="16">
        <v>1.0</v>
      </c>
      <c r="HE58" s="17"/>
      <c r="HF58" s="5"/>
      <c r="HG58" s="5">
        <v>1.0</v>
      </c>
    </row>
    <row r="59">
      <c r="A59" s="12" t="s">
        <v>83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2">
        <v>33.0</v>
      </c>
      <c r="GA59" s="16"/>
      <c r="GB59" s="16"/>
      <c r="GC59" s="16"/>
      <c r="GD59" s="16"/>
      <c r="GE59" s="16"/>
      <c r="GF59" s="16"/>
      <c r="GG59" s="16"/>
      <c r="GH59" s="16"/>
      <c r="GI59" s="16"/>
      <c r="GJ59" s="17">
        <v>19.0</v>
      </c>
      <c r="GK59" s="16"/>
      <c r="GL59" s="16"/>
      <c r="GM59" s="16"/>
      <c r="GN59" s="16"/>
      <c r="GO59" s="16">
        <v>9.0</v>
      </c>
      <c r="GP59" s="16"/>
      <c r="GQ59" s="16"/>
      <c r="GR59" s="16"/>
      <c r="GS59" s="16"/>
      <c r="GT59" s="17">
        <v>6.0</v>
      </c>
      <c r="GU59" s="16"/>
      <c r="GV59" s="16"/>
      <c r="GW59" s="16"/>
      <c r="GX59" s="16"/>
      <c r="GY59" s="16">
        <v>7.0</v>
      </c>
      <c r="GZ59" s="16"/>
      <c r="HA59" s="16"/>
      <c r="HB59" s="16"/>
      <c r="HC59" s="16"/>
      <c r="HD59" s="16">
        <v>6.0</v>
      </c>
      <c r="HE59" s="17"/>
      <c r="HF59" s="5"/>
      <c r="HG59" s="5">
        <v>6.0</v>
      </c>
    </row>
    <row r="60">
      <c r="A60" s="12" t="s">
        <v>84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6"/>
      <c r="GB60" s="16"/>
      <c r="GC60" s="16"/>
      <c r="GD60" s="16"/>
      <c r="GE60" s="16"/>
      <c r="GF60" s="16"/>
      <c r="GG60" s="16"/>
      <c r="GH60" s="16"/>
      <c r="GI60" s="16"/>
      <c r="GJ60" s="17"/>
      <c r="GK60" s="16"/>
      <c r="GL60" s="16"/>
      <c r="GM60" s="16"/>
      <c r="GN60" s="16"/>
      <c r="GO60" s="16"/>
      <c r="GP60" s="16"/>
      <c r="GQ60" s="16"/>
      <c r="GR60" s="16"/>
      <c r="GS60" s="16"/>
      <c r="GT60" s="17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7"/>
      <c r="HF60" s="5"/>
      <c r="HG60" s="5"/>
    </row>
    <row r="61">
      <c r="A61" s="12" t="s">
        <v>85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2">
        <v>150.0</v>
      </c>
      <c r="DT61" s="12">
        <v>192.0</v>
      </c>
      <c r="DU61" s="12">
        <v>212.0</v>
      </c>
      <c r="DV61" s="12">
        <v>177.0</v>
      </c>
      <c r="DW61" s="12">
        <v>172.0</v>
      </c>
      <c r="DX61" s="12">
        <v>191.0</v>
      </c>
      <c r="DY61" s="12">
        <v>206.0</v>
      </c>
      <c r="DZ61" s="12">
        <v>181.0</v>
      </c>
      <c r="EA61" s="12">
        <v>203.0</v>
      </c>
      <c r="EB61" s="12">
        <v>248.0</v>
      </c>
      <c r="EC61" s="12">
        <v>264.0</v>
      </c>
      <c r="ED61" s="12">
        <v>231.0</v>
      </c>
      <c r="EE61" s="12">
        <v>243.0</v>
      </c>
      <c r="EF61" s="12">
        <v>261.0</v>
      </c>
      <c r="EG61" s="12">
        <v>273.0</v>
      </c>
      <c r="EH61" s="12">
        <v>266.0</v>
      </c>
      <c r="EI61" s="12">
        <v>245.0</v>
      </c>
      <c r="EJ61" s="12">
        <v>220.0</v>
      </c>
      <c r="EK61" s="12">
        <v>212.0</v>
      </c>
      <c r="EL61" s="12">
        <v>173.0</v>
      </c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2">
        <v>5.0</v>
      </c>
      <c r="FQ61" s="12">
        <v>4.0</v>
      </c>
      <c r="FR61" s="12">
        <v>3.0</v>
      </c>
      <c r="FS61" s="12">
        <v>3.0</v>
      </c>
      <c r="FT61" s="12">
        <v>4.0</v>
      </c>
      <c r="FU61" s="12">
        <v>4.0</v>
      </c>
      <c r="FV61" s="12">
        <v>3.0</v>
      </c>
      <c r="FW61" s="12">
        <v>3.0</v>
      </c>
      <c r="FX61" s="12">
        <v>5.0</v>
      </c>
      <c r="FY61" s="12">
        <v>5.0</v>
      </c>
      <c r="FZ61" s="12">
        <v>4.0</v>
      </c>
      <c r="GA61" s="16"/>
      <c r="GB61" s="16"/>
      <c r="GC61" s="16"/>
      <c r="GD61" s="16"/>
      <c r="GE61" s="16"/>
      <c r="GF61" s="16"/>
      <c r="GG61" s="16"/>
      <c r="GH61" s="16"/>
      <c r="GI61" s="16"/>
      <c r="GJ61" s="17">
        <v>6.0</v>
      </c>
      <c r="GK61" s="16"/>
      <c r="GL61" s="16"/>
      <c r="GM61" s="16"/>
      <c r="GN61" s="16"/>
      <c r="GO61" s="16">
        <v>11.0</v>
      </c>
      <c r="GP61" s="16"/>
      <c r="GQ61" s="16"/>
      <c r="GR61" s="16"/>
      <c r="GS61" s="16"/>
      <c r="GT61" s="17">
        <v>6.0</v>
      </c>
      <c r="GU61" s="16"/>
      <c r="GV61" s="16"/>
      <c r="GW61" s="16"/>
      <c r="GX61" s="16"/>
      <c r="GY61" s="16">
        <v>5.0</v>
      </c>
      <c r="GZ61" s="16"/>
      <c r="HA61" s="16"/>
      <c r="HB61" s="16"/>
      <c r="HC61" s="16"/>
      <c r="HD61" s="16">
        <v>6.0</v>
      </c>
      <c r="HE61" s="17"/>
      <c r="HF61" s="5"/>
      <c r="HG61" s="5">
        <v>3.0</v>
      </c>
    </row>
    <row r="62">
      <c r="A62" s="12" t="s">
        <v>86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2">
        <v>88.0</v>
      </c>
      <c r="GA62" s="16"/>
      <c r="GB62" s="16"/>
      <c r="GC62" s="16"/>
      <c r="GD62" s="16"/>
      <c r="GE62" s="16"/>
      <c r="GF62" s="16"/>
      <c r="GG62" s="16"/>
      <c r="GH62" s="16"/>
      <c r="GI62" s="16"/>
      <c r="GJ62" s="17">
        <v>91.0</v>
      </c>
      <c r="GK62" s="16"/>
      <c r="GL62" s="16"/>
      <c r="GM62" s="16"/>
      <c r="GN62" s="16"/>
      <c r="GO62" s="16">
        <v>93.0</v>
      </c>
      <c r="GP62" s="16"/>
      <c r="GQ62" s="16"/>
      <c r="GR62" s="16"/>
      <c r="GS62" s="16"/>
      <c r="GT62" s="17">
        <v>81.0</v>
      </c>
      <c r="GU62" s="16"/>
      <c r="GV62" s="16"/>
      <c r="GW62" s="16"/>
      <c r="GX62" s="16"/>
      <c r="GY62" s="16">
        <v>69.0</v>
      </c>
      <c r="GZ62" s="16"/>
      <c r="HA62" s="16"/>
      <c r="HB62" s="16"/>
      <c r="HC62" s="16"/>
      <c r="HD62" s="16">
        <v>55.0</v>
      </c>
      <c r="HE62" s="17"/>
      <c r="HF62" s="5"/>
      <c r="HG62" s="5">
        <v>55.0</v>
      </c>
    </row>
    <row r="63">
      <c r="A63" s="12" t="s">
        <v>87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6"/>
      <c r="GB63" s="16"/>
      <c r="GC63" s="16"/>
      <c r="GD63" s="16"/>
      <c r="GE63" s="16"/>
      <c r="GF63" s="16"/>
      <c r="GG63" s="16"/>
      <c r="GH63" s="16"/>
      <c r="GI63" s="16"/>
      <c r="GJ63" s="17"/>
      <c r="GK63" s="16"/>
      <c r="GL63" s="16"/>
      <c r="GM63" s="16"/>
      <c r="GN63" s="16"/>
      <c r="GO63" s="16"/>
      <c r="GP63" s="16"/>
      <c r="GQ63" s="16"/>
      <c r="GR63" s="16"/>
      <c r="GS63" s="16"/>
      <c r="GT63" s="17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7"/>
      <c r="HF63" s="5"/>
      <c r="HG63" s="5"/>
    </row>
    <row r="64">
      <c r="A64" s="12" t="s">
        <v>88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2">
        <v>253.0</v>
      </c>
      <c r="GA64" s="16"/>
      <c r="GB64" s="16"/>
      <c r="GC64" s="16"/>
      <c r="GD64" s="16"/>
      <c r="GE64" s="16"/>
      <c r="GF64" s="16"/>
      <c r="GG64" s="16"/>
      <c r="GH64" s="16"/>
      <c r="GI64" s="16"/>
      <c r="GJ64" s="17">
        <v>515.0</v>
      </c>
      <c r="GK64" s="16"/>
      <c r="GL64" s="16"/>
      <c r="GM64" s="16"/>
      <c r="GN64" s="16"/>
      <c r="GO64" s="16">
        <v>386.0</v>
      </c>
      <c r="GP64" s="16"/>
      <c r="GQ64" s="16"/>
      <c r="GR64" s="16"/>
      <c r="GS64" s="16"/>
      <c r="GT64" s="17">
        <v>259.0</v>
      </c>
      <c r="GU64" s="16"/>
      <c r="GV64" s="16"/>
      <c r="GW64" s="16"/>
      <c r="GX64" s="16"/>
      <c r="GY64" s="16">
        <v>286.0</v>
      </c>
      <c r="GZ64" s="16"/>
      <c r="HA64" s="16"/>
      <c r="HB64" s="16"/>
      <c r="HC64" s="16"/>
      <c r="HD64" s="16">
        <v>286.0</v>
      </c>
      <c r="HE64" s="17"/>
      <c r="HF64" s="5"/>
      <c r="HG64" s="5">
        <v>220.0</v>
      </c>
    </row>
    <row r="65">
      <c r="A65" s="12" t="s">
        <v>89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6"/>
      <c r="GB65" s="16"/>
      <c r="GC65" s="16"/>
      <c r="GD65" s="16"/>
      <c r="GE65" s="16"/>
      <c r="GF65" s="16"/>
      <c r="GG65" s="16"/>
      <c r="GH65" s="16"/>
      <c r="GI65" s="16"/>
      <c r="GJ65" s="17"/>
      <c r="GK65" s="16"/>
      <c r="GL65" s="16"/>
      <c r="GM65" s="16"/>
      <c r="GN65" s="16"/>
      <c r="GO65" s="16"/>
      <c r="GP65" s="16"/>
      <c r="GQ65" s="16"/>
      <c r="GR65" s="16"/>
      <c r="GS65" s="16"/>
      <c r="GT65" s="17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7"/>
      <c r="HF65" s="5"/>
      <c r="HG65" s="5"/>
    </row>
    <row r="66">
      <c r="A66" s="12" t="s">
        <v>90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2">
        <v>800.0</v>
      </c>
      <c r="GA66" s="16"/>
      <c r="GB66" s="16"/>
      <c r="GC66" s="16"/>
      <c r="GD66" s="16"/>
      <c r="GE66" s="16"/>
      <c r="GF66" s="16"/>
      <c r="GG66" s="16"/>
      <c r="GH66" s="16"/>
      <c r="GI66" s="16"/>
      <c r="GJ66" s="17">
        <v>492.0</v>
      </c>
      <c r="GK66" s="16"/>
      <c r="GL66" s="16"/>
      <c r="GM66" s="16"/>
      <c r="GN66" s="16"/>
      <c r="GO66" s="16">
        <v>409.0</v>
      </c>
      <c r="GP66" s="16"/>
      <c r="GQ66" s="16"/>
      <c r="GR66" s="16"/>
      <c r="GS66" s="16"/>
      <c r="GT66" s="17">
        <v>377.0</v>
      </c>
      <c r="GU66" s="16"/>
      <c r="GV66" s="16"/>
      <c r="GW66" s="16"/>
      <c r="GX66" s="16"/>
      <c r="GY66" s="16">
        <v>311.0</v>
      </c>
      <c r="GZ66" s="16"/>
      <c r="HA66" s="16"/>
      <c r="HB66" s="16"/>
      <c r="HC66" s="16"/>
      <c r="HD66" s="16">
        <v>294.0</v>
      </c>
      <c r="HE66" s="17"/>
      <c r="HF66" s="5"/>
      <c r="HG66" s="5">
        <v>290.0</v>
      </c>
    </row>
    <row r="67">
      <c r="A67" s="12" t="s">
        <v>91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2">
        <v>6002.0</v>
      </c>
      <c r="GA67" s="16"/>
      <c r="GB67" s="16"/>
      <c r="GC67" s="16"/>
      <c r="GD67" s="16"/>
      <c r="GE67" s="16"/>
      <c r="GF67" s="16"/>
      <c r="GG67" s="16"/>
      <c r="GH67" s="16"/>
      <c r="GI67" s="16"/>
      <c r="GJ67" s="17">
        <v>2245.0</v>
      </c>
      <c r="GK67" s="16"/>
      <c r="GL67" s="16"/>
      <c r="GM67" s="16"/>
      <c r="GN67" s="16"/>
      <c r="GO67" s="16">
        <v>1628.0</v>
      </c>
      <c r="GP67" s="16"/>
      <c r="GQ67" s="16"/>
      <c r="GR67" s="16"/>
      <c r="GS67" s="16"/>
      <c r="GT67" s="17">
        <v>1286.0</v>
      </c>
      <c r="GU67" s="16"/>
      <c r="GV67" s="16"/>
      <c r="GW67" s="16"/>
      <c r="GX67" s="16"/>
      <c r="GY67" s="16">
        <v>1158.0</v>
      </c>
      <c r="GZ67" s="16"/>
      <c r="HA67" s="16"/>
      <c r="HB67" s="16"/>
      <c r="HC67" s="16"/>
      <c r="HD67" s="16">
        <v>1123.0</v>
      </c>
      <c r="HE67" s="17"/>
      <c r="HF67" s="5"/>
      <c r="HG67" s="5">
        <v>860.0</v>
      </c>
    </row>
    <row r="68">
      <c r="A68" s="12" t="s">
        <v>92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2">
        <v>369.0</v>
      </c>
      <c r="GA68" s="16"/>
      <c r="GB68" s="16"/>
      <c r="GC68" s="16"/>
      <c r="GD68" s="16"/>
      <c r="GE68" s="16"/>
      <c r="GF68" s="16"/>
      <c r="GG68" s="16"/>
      <c r="GH68" s="16"/>
      <c r="GI68" s="16"/>
      <c r="GJ68" s="17">
        <v>179.0</v>
      </c>
      <c r="GK68" s="16"/>
      <c r="GL68" s="16"/>
      <c r="GM68" s="16"/>
      <c r="GN68" s="16"/>
      <c r="GO68" s="16">
        <v>150.0</v>
      </c>
      <c r="GP68" s="16"/>
      <c r="GQ68" s="16"/>
      <c r="GR68" s="16"/>
      <c r="GS68" s="16"/>
      <c r="GT68" s="17">
        <v>112.0</v>
      </c>
      <c r="GU68" s="16"/>
      <c r="GV68" s="16"/>
      <c r="GW68" s="16"/>
      <c r="GX68" s="16"/>
      <c r="GY68" s="16">
        <v>87.0</v>
      </c>
      <c r="GZ68" s="16"/>
      <c r="HA68" s="16"/>
      <c r="HB68" s="16"/>
      <c r="HC68" s="16"/>
      <c r="HD68" s="16">
        <v>78.0</v>
      </c>
      <c r="HE68" s="17"/>
      <c r="HF68" s="5"/>
      <c r="HG68" s="5">
        <v>88.0</v>
      </c>
    </row>
    <row r="69">
      <c r="A69" s="12" t="s">
        <v>93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2">
        <v>58.0</v>
      </c>
      <c r="GA69" s="16"/>
      <c r="GB69" s="16"/>
      <c r="GC69" s="16"/>
      <c r="GD69" s="16"/>
      <c r="GE69" s="16"/>
      <c r="GF69" s="16"/>
      <c r="GG69" s="16"/>
      <c r="GH69" s="16"/>
      <c r="GI69" s="16"/>
      <c r="GJ69" s="17">
        <v>283.0</v>
      </c>
      <c r="GK69" s="16"/>
      <c r="GL69" s="16"/>
      <c r="GM69" s="16"/>
      <c r="GN69" s="16"/>
      <c r="GO69" s="16">
        <v>251.0</v>
      </c>
      <c r="GP69" s="16"/>
      <c r="GQ69" s="16"/>
      <c r="GR69" s="16"/>
      <c r="GS69" s="16"/>
      <c r="GT69" s="17">
        <v>165.0</v>
      </c>
      <c r="GU69" s="16"/>
      <c r="GV69" s="16"/>
      <c r="GW69" s="16"/>
      <c r="GX69" s="16"/>
      <c r="GY69" s="16">
        <v>113.0</v>
      </c>
      <c r="GZ69" s="16"/>
      <c r="HA69" s="16"/>
      <c r="HB69" s="16"/>
      <c r="HC69" s="16"/>
      <c r="HD69" s="16">
        <v>88.0</v>
      </c>
      <c r="HE69" s="17"/>
      <c r="HF69" s="5"/>
      <c r="HG69" s="5">
        <v>79.0</v>
      </c>
    </row>
    <row r="70">
      <c r="A70" s="12" t="s">
        <v>94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2">
        <v>1600.0</v>
      </c>
      <c r="GA70" s="16"/>
      <c r="GB70" s="16"/>
      <c r="GC70" s="16"/>
      <c r="GD70" s="16"/>
      <c r="GE70" s="16"/>
      <c r="GF70" s="16"/>
      <c r="GG70" s="16"/>
      <c r="GH70" s="16"/>
      <c r="GI70" s="16"/>
      <c r="GJ70" s="17">
        <v>2238.0</v>
      </c>
      <c r="GK70" s="16"/>
      <c r="GL70" s="16"/>
      <c r="GM70" s="16"/>
      <c r="GN70" s="16"/>
      <c r="GO70" s="16">
        <v>1240.0</v>
      </c>
      <c r="GP70" s="16"/>
      <c r="GQ70" s="16"/>
      <c r="GR70" s="16"/>
      <c r="GS70" s="16"/>
      <c r="GT70" s="17">
        <v>879.0</v>
      </c>
      <c r="GU70" s="16"/>
      <c r="GV70" s="16"/>
      <c r="GW70" s="16"/>
      <c r="GX70" s="16"/>
      <c r="GY70" s="16">
        <v>833.0</v>
      </c>
      <c r="GZ70" s="16"/>
      <c r="HA70" s="16"/>
      <c r="HB70" s="16"/>
      <c r="HC70" s="16"/>
      <c r="HD70" s="16">
        <v>777.0</v>
      </c>
      <c r="HE70" s="17"/>
      <c r="HF70" s="5"/>
      <c r="HG70" s="5">
        <v>880.0</v>
      </c>
    </row>
    <row r="71">
      <c r="A71" s="12" t="s">
        <v>95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6"/>
      <c r="GB71" s="16"/>
      <c r="GC71" s="16"/>
      <c r="GD71" s="16"/>
      <c r="GE71" s="16"/>
      <c r="GF71" s="16"/>
      <c r="GG71" s="16"/>
      <c r="GH71" s="16"/>
      <c r="GI71" s="16"/>
      <c r="GJ71" s="17"/>
      <c r="GK71" s="16"/>
      <c r="GL71" s="16"/>
      <c r="GM71" s="16"/>
      <c r="GN71" s="16"/>
      <c r="GO71" s="16"/>
      <c r="GP71" s="16"/>
      <c r="GQ71" s="16"/>
      <c r="GR71" s="16"/>
      <c r="GS71" s="16"/>
      <c r="GT71" s="17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7"/>
      <c r="HF71" s="5"/>
      <c r="HG71" s="5"/>
    </row>
    <row r="72">
      <c r="A72" s="12" t="s">
        <v>96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2">
        <v>8.0</v>
      </c>
      <c r="GA72" s="16"/>
      <c r="GB72" s="16"/>
      <c r="GC72" s="16"/>
      <c r="GD72" s="16"/>
      <c r="GE72" s="16"/>
      <c r="GF72" s="16"/>
      <c r="GG72" s="16"/>
      <c r="GH72" s="16"/>
      <c r="GI72" s="16"/>
      <c r="GJ72" s="17">
        <v>10.0</v>
      </c>
      <c r="GK72" s="16"/>
      <c r="GL72" s="16"/>
      <c r="GM72" s="16"/>
      <c r="GN72" s="16"/>
      <c r="GO72" s="16">
        <v>7.0</v>
      </c>
      <c r="GP72" s="16"/>
      <c r="GQ72" s="16"/>
      <c r="GR72" s="16"/>
      <c r="GS72" s="16"/>
      <c r="GT72" s="17">
        <v>3.0</v>
      </c>
      <c r="GU72" s="16"/>
      <c r="GV72" s="16"/>
      <c r="GW72" s="16"/>
      <c r="GX72" s="16"/>
      <c r="GY72" s="16">
        <v>3.0</v>
      </c>
      <c r="GZ72" s="16"/>
      <c r="HA72" s="16"/>
      <c r="HB72" s="16"/>
      <c r="HC72" s="16"/>
      <c r="HD72" s="16">
        <v>1.0</v>
      </c>
      <c r="HE72" s="17"/>
      <c r="HF72" s="5"/>
      <c r="HG72" s="5">
        <v>2.0</v>
      </c>
    </row>
    <row r="73">
      <c r="A73" s="12" t="s">
        <v>97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2">
        <v>18587.0</v>
      </c>
      <c r="GA73" s="16"/>
      <c r="GB73" s="16"/>
      <c r="GC73" s="16"/>
      <c r="GD73" s="16"/>
      <c r="GE73" s="16"/>
      <c r="GF73" s="16"/>
      <c r="GG73" s="16"/>
      <c r="GH73" s="16"/>
      <c r="GI73" s="16"/>
      <c r="GJ73" s="17">
        <v>32127.0</v>
      </c>
      <c r="GK73" s="16"/>
      <c r="GL73" s="16"/>
      <c r="GM73" s="16"/>
      <c r="GN73" s="16"/>
      <c r="GO73" s="16">
        <v>31768.0</v>
      </c>
      <c r="GP73" s="16"/>
      <c r="GQ73" s="16"/>
      <c r="GR73" s="16"/>
      <c r="GS73" s="16"/>
      <c r="GT73" s="17">
        <v>28801.0</v>
      </c>
      <c r="GU73" s="16"/>
      <c r="GV73" s="16"/>
      <c r="GW73" s="16"/>
      <c r="GX73" s="16"/>
      <c r="GY73" s="16">
        <v>22005.0</v>
      </c>
      <c r="GZ73" s="16"/>
      <c r="HA73" s="16"/>
      <c r="HB73" s="16"/>
      <c r="HC73" s="16"/>
      <c r="HD73" s="16">
        <v>15193.0</v>
      </c>
      <c r="HE73" s="17"/>
      <c r="HF73" s="5"/>
      <c r="HG73" s="5">
        <v>13000.0</v>
      </c>
    </row>
    <row r="74">
      <c r="A74" s="12" t="s">
        <v>98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6"/>
      <c r="GB74" s="16"/>
      <c r="GC74" s="16"/>
      <c r="GD74" s="16"/>
      <c r="GE74" s="16"/>
      <c r="GF74" s="16"/>
      <c r="GG74" s="16"/>
      <c r="GH74" s="16"/>
      <c r="GI74" s="16"/>
      <c r="GJ74" s="17"/>
      <c r="GK74" s="16"/>
      <c r="GL74" s="16"/>
      <c r="GM74" s="16"/>
      <c r="GN74" s="16"/>
      <c r="GO74" s="16"/>
      <c r="GP74" s="16"/>
      <c r="GQ74" s="16"/>
      <c r="GR74" s="16"/>
      <c r="GS74" s="16"/>
      <c r="GT74" s="17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7"/>
      <c r="HF74" s="5"/>
      <c r="HG74" s="5"/>
    </row>
    <row r="75">
      <c r="A75" s="12" t="s">
        <v>99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6"/>
      <c r="GB75" s="16"/>
      <c r="GC75" s="16"/>
      <c r="GD75" s="16"/>
      <c r="GE75" s="16"/>
      <c r="GF75" s="16"/>
      <c r="GG75" s="16"/>
      <c r="GH75" s="16"/>
      <c r="GI75" s="16"/>
      <c r="GJ75" s="17"/>
      <c r="GK75" s="16"/>
      <c r="GL75" s="16"/>
      <c r="GM75" s="16"/>
      <c r="GN75" s="16"/>
      <c r="GO75" s="16"/>
      <c r="GP75" s="16"/>
      <c r="GQ75" s="16"/>
      <c r="GR75" s="16"/>
      <c r="GS75" s="16"/>
      <c r="GT75" s="17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7"/>
      <c r="HF75" s="5"/>
      <c r="HG75" s="5"/>
    </row>
    <row r="76">
      <c r="A76" s="12" t="s">
        <v>100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2">
        <v>39.0</v>
      </c>
      <c r="GA76" s="16"/>
      <c r="GB76" s="16"/>
      <c r="GC76" s="16"/>
      <c r="GD76" s="16"/>
      <c r="GE76" s="16"/>
      <c r="GF76" s="16"/>
      <c r="GG76" s="16"/>
      <c r="GH76" s="16"/>
      <c r="GI76" s="16"/>
      <c r="GJ76" s="17">
        <v>19.0</v>
      </c>
      <c r="GK76" s="16"/>
      <c r="GL76" s="16"/>
      <c r="GM76" s="16"/>
      <c r="GN76" s="16"/>
      <c r="GO76" s="16">
        <v>16.0</v>
      </c>
      <c r="GP76" s="16"/>
      <c r="GQ76" s="16"/>
      <c r="GR76" s="16"/>
      <c r="GS76" s="16"/>
      <c r="GT76" s="17">
        <v>14.0</v>
      </c>
      <c r="GU76" s="16"/>
      <c r="GV76" s="16"/>
      <c r="GW76" s="16"/>
      <c r="GX76" s="16"/>
      <c r="GY76" s="16">
        <v>13.0</v>
      </c>
      <c r="GZ76" s="16"/>
      <c r="HA76" s="16"/>
      <c r="HB76" s="16"/>
      <c r="HC76" s="16"/>
      <c r="HD76" s="16">
        <v>11.0</v>
      </c>
      <c r="HE76" s="17"/>
      <c r="HF76" s="5"/>
      <c r="HG76" s="5">
        <v>11.0</v>
      </c>
    </row>
    <row r="77">
      <c r="A77" s="12" t="s">
        <v>101</v>
      </c>
      <c r="B77" s="12">
        <v>282.0</v>
      </c>
      <c r="C77" s="12">
        <v>296.0</v>
      </c>
      <c r="D77" s="12">
        <v>319.0</v>
      </c>
      <c r="E77" s="12">
        <v>276.0</v>
      </c>
      <c r="F77" s="12">
        <v>296.0</v>
      </c>
      <c r="G77" s="12">
        <v>317.0</v>
      </c>
      <c r="H77" s="12">
        <v>269.0</v>
      </c>
      <c r="I77" s="12"/>
      <c r="J77" s="12">
        <v>320.0</v>
      </c>
      <c r="K77" s="12">
        <v>325.0</v>
      </c>
      <c r="L77" s="12">
        <v>353.0</v>
      </c>
      <c r="M77" s="12">
        <v>332.0</v>
      </c>
      <c r="N77" s="12">
        <v>370.0</v>
      </c>
      <c r="O77" s="12">
        <v>292.0</v>
      </c>
      <c r="P77" s="12"/>
      <c r="Q77" s="12">
        <v>302.0</v>
      </c>
      <c r="R77" s="12">
        <v>352.0</v>
      </c>
      <c r="S77" s="12">
        <v>366.0</v>
      </c>
      <c r="T77" s="16"/>
      <c r="U77" s="12">
        <v>333.0</v>
      </c>
      <c r="V77" s="12">
        <v>336.0</v>
      </c>
      <c r="W77" s="12">
        <v>392.0</v>
      </c>
      <c r="X77" s="12">
        <v>325.0</v>
      </c>
      <c r="Y77" s="12">
        <v>401.0</v>
      </c>
      <c r="Z77" s="12">
        <v>377.0</v>
      </c>
      <c r="AA77" s="12">
        <v>341.0</v>
      </c>
      <c r="AB77" s="12">
        <v>347.0</v>
      </c>
      <c r="AC77" s="12">
        <v>396.0</v>
      </c>
      <c r="AD77" s="12">
        <v>429.0</v>
      </c>
      <c r="AE77" s="12">
        <v>393.0</v>
      </c>
      <c r="AF77" s="12">
        <v>386.0</v>
      </c>
      <c r="AG77" s="12">
        <v>389.0</v>
      </c>
      <c r="AH77" s="12">
        <v>348.0</v>
      </c>
      <c r="AI77" s="12">
        <v>459.0</v>
      </c>
      <c r="AJ77" s="12">
        <v>395.0</v>
      </c>
      <c r="AK77" s="12">
        <v>422.0</v>
      </c>
      <c r="AL77" s="12">
        <v>389.0</v>
      </c>
      <c r="AM77" s="12">
        <v>431.0</v>
      </c>
      <c r="AN77" s="12">
        <v>410.0</v>
      </c>
      <c r="AO77" s="12">
        <v>443.0</v>
      </c>
      <c r="AP77" s="12">
        <v>433.0</v>
      </c>
      <c r="AQ77" s="12">
        <v>413.0</v>
      </c>
      <c r="AR77" s="12">
        <v>403.0</v>
      </c>
      <c r="AS77" s="12">
        <v>445.0</v>
      </c>
      <c r="AT77" s="12">
        <v>381.0</v>
      </c>
      <c r="AU77" s="12">
        <v>403.0</v>
      </c>
      <c r="AV77" s="12">
        <v>429.0</v>
      </c>
      <c r="AW77" s="12">
        <v>433.0</v>
      </c>
      <c r="AX77" s="12">
        <v>426.0</v>
      </c>
      <c r="AY77" s="12">
        <v>391.0</v>
      </c>
      <c r="AZ77" s="12">
        <v>437.0</v>
      </c>
      <c r="BA77" s="12">
        <v>449.0</v>
      </c>
      <c r="BB77" s="12">
        <v>489.0</v>
      </c>
      <c r="BC77" s="12">
        <v>509.0</v>
      </c>
      <c r="BD77" s="12">
        <v>509.0</v>
      </c>
      <c r="BE77" s="12">
        <v>589.0</v>
      </c>
      <c r="BF77" s="12">
        <v>604.0</v>
      </c>
      <c r="BG77" s="12">
        <v>522.0</v>
      </c>
      <c r="BH77" s="12">
        <v>651.0</v>
      </c>
      <c r="BI77" s="12">
        <v>577.0</v>
      </c>
      <c r="BJ77" s="12">
        <v>558.0</v>
      </c>
      <c r="BK77" s="12">
        <v>545.0</v>
      </c>
      <c r="BL77" s="12">
        <v>587.0</v>
      </c>
      <c r="BM77" s="12">
        <v>520.0</v>
      </c>
      <c r="BN77" s="12">
        <v>567.0</v>
      </c>
      <c r="BO77" s="12">
        <v>511.0</v>
      </c>
      <c r="BP77" s="12">
        <v>552.0</v>
      </c>
      <c r="BQ77" s="12">
        <v>557.0</v>
      </c>
      <c r="BR77" s="12">
        <v>661.0</v>
      </c>
      <c r="BS77" s="12">
        <v>571.0</v>
      </c>
      <c r="BT77" s="12">
        <v>524.0</v>
      </c>
      <c r="BU77" s="12">
        <v>538.0</v>
      </c>
      <c r="BV77" s="16"/>
      <c r="BW77" s="12">
        <v>503.0</v>
      </c>
      <c r="BX77" s="12">
        <v>548.0</v>
      </c>
      <c r="BY77" s="16"/>
      <c r="BZ77" s="12">
        <v>731.0</v>
      </c>
      <c r="CA77" s="12">
        <v>648.0</v>
      </c>
      <c r="CB77" s="12">
        <v>558.0</v>
      </c>
      <c r="CC77" s="12">
        <v>571.0</v>
      </c>
      <c r="CD77" s="12">
        <v>636.0</v>
      </c>
      <c r="CE77" s="12">
        <v>595.0</v>
      </c>
      <c r="CF77" s="12">
        <v>515.0</v>
      </c>
      <c r="CG77" s="12">
        <v>531.0</v>
      </c>
      <c r="CH77" s="12">
        <v>513.0</v>
      </c>
      <c r="CI77" s="12">
        <v>535.0</v>
      </c>
      <c r="CJ77" s="12">
        <v>662.0</v>
      </c>
      <c r="CK77" s="12">
        <v>669.0</v>
      </c>
      <c r="CL77" s="12">
        <v>623.0</v>
      </c>
      <c r="CM77" s="12">
        <v>532.0</v>
      </c>
      <c r="CN77" s="12">
        <v>479.0</v>
      </c>
      <c r="CO77" s="12">
        <v>514.0</v>
      </c>
      <c r="CP77" s="12">
        <v>450.0</v>
      </c>
      <c r="CQ77" s="12">
        <v>488.0</v>
      </c>
      <c r="CR77" s="12">
        <v>397.0</v>
      </c>
      <c r="CS77" s="12">
        <v>482.0</v>
      </c>
      <c r="CT77" s="12">
        <v>433.0</v>
      </c>
      <c r="CU77" s="12">
        <v>414.0</v>
      </c>
      <c r="CV77" s="12">
        <v>393.0</v>
      </c>
      <c r="CW77" s="12">
        <v>465.0</v>
      </c>
      <c r="CX77" s="12">
        <v>448.0</v>
      </c>
      <c r="CY77" s="12">
        <v>427.0</v>
      </c>
      <c r="CZ77" s="12">
        <v>444.0</v>
      </c>
      <c r="DA77" s="12">
        <v>374.0</v>
      </c>
      <c r="DB77" s="12">
        <v>428.0</v>
      </c>
      <c r="DC77" s="12">
        <v>371.0</v>
      </c>
      <c r="DD77" s="12">
        <v>366.0</v>
      </c>
      <c r="DE77" s="12">
        <v>384.0</v>
      </c>
      <c r="DF77" s="12">
        <v>370.0</v>
      </c>
      <c r="DG77" s="12">
        <v>405.0</v>
      </c>
      <c r="DH77" s="12">
        <v>359.0</v>
      </c>
      <c r="DI77" s="12">
        <v>404.0</v>
      </c>
      <c r="DJ77" s="12">
        <v>355.0</v>
      </c>
      <c r="DK77" s="12">
        <v>358.0</v>
      </c>
      <c r="DL77" s="12">
        <v>376.0</v>
      </c>
      <c r="DM77" s="12">
        <v>298.0</v>
      </c>
      <c r="DN77" s="12">
        <v>307.0</v>
      </c>
      <c r="DO77" s="12">
        <v>322.0</v>
      </c>
      <c r="DP77" s="12">
        <v>367.0</v>
      </c>
      <c r="DQ77" s="12">
        <v>275.0</v>
      </c>
      <c r="DR77" s="12">
        <v>312.0</v>
      </c>
      <c r="DS77" s="12">
        <v>277.0</v>
      </c>
      <c r="DT77" s="12">
        <v>248.0</v>
      </c>
      <c r="DU77" s="12">
        <v>256.0</v>
      </c>
      <c r="DV77" s="12">
        <v>275.0</v>
      </c>
      <c r="DW77" s="12">
        <v>232.0</v>
      </c>
      <c r="DX77" s="12">
        <v>244.0</v>
      </c>
      <c r="DY77" s="12">
        <v>222.0</v>
      </c>
      <c r="DZ77" s="12">
        <v>227.0</v>
      </c>
      <c r="EA77" s="12">
        <v>267.0</v>
      </c>
      <c r="EB77" s="12">
        <v>246.0</v>
      </c>
      <c r="EC77" s="12">
        <v>230.0</v>
      </c>
      <c r="ED77" s="12">
        <v>228.0</v>
      </c>
      <c r="EE77" s="12">
        <v>197.0</v>
      </c>
      <c r="EF77" s="12">
        <v>188.0</v>
      </c>
      <c r="EG77" s="12">
        <v>195.0</v>
      </c>
      <c r="EH77" s="12">
        <v>445.0</v>
      </c>
      <c r="EI77" s="12">
        <v>418.0</v>
      </c>
      <c r="EJ77" s="12">
        <v>362.0</v>
      </c>
      <c r="EK77" s="12">
        <v>343.0</v>
      </c>
      <c r="EL77" s="12">
        <v>412.0</v>
      </c>
      <c r="EM77" s="12">
        <v>301.0</v>
      </c>
      <c r="EN77" s="12">
        <v>378.0</v>
      </c>
      <c r="EO77" s="12">
        <v>370.0</v>
      </c>
      <c r="EP77" s="12">
        <v>402.0</v>
      </c>
      <c r="EQ77" s="12">
        <v>370.0</v>
      </c>
      <c r="ER77" s="12">
        <v>248.0</v>
      </c>
      <c r="ES77" s="12">
        <v>202.0</v>
      </c>
      <c r="ET77" s="12">
        <v>164.0</v>
      </c>
      <c r="EU77" s="12">
        <v>150.0</v>
      </c>
      <c r="EV77" s="12">
        <v>142.0</v>
      </c>
      <c r="EW77" s="12">
        <v>117.0</v>
      </c>
      <c r="EX77" s="12">
        <v>117.0</v>
      </c>
      <c r="EY77" s="12">
        <v>121.0</v>
      </c>
      <c r="EZ77" s="12">
        <v>95.0</v>
      </c>
      <c r="FA77" s="12">
        <v>91.0</v>
      </c>
      <c r="FB77" s="12">
        <v>96.0</v>
      </c>
      <c r="FC77" s="12">
        <v>75.0</v>
      </c>
      <c r="FD77" s="12">
        <v>84.0</v>
      </c>
      <c r="FE77" s="12">
        <v>56.0</v>
      </c>
      <c r="FF77" s="12">
        <v>60.0</v>
      </c>
      <c r="FG77" s="12">
        <v>45.0</v>
      </c>
      <c r="FH77" s="12">
        <v>42.0</v>
      </c>
      <c r="FI77" s="12">
        <v>40.0</v>
      </c>
      <c r="FJ77" s="12">
        <v>34.0</v>
      </c>
      <c r="FK77" s="12">
        <v>20.0</v>
      </c>
      <c r="FL77" s="12">
        <v>24.0</v>
      </c>
      <c r="FM77" s="12">
        <v>15.0</v>
      </c>
      <c r="FN77" s="12">
        <v>20.0</v>
      </c>
      <c r="FO77" s="12">
        <v>10.0</v>
      </c>
      <c r="FP77" s="12">
        <v>8.0</v>
      </c>
      <c r="FQ77" s="12">
        <v>7.0</v>
      </c>
      <c r="FR77" s="12">
        <v>6.0</v>
      </c>
      <c r="FS77" s="12">
        <v>6.0</v>
      </c>
      <c r="FT77" s="12">
        <v>5.0</v>
      </c>
      <c r="FU77" s="12">
        <v>5.0</v>
      </c>
      <c r="FV77" s="12">
        <v>5.0</v>
      </c>
      <c r="FW77" s="12">
        <v>4.0</v>
      </c>
      <c r="FX77" s="12">
        <v>4.0</v>
      </c>
      <c r="FY77" s="12">
        <v>4.0</v>
      </c>
      <c r="FZ77" s="12">
        <v>5.0</v>
      </c>
      <c r="GA77" s="16"/>
      <c r="GB77" s="16"/>
      <c r="GC77" s="16"/>
      <c r="GD77" s="16"/>
      <c r="GE77" s="16"/>
      <c r="GF77" s="16"/>
      <c r="GG77" s="16"/>
      <c r="GH77" s="16"/>
      <c r="GI77" s="16"/>
      <c r="GJ77" s="17">
        <v>4.0</v>
      </c>
      <c r="GK77" s="16"/>
      <c r="GL77" s="16"/>
      <c r="GM77" s="16"/>
      <c r="GN77" s="16"/>
      <c r="GO77" s="16">
        <v>3.0</v>
      </c>
      <c r="GP77" s="16"/>
      <c r="GQ77" s="16"/>
      <c r="GR77" s="16"/>
      <c r="GS77" s="16"/>
      <c r="GT77" s="17">
        <v>4.0</v>
      </c>
      <c r="GU77" s="16"/>
      <c r="GV77" s="16"/>
      <c r="GW77" s="16"/>
      <c r="GX77" s="16"/>
      <c r="GY77" s="16">
        <v>5.0</v>
      </c>
      <c r="GZ77" s="16"/>
      <c r="HA77" s="16"/>
      <c r="HB77" s="16"/>
      <c r="HC77" s="16"/>
      <c r="HD77" s="16">
        <v>4.0</v>
      </c>
      <c r="HE77" s="17"/>
      <c r="HF77" s="5"/>
      <c r="HG77" s="5">
        <v>2.0</v>
      </c>
    </row>
    <row r="78">
      <c r="A78" s="12" t="s">
        <v>102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2">
        <v>142.0</v>
      </c>
      <c r="GA78" s="16"/>
      <c r="GB78" s="16"/>
      <c r="GC78" s="16"/>
      <c r="GD78" s="16"/>
      <c r="GE78" s="16"/>
      <c r="GF78" s="16"/>
      <c r="GG78" s="16"/>
      <c r="GH78" s="16"/>
      <c r="GI78" s="16"/>
      <c r="GJ78" s="17">
        <v>89.0</v>
      </c>
      <c r="GK78" s="16"/>
      <c r="GL78" s="16"/>
      <c r="GM78" s="16"/>
      <c r="GN78" s="16"/>
      <c r="GO78" s="16">
        <v>80.0</v>
      </c>
      <c r="GP78" s="16"/>
      <c r="GQ78" s="16"/>
      <c r="GR78" s="16"/>
      <c r="GS78" s="16"/>
      <c r="GT78" s="17">
        <v>75.0</v>
      </c>
      <c r="GU78" s="16"/>
      <c r="GV78" s="16"/>
      <c r="GW78" s="16"/>
      <c r="GX78" s="16"/>
      <c r="GY78" s="16">
        <v>70.0</v>
      </c>
      <c r="GZ78" s="16"/>
      <c r="HA78" s="16"/>
      <c r="HB78" s="16"/>
      <c r="HC78" s="16"/>
      <c r="HD78" s="16">
        <v>95.0</v>
      </c>
      <c r="HE78" s="17"/>
      <c r="HF78" s="5"/>
      <c r="HG78" s="5">
        <v>68.0</v>
      </c>
    </row>
    <row r="79">
      <c r="A79" s="12" t="s">
        <v>103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6"/>
      <c r="GB79" s="16"/>
      <c r="GC79" s="16"/>
      <c r="GD79" s="16"/>
      <c r="GE79" s="16"/>
      <c r="GF79" s="16"/>
      <c r="GG79" s="16"/>
      <c r="GH79" s="16"/>
      <c r="GI79" s="16"/>
      <c r="GJ79" s="17"/>
      <c r="GK79" s="16"/>
      <c r="GL79" s="16"/>
      <c r="GM79" s="16"/>
      <c r="GN79" s="16"/>
      <c r="GO79" s="16"/>
      <c r="GP79" s="16"/>
      <c r="GQ79" s="16"/>
      <c r="GR79" s="16"/>
      <c r="GS79" s="16"/>
      <c r="GT79" s="17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7"/>
      <c r="HF79" s="5"/>
      <c r="HG79" s="5"/>
    </row>
    <row r="80">
      <c r="A80" s="12" t="s">
        <v>104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6"/>
      <c r="GB80" s="16"/>
      <c r="GC80" s="16"/>
      <c r="GD80" s="16"/>
      <c r="GE80" s="16"/>
      <c r="GF80" s="16"/>
      <c r="GG80" s="16"/>
      <c r="GH80" s="16"/>
      <c r="GI80" s="16"/>
      <c r="GJ80" s="17"/>
      <c r="GK80" s="16"/>
      <c r="GL80" s="16"/>
      <c r="GM80" s="16"/>
      <c r="GN80" s="16"/>
      <c r="GO80" s="16"/>
      <c r="GP80" s="16"/>
      <c r="GQ80" s="16"/>
      <c r="GR80" s="16"/>
      <c r="GS80" s="16"/>
      <c r="GT80" s="17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7"/>
      <c r="HF80" s="5"/>
      <c r="HG80" s="5"/>
    </row>
    <row r="81">
      <c r="A81" s="12" t="s">
        <v>105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2">
        <v>113.0</v>
      </c>
      <c r="GA81" s="16"/>
      <c r="GB81" s="16"/>
      <c r="GC81" s="16"/>
      <c r="GD81" s="16"/>
      <c r="GE81" s="16"/>
      <c r="GF81" s="16"/>
      <c r="GG81" s="16"/>
      <c r="GH81" s="16"/>
      <c r="GI81" s="16"/>
      <c r="GJ81" s="17">
        <v>134.0</v>
      </c>
      <c r="GK81" s="16"/>
      <c r="GL81" s="16"/>
      <c r="GM81" s="16"/>
      <c r="GN81" s="16"/>
      <c r="GO81" s="16">
        <v>131.0</v>
      </c>
      <c r="GP81" s="16"/>
      <c r="GQ81" s="16"/>
      <c r="GR81" s="16"/>
      <c r="GS81" s="16"/>
      <c r="GT81" s="17">
        <v>135.0</v>
      </c>
      <c r="GU81" s="16"/>
      <c r="GV81" s="16"/>
      <c r="GW81" s="16"/>
      <c r="GX81" s="16"/>
      <c r="GY81" s="16">
        <v>132.0</v>
      </c>
      <c r="GZ81" s="16"/>
      <c r="HA81" s="16"/>
      <c r="HB81" s="16"/>
      <c r="HC81" s="16"/>
      <c r="HD81" s="16">
        <v>126.0</v>
      </c>
      <c r="HE81" s="17"/>
      <c r="HF81" s="5"/>
      <c r="HG81" s="5">
        <v>130.0</v>
      </c>
    </row>
    <row r="82">
      <c r="A82" s="12" t="s">
        <v>106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2">
        <v>279.0</v>
      </c>
      <c r="GA82" s="16"/>
      <c r="GB82" s="16"/>
      <c r="GC82" s="16"/>
      <c r="GD82" s="16"/>
      <c r="GE82" s="16"/>
      <c r="GF82" s="16"/>
      <c r="GG82" s="16"/>
      <c r="GH82" s="16"/>
      <c r="GI82" s="16"/>
      <c r="GJ82" s="17">
        <v>306.0</v>
      </c>
      <c r="GK82" s="16"/>
      <c r="GL82" s="16"/>
      <c r="GM82" s="16"/>
      <c r="GN82" s="16"/>
      <c r="GO82" s="16">
        <v>326.0</v>
      </c>
      <c r="GP82" s="16"/>
      <c r="GQ82" s="16"/>
      <c r="GR82" s="16"/>
      <c r="GS82" s="16"/>
      <c r="GT82" s="17">
        <v>324.0</v>
      </c>
      <c r="GU82" s="16"/>
      <c r="GV82" s="16"/>
      <c r="GW82" s="16"/>
      <c r="GX82" s="16"/>
      <c r="GY82" s="16">
        <v>326.0</v>
      </c>
      <c r="GZ82" s="16"/>
      <c r="HA82" s="16"/>
      <c r="HB82" s="16"/>
      <c r="HC82" s="16"/>
      <c r="HD82" s="16">
        <v>339.0</v>
      </c>
      <c r="HE82" s="17"/>
      <c r="HF82" s="5"/>
      <c r="HG82" s="5">
        <v>340.0</v>
      </c>
    </row>
    <row r="83">
      <c r="A83" s="12" t="s">
        <v>107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2">
        <v>38.0</v>
      </c>
      <c r="GA83" s="16"/>
      <c r="GB83" s="16"/>
      <c r="GC83" s="16"/>
      <c r="GD83" s="16"/>
      <c r="GE83" s="16"/>
      <c r="GF83" s="16"/>
      <c r="GG83" s="16"/>
      <c r="GH83" s="16"/>
      <c r="GI83" s="16"/>
      <c r="GJ83" s="17">
        <v>45.0</v>
      </c>
      <c r="GK83" s="16"/>
      <c r="GL83" s="16"/>
      <c r="GM83" s="16"/>
      <c r="GN83" s="16"/>
      <c r="GO83" s="16">
        <v>48.0</v>
      </c>
      <c r="GP83" s="16"/>
      <c r="GQ83" s="16"/>
      <c r="GR83" s="16"/>
      <c r="GS83" s="16"/>
      <c r="GT83" s="17">
        <v>34.0</v>
      </c>
      <c r="GU83" s="16"/>
      <c r="GV83" s="16"/>
      <c r="GW83" s="16"/>
      <c r="GX83" s="16"/>
      <c r="GY83" s="16">
        <v>28.0</v>
      </c>
      <c r="GZ83" s="16"/>
      <c r="HA83" s="16"/>
      <c r="HB83" s="16"/>
      <c r="HC83" s="16"/>
      <c r="HD83" s="16">
        <v>25.0</v>
      </c>
      <c r="HE83" s="17"/>
      <c r="HF83" s="5"/>
      <c r="HG83" s="5">
        <v>24.0</v>
      </c>
    </row>
    <row r="84">
      <c r="A84" s="12" t="s">
        <v>108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2">
        <v>2002.0</v>
      </c>
      <c r="EY84" s="12">
        <v>1824.0</v>
      </c>
      <c r="EZ84" s="12">
        <v>1669.0</v>
      </c>
      <c r="FA84" s="12">
        <v>1759.0</v>
      </c>
      <c r="FB84" s="12">
        <v>1630.0</v>
      </c>
      <c r="FC84" s="12">
        <v>1522.0</v>
      </c>
      <c r="FD84" s="12">
        <v>1447.0</v>
      </c>
      <c r="FE84" s="12">
        <v>1355.0</v>
      </c>
      <c r="FF84" s="12">
        <v>1353.0</v>
      </c>
      <c r="FG84" s="12">
        <v>1264.0</v>
      </c>
      <c r="FH84" s="12">
        <v>1142.0</v>
      </c>
      <c r="FI84" s="12">
        <v>1094.0</v>
      </c>
      <c r="FJ84" s="12">
        <v>917.0</v>
      </c>
      <c r="FK84" s="12">
        <v>909.0</v>
      </c>
      <c r="FL84" s="12">
        <v>837.0</v>
      </c>
      <c r="FM84" s="12">
        <v>725.0</v>
      </c>
      <c r="FN84" s="12">
        <v>616.0</v>
      </c>
      <c r="FO84" s="12">
        <v>602.0</v>
      </c>
      <c r="FP84" s="12">
        <v>552.0</v>
      </c>
      <c r="FQ84" s="12">
        <v>484.0</v>
      </c>
      <c r="FR84" s="12">
        <v>436.0</v>
      </c>
      <c r="FS84" s="12">
        <v>364.0</v>
      </c>
      <c r="FT84" s="12">
        <v>339.0</v>
      </c>
      <c r="FU84" s="12">
        <v>302.0</v>
      </c>
      <c r="FV84" s="12">
        <v>297.0</v>
      </c>
      <c r="FW84" s="12">
        <v>257.0</v>
      </c>
      <c r="FX84" s="12">
        <v>219.0</v>
      </c>
      <c r="FY84" s="12">
        <v>219.0</v>
      </c>
      <c r="FZ84" s="12">
        <v>166.0</v>
      </c>
      <c r="GA84" s="16"/>
      <c r="GB84" s="16"/>
      <c r="GC84" s="16"/>
      <c r="GD84" s="16"/>
      <c r="GE84" s="16"/>
      <c r="GF84" s="16"/>
      <c r="GG84" s="16"/>
      <c r="GH84" s="16"/>
      <c r="GI84" s="16"/>
      <c r="GJ84" s="17">
        <v>108.0</v>
      </c>
      <c r="GK84" s="16"/>
      <c r="GL84" s="16"/>
      <c r="GM84" s="16"/>
      <c r="GN84" s="16"/>
      <c r="GO84" s="16">
        <v>63.0</v>
      </c>
      <c r="GP84" s="16"/>
      <c r="GQ84" s="16"/>
      <c r="GR84" s="16"/>
      <c r="GS84" s="16"/>
      <c r="GT84" s="17">
        <v>52.0</v>
      </c>
      <c r="GU84" s="16"/>
      <c r="GV84" s="16"/>
      <c r="GW84" s="16"/>
      <c r="GX84" s="16"/>
      <c r="GY84" s="16">
        <v>48.0</v>
      </c>
      <c r="GZ84" s="16"/>
      <c r="HA84" s="16"/>
      <c r="HB84" s="16"/>
      <c r="HC84" s="16"/>
      <c r="HD84" s="16">
        <v>46.0</v>
      </c>
      <c r="HE84" s="17"/>
      <c r="HF84" s="5"/>
      <c r="HG84" s="5">
        <v>47.0</v>
      </c>
    </row>
    <row r="85">
      <c r="A85" s="12" t="s">
        <v>109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2">
        <v>3467.0</v>
      </c>
      <c r="GA85" s="16"/>
      <c r="GB85" s="16"/>
      <c r="GC85" s="16"/>
      <c r="GD85" s="16"/>
      <c r="GE85" s="16"/>
      <c r="GF85" s="16"/>
      <c r="GG85" s="16"/>
      <c r="GH85" s="16"/>
      <c r="GI85" s="16"/>
      <c r="GJ85" s="17">
        <v>4345.0</v>
      </c>
      <c r="GK85" s="16"/>
      <c r="GL85" s="16"/>
      <c r="GM85" s="16"/>
      <c r="GN85" s="16"/>
      <c r="GO85" s="16">
        <v>3940.0</v>
      </c>
      <c r="GP85" s="16"/>
      <c r="GQ85" s="16"/>
      <c r="GR85" s="16"/>
      <c r="GS85" s="16"/>
      <c r="GT85" s="17">
        <v>3730.0</v>
      </c>
      <c r="GU85" s="16"/>
      <c r="GV85" s="16"/>
      <c r="GW85" s="16"/>
      <c r="GX85" s="16"/>
      <c r="GY85" s="16">
        <v>3416.0</v>
      </c>
      <c r="GZ85" s="16"/>
      <c r="HA85" s="16"/>
      <c r="HB85" s="16"/>
      <c r="HC85" s="16"/>
      <c r="HD85" s="16">
        <v>3362.0</v>
      </c>
      <c r="HE85" s="17"/>
      <c r="HF85" s="5"/>
      <c r="HG85" s="5">
        <v>3100.0</v>
      </c>
    </row>
    <row r="86">
      <c r="A86" s="12" t="s">
        <v>110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6"/>
      <c r="GB86" s="16"/>
      <c r="GC86" s="16"/>
      <c r="GD86" s="16"/>
      <c r="GE86" s="16"/>
      <c r="GF86" s="16"/>
      <c r="GG86" s="16"/>
      <c r="GH86" s="16"/>
      <c r="GI86" s="16"/>
      <c r="GJ86" s="17"/>
      <c r="GK86" s="16"/>
      <c r="GL86" s="16"/>
      <c r="GM86" s="16"/>
      <c r="GN86" s="16"/>
      <c r="GO86" s="16"/>
      <c r="GP86" s="16"/>
      <c r="GQ86" s="16"/>
      <c r="GR86" s="16"/>
      <c r="GS86" s="16"/>
      <c r="GT86" s="17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7"/>
      <c r="HF86" s="5"/>
      <c r="HG86" s="5"/>
    </row>
    <row r="87">
      <c r="A87" s="12" t="s">
        <v>111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2">
        <v>25.0</v>
      </c>
      <c r="GA87" s="16"/>
      <c r="GB87" s="16"/>
      <c r="GC87" s="16"/>
      <c r="GD87" s="16"/>
      <c r="GE87" s="16"/>
      <c r="GF87" s="16"/>
      <c r="GG87" s="16"/>
      <c r="GH87" s="16"/>
      <c r="GI87" s="16"/>
      <c r="GJ87" s="17">
        <v>6.0</v>
      </c>
      <c r="GK87" s="16"/>
      <c r="GL87" s="16"/>
      <c r="GM87" s="16"/>
      <c r="GN87" s="16"/>
      <c r="GO87" s="16">
        <v>2.0</v>
      </c>
      <c r="GP87" s="16"/>
      <c r="GQ87" s="16"/>
      <c r="GR87" s="16"/>
      <c r="GS87" s="16"/>
      <c r="GT87" s="17">
        <v>5.0</v>
      </c>
      <c r="GU87" s="16"/>
      <c r="GV87" s="16"/>
      <c r="GW87" s="16"/>
      <c r="GX87" s="16"/>
      <c r="GY87" s="16">
        <v>3.0</v>
      </c>
      <c r="GZ87" s="16"/>
      <c r="HA87" s="16"/>
      <c r="HB87" s="16"/>
      <c r="HC87" s="16"/>
      <c r="HD87" s="16">
        <v>5.0</v>
      </c>
      <c r="HE87" s="17"/>
      <c r="HF87" s="5"/>
      <c r="HG87" s="5">
        <v>6.0</v>
      </c>
    </row>
    <row r="88">
      <c r="A88" s="12" t="s">
        <v>112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6"/>
      <c r="GB88" s="16"/>
      <c r="GC88" s="16"/>
      <c r="GD88" s="16"/>
      <c r="GE88" s="16"/>
      <c r="GF88" s="16"/>
      <c r="GG88" s="16"/>
      <c r="GH88" s="16"/>
      <c r="GI88" s="16"/>
      <c r="GJ88" s="17"/>
      <c r="GK88" s="16"/>
      <c r="GL88" s="16"/>
      <c r="GM88" s="16"/>
      <c r="GN88" s="16"/>
      <c r="GO88" s="16"/>
      <c r="GP88" s="16"/>
      <c r="GQ88" s="16"/>
      <c r="GR88" s="16"/>
      <c r="GS88" s="16"/>
      <c r="GT88" s="17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7"/>
      <c r="HF88" s="5"/>
      <c r="HG88" s="5"/>
    </row>
    <row r="89">
      <c r="A89" s="12" t="s">
        <v>113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2">
        <v>4.0</v>
      </c>
      <c r="GA89" s="16"/>
      <c r="GB89" s="16"/>
      <c r="GC89" s="16"/>
      <c r="GD89" s="16"/>
      <c r="GE89" s="16"/>
      <c r="GF89" s="16"/>
      <c r="GG89" s="16"/>
      <c r="GH89" s="16"/>
      <c r="GI89" s="16"/>
      <c r="GJ89" s="17">
        <v>1.0</v>
      </c>
      <c r="GK89" s="16"/>
      <c r="GL89" s="16"/>
      <c r="GM89" s="16"/>
      <c r="GN89" s="16"/>
      <c r="GO89" s="16">
        <v>1.0</v>
      </c>
      <c r="GP89" s="16"/>
      <c r="GQ89" s="16"/>
      <c r="GR89" s="16"/>
      <c r="GS89" s="16"/>
      <c r="GT89" s="17">
        <v>1.0</v>
      </c>
      <c r="GU89" s="16"/>
      <c r="GV89" s="16"/>
      <c r="GW89" s="16"/>
      <c r="GX89" s="16"/>
      <c r="GY89" s="16">
        <v>0.0</v>
      </c>
      <c r="GZ89" s="16"/>
      <c r="HA89" s="16"/>
      <c r="HB89" s="16"/>
      <c r="HC89" s="16"/>
      <c r="HD89" s="16">
        <v>0.0</v>
      </c>
      <c r="HE89" s="17"/>
      <c r="HF89" s="5"/>
      <c r="HG89" s="5">
        <v>0.0</v>
      </c>
    </row>
    <row r="90">
      <c r="A90" s="12" t="s">
        <v>114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6"/>
      <c r="GB90" s="16"/>
      <c r="GC90" s="16"/>
      <c r="GD90" s="16"/>
      <c r="GE90" s="16"/>
      <c r="GF90" s="16"/>
      <c r="GG90" s="16"/>
      <c r="GH90" s="16"/>
      <c r="GI90" s="16"/>
      <c r="GJ90" s="17"/>
      <c r="GK90" s="16"/>
      <c r="GL90" s="16"/>
      <c r="GM90" s="16"/>
      <c r="GN90" s="16"/>
      <c r="GO90" s="16"/>
      <c r="GP90" s="16"/>
      <c r="GQ90" s="16"/>
      <c r="GR90" s="16"/>
      <c r="GS90" s="16"/>
      <c r="GT90" s="17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7"/>
      <c r="HF90" s="5"/>
      <c r="HG90" s="5"/>
    </row>
    <row r="91">
      <c r="A91" s="12" t="s">
        <v>115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6"/>
      <c r="GB91" s="16"/>
      <c r="GC91" s="16"/>
      <c r="GD91" s="16"/>
      <c r="GE91" s="16"/>
      <c r="GF91" s="16"/>
      <c r="GG91" s="16"/>
      <c r="GH91" s="16"/>
      <c r="GI91" s="16"/>
      <c r="GJ91" s="17"/>
      <c r="GK91" s="16"/>
      <c r="GL91" s="16"/>
      <c r="GM91" s="16"/>
      <c r="GN91" s="16"/>
      <c r="GO91" s="16"/>
      <c r="GP91" s="16"/>
      <c r="GQ91" s="16"/>
      <c r="GR91" s="16"/>
      <c r="GS91" s="16"/>
      <c r="GT91" s="17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7"/>
      <c r="HF91" s="5"/>
      <c r="HG91" s="5"/>
    </row>
    <row r="92">
      <c r="A92" s="12" t="s">
        <v>116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2">
        <v>588.0</v>
      </c>
      <c r="GA92" s="16"/>
      <c r="GB92" s="16"/>
      <c r="GC92" s="16"/>
      <c r="GD92" s="16"/>
      <c r="GE92" s="16"/>
      <c r="GF92" s="16"/>
      <c r="GG92" s="16"/>
      <c r="GH92" s="16"/>
      <c r="GI92" s="16"/>
      <c r="GJ92" s="17">
        <v>952.0</v>
      </c>
      <c r="GK92" s="16"/>
      <c r="GL92" s="16"/>
      <c r="GM92" s="16"/>
      <c r="GN92" s="16"/>
      <c r="GO92" s="16">
        <v>846.0</v>
      </c>
      <c r="GP92" s="16"/>
      <c r="GQ92" s="16"/>
      <c r="GR92" s="16"/>
      <c r="GS92" s="16"/>
      <c r="GT92" s="17">
        <v>651.0</v>
      </c>
      <c r="GU92" s="16"/>
      <c r="GV92" s="16"/>
      <c r="GW92" s="16"/>
      <c r="GX92" s="16"/>
      <c r="GY92" s="16">
        <v>579.0</v>
      </c>
      <c r="GZ92" s="16"/>
      <c r="HA92" s="16"/>
      <c r="HB92" s="16"/>
      <c r="HC92" s="16"/>
      <c r="HD92" s="16">
        <v>590.0</v>
      </c>
      <c r="HE92" s="17"/>
      <c r="HF92" s="5"/>
      <c r="HG92" s="5">
        <v>660.0</v>
      </c>
    </row>
    <row r="93">
      <c r="A93" s="12" t="s">
        <v>117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6"/>
      <c r="GB93" s="16"/>
      <c r="GC93" s="16"/>
      <c r="GD93" s="16"/>
      <c r="GE93" s="16"/>
      <c r="GF93" s="16"/>
      <c r="GG93" s="16"/>
      <c r="GH93" s="16"/>
      <c r="GI93" s="16"/>
      <c r="GJ93" s="17"/>
      <c r="GK93" s="16"/>
      <c r="GL93" s="16"/>
      <c r="GM93" s="16"/>
      <c r="GN93" s="16"/>
      <c r="GO93" s="16"/>
      <c r="GP93" s="16"/>
      <c r="GQ93" s="16"/>
      <c r="GR93" s="16"/>
      <c r="GS93" s="16"/>
      <c r="GT93" s="17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7"/>
      <c r="HF93" s="5"/>
      <c r="HG93" s="5"/>
    </row>
    <row r="94">
      <c r="A94" s="12" t="s">
        <v>118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2">
        <v>2458.0</v>
      </c>
      <c r="GA94" s="16"/>
      <c r="GB94" s="16"/>
      <c r="GC94" s="16"/>
      <c r="GD94" s="16"/>
      <c r="GE94" s="16"/>
      <c r="GF94" s="16"/>
      <c r="GG94" s="16"/>
      <c r="GH94" s="16"/>
      <c r="GI94" s="16"/>
      <c r="GJ94" s="17">
        <v>3175.0</v>
      </c>
      <c r="GK94" s="16"/>
      <c r="GL94" s="16"/>
      <c r="GM94" s="16"/>
      <c r="GN94" s="16"/>
      <c r="GO94" s="16">
        <v>3439.0</v>
      </c>
      <c r="GP94" s="16"/>
      <c r="GQ94" s="16"/>
      <c r="GR94" s="16"/>
      <c r="GS94" s="16"/>
      <c r="GT94" s="17">
        <v>3580.0</v>
      </c>
      <c r="GU94" s="16"/>
      <c r="GV94" s="16"/>
      <c r="GW94" s="16"/>
      <c r="GX94" s="16"/>
      <c r="GY94" s="16">
        <v>3180.0</v>
      </c>
      <c r="GZ94" s="16"/>
      <c r="HA94" s="16"/>
      <c r="HB94" s="16"/>
      <c r="HC94" s="16"/>
      <c r="HD94" s="16">
        <v>2945.0</v>
      </c>
      <c r="HE94" s="17"/>
      <c r="HF94" s="5"/>
      <c r="HG94" s="5">
        <v>2800.0</v>
      </c>
    </row>
    <row r="95">
      <c r="A95" s="12" t="s">
        <v>119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2">
        <v>459.0</v>
      </c>
      <c r="GA95" s="16"/>
      <c r="GB95" s="16"/>
      <c r="GC95" s="16"/>
      <c r="GD95" s="16"/>
      <c r="GE95" s="16"/>
      <c r="GF95" s="16"/>
      <c r="GG95" s="16"/>
      <c r="GH95" s="16"/>
      <c r="GI95" s="16"/>
      <c r="GJ95" s="17">
        <v>447.0</v>
      </c>
      <c r="GK95" s="16"/>
      <c r="GL95" s="16"/>
      <c r="GM95" s="16"/>
      <c r="GN95" s="16"/>
      <c r="GO95" s="16">
        <v>403.0</v>
      </c>
      <c r="GP95" s="16"/>
      <c r="GQ95" s="16"/>
      <c r="GR95" s="16"/>
      <c r="GS95" s="16"/>
      <c r="GT95" s="17">
        <v>452.0</v>
      </c>
      <c r="GU95" s="16"/>
      <c r="GV95" s="16"/>
      <c r="GW95" s="16"/>
      <c r="GX95" s="16"/>
      <c r="GY95" s="16">
        <v>440.0</v>
      </c>
      <c r="GZ95" s="16"/>
      <c r="HA95" s="16"/>
      <c r="HB95" s="16"/>
      <c r="HC95" s="16"/>
      <c r="HD95" s="16">
        <v>378.0</v>
      </c>
      <c r="HE95" s="17"/>
      <c r="HF95" s="5"/>
      <c r="HG95" s="5">
        <v>360.0</v>
      </c>
    </row>
    <row r="96">
      <c r="A96" s="12" t="s">
        <v>120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2">
        <v>58.0</v>
      </c>
      <c r="GA96" s="16"/>
      <c r="GB96" s="16"/>
      <c r="GC96" s="16"/>
      <c r="GD96" s="16"/>
      <c r="GE96" s="16"/>
      <c r="GF96" s="16"/>
      <c r="GG96" s="16"/>
      <c r="GH96" s="16"/>
      <c r="GI96" s="16"/>
      <c r="GJ96" s="17">
        <v>50.0</v>
      </c>
      <c r="GK96" s="16"/>
      <c r="GL96" s="16"/>
      <c r="GM96" s="16"/>
      <c r="GN96" s="16"/>
      <c r="GO96" s="16">
        <v>50.0</v>
      </c>
      <c r="GP96" s="16"/>
      <c r="GQ96" s="16"/>
      <c r="GR96" s="16"/>
      <c r="GS96" s="16"/>
      <c r="GT96" s="17">
        <v>45.0</v>
      </c>
      <c r="GU96" s="16"/>
      <c r="GV96" s="16"/>
      <c r="GW96" s="16"/>
      <c r="GX96" s="16"/>
      <c r="GY96" s="16">
        <v>38.0</v>
      </c>
      <c r="GZ96" s="16"/>
      <c r="HA96" s="16"/>
      <c r="HB96" s="16"/>
      <c r="HC96" s="16"/>
      <c r="HD96" s="16">
        <v>33.0</v>
      </c>
      <c r="HE96" s="17"/>
      <c r="HF96" s="5"/>
      <c r="HG96" s="5">
        <v>40.0</v>
      </c>
    </row>
    <row r="97">
      <c r="A97" s="12" t="s">
        <v>121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2">
        <v>2682.0</v>
      </c>
      <c r="GA97" s="16"/>
      <c r="GB97" s="16"/>
      <c r="GC97" s="16"/>
      <c r="GD97" s="16"/>
      <c r="GE97" s="16"/>
      <c r="GF97" s="16"/>
      <c r="GG97" s="16"/>
      <c r="GH97" s="16"/>
      <c r="GI97" s="16"/>
      <c r="GJ97" s="17">
        <v>1772.0</v>
      </c>
      <c r="GK97" s="16"/>
      <c r="GL97" s="16"/>
      <c r="GM97" s="16"/>
      <c r="GN97" s="16"/>
      <c r="GO97" s="16">
        <v>1545.0</v>
      </c>
      <c r="GP97" s="16"/>
      <c r="GQ97" s="16"/>
      <c r="GR97" s="16"/>
      <c r="GS97" s="16"/>
      <c r="GT97" s="17">
        <v>1357.0</v>
      </c>
      <c r="GU97" s="16"/>
      <c r="GV97" s="16"/>
      <c r="GW97" s="16"/>
      <c r="GX97" s="16"/>
      <c r="GY97" s="16">
        <v>1253.0</v>
      </c>
      <c r="GZ97" s="16"/>
      <c r="HA97" s="16"/>
      <c r="HB97" s="16"/>
      <c r="HC97" s="16"/>
      <c r="HD97" s="16">
        <v>1119.0</v>
      </c>
      <c r="HE97" s="17"/>
      <c r="HF97" s="5"/>
      <c r="HG97" s="5">
        <v>1000.0</v>
      </c>
    </row>
    <row r="98">
      <c r="A98" s="12" t="s">
        <v>122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6"/>
      <c r="GB98" s="16"/>
      <c r="GC98" s="16"/>
      <c r="GD98" s="16"/>
      <c r="GE98" s="16"/>
      <c r="GF98" s="16"/>
      <c r="GG98" s="16"/>
      <c r="GH98" s="16"/>
      <c r="GI98" s="16"/>
      <c r="GJ98" s="17"/>
      <c r="GK98" s="16"/>
      <c r="GL98" s="16"/>
      <c r="GM98" s="16"/>
      <c r="GN98" s="16"/>
      <c r="GO98" s="16"/>
      <c r="GP98" s="16"/>
      <c r="GQ98" s="16"/>
      <c r="GR98" s="16"/>
      <c r="GS98" s="16"/>
      <c r="GT98" s="17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7"/>
      <c r="HF98" s="5"/>
      <c r="HG98" s="5"/>
    </row>
    <row r="99">
      <c r="A99" s="12" t="s">
        <v>123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2">
        <v>275.0</v>
      </c>
      <c r="GA99" s="16"/>
      <c r="GB99" s="16"/>
      <c r="GC99" s="16"/>
      <c r="GD99" s="16"/>
      <c r="GE99" s="16"/>
      <c r="GF99" s="16"/>
      <c r="GG99" s="16"/>
      <c r="GH99" s="16"/>
      <c r="GI99" s="16"/>
      <c r="GJ99" s="17">
        <v>546.0</v>
      </c>
      <c r="GK99" s="16"/>
      <c r="GL99" s="16"/>
      <c r="GM99" s="16"/>
      <c r="GN99" s="16"/>
      <c r="GO99" s="16">
        <v>398.0</v>
      </c>
      <c r="GP99" s="16"/>
      <c r="GQ99" s="16"/>
      <c r="GR99" s="16"/>
      <c r="GS99" s="16"/>
      <c r="GT99" s="17">
        <v>295.0</v>
      </c>
      <c r="GU99" s="16"/>
      <c r="GV99" s="16"/>
      <c r="GW99" s="16"/>
      <c r="GX99" s="16"/>
      <c r="GY99" s="16">
        <v>243.0</v>
      </c>
      <c r="GZ99" s="16"/>
      <c r="HA99" s="16"/>
      <c r="HB99" s="16"/>
      <c r="HC99" s="16"/>
      <c r="HD99" s="16">
        <v>209.0</v>
      </c>
      <c r="HE99" s="17"/>
      <c r="HF99" s="5"/>
      <c r="HG99" s="5">
        <v>240.0</v>
      </c>
    </row>
    <row r="100">
      <c r="A100" s="12" t="s">
        <v>124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6"/>
      <c r="GB100" s="16"/>
      <c r="GC100" s="16"/>
      <c r="GD100" s="16"/>
      <c r="GE100" s="16"/>
      <c r="GF100" s="16"/>
      <c r="GG100" s="16"/>
      <c r="GH100" s="16"/>
      <c r="GI100" s="16"/>
      <c r="GJ100" s="17"/>
      <c r="GK100" s="16"/>
      <c r="GL100" s="16"/>
      <c r="GM100" s="16"/>
      <c r="GN100" s="16"/>
      <c r="GO100" s="16"/>
      <c r="GP100" s="16"/>
      <c r="GQ100" s="16"/>
      <c r="GR100" s="16"/>
      <c r="GS100" s="16"/>
      <c r="GT100" s="17"/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7"/>
      <c r="HF100" s="5"/>
      <c r="HG100" s="5"/>
    </row>
    <row r="101">
      <c r="A101" s="12" t="s">
        <v>125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2">
        <v>33.0</v>
      </c>
      <c r="GA101" s="16"/>
      <c r="GB101" s="16"/>
      <c r="GC101" s="16"/>
      <c r="GD101" s="16"/>
      <c r="GE101" s="16"/>
      <c r="GF101" s="16"/>
      <c r="GG101" s="16"/>
      <c r="GH101" s="16"/>
      <c r="GI101" s="16"/>
      <c r="GJ101" s="17">
        <v>29.0</v>
      </c>
      <c r="GK101" s="16"/>
      <c r="GL101" s="16"/>
      <c r="GM101" s="16"/>
      <c r="GN101" s="16"/>
      <c r="GO101" s="16">
        <v>25.0</v>
      </c>
      <c r="GP101" s="16"/>
      <c r="GQ101" s="16"/>
      <c r="GR101" s="16"/>
      <c r="GS101" s="16"/>
      <c r="GT101" s="17">
        <v>10.0</v>
      </c>
      <c r="GU101" s="16"/>
      <c r="GV101" s="16"/>
      <c r="GW101" s="16"/>
      <c r="GX101" s="16"/>
      <c r="GY101" s="16">
        <v>12.0</v>
      </c>
      <c r="GZ101" s="16"/>
      <c r="HA101" s="16"/>
      <c r="HB101" s="16"/>
      <c r="HC101" s="16"/>
      <c r="HD101" s="16">
        <v>20.0</v>
      </c>
      <c r="HE101" s="17"/>
      <c r="HF101" s="5"/>
      <c r="HG101" s="5">
        <v>14.0</v>
      </c>
    </row>
    <row r="102">
      <c r="A102" s="12" t="s">
        <v>126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2">
        <v>0.0</v>
      </c>
      <c r="GA102" s="16"/>
      <c r="GB102" s="16"/>
      <c r="GC102" s="16"/>
      <c r="GD102" s="16"/>
      <c r="GE102" s="16"/>
      <c r="GF102" s="16"/>
      <c r="GG102" s="16"/>
      <c r="GH102" s="16"/>
      <c r="GI102" s="16"/>
      <c r="GJ102" s="17">
        <v>0.0</v>
      </c>
      <c r="GK102" s="16"/>
      <c r="GL102" s="16"/>
      <c r="GM102" s="16"/>
      <c r="GN102" s="16"/>
      <c r="GO102" s="16">
        <v>0.0</v>
      </c>
      <c r="GP102" s="16"/>
      <c r="GQ102" s="16"/>
      <c r="GR102" s="16"/>
      <c r="GS102" s="16"/>
      <c r="GT102" s="17">
        <v>0.0</v>
      </c>
      <c r="GU102" s="16"/>
      <c r="GV102" s="16"/>
      <c r="GW102" s="16"/>
      <c r="GX102" s="16"/>
      <c r="GY102" s="16">
        <v>0.0</v>
      </c>
      <c r="GZ102" s="16"/>
      <c r="HA102" s="16"/>
      <c r="HB102" s="16"/>
      <c r="HC102" s="16"/>
      <c r="HD102" s="16">
        <v>0.0</v>
      </c>
      <c r="HE102" s="17"/>
      <c r="HF102" s="5"/>
      <c r="HG102" s="5">
        <v>0.0</v>
      </c>
    </row>
    <row r="103">
      <c r="A103" s="12" t="s">
        <v>127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2">
        <v>170978.0</v>
      </c>
      <c r="GA103" s="16"/>
      <c r="GB103" s="16"/>
      <c r="GC103" s="16"/>
      <c r="GD103" s="16"/>
      <c r="GE103" s="16"/>
      <c r="GF103" s="16"/>
      <c r="GG103" s="16"/>
      <c r="GH103" s="16"/>
      <c r="GI103" s="16"/>
      <c r="GJ103" s="17">
        <v>153610.0</v>
      </c>
      <c r="GK103" s="16"/>
      <c r="GL103" s="16"/>
      <c r="GM103" s="16"/>
      <c r="GN103" s="16"/>
      <c r="GO103" s="16">
        <v>127284.0</v>
      </c>
      <c r="GP103" s="16"/>
      <c r="GQ103" s="16"/>
      <c r="GR103" s="16"/>
      <c r="GS103" s="16"/>
      <c r="GT103" s="17">
        <v>103173.0</v>
      </c>
      <c r="GU103" s="16"/>
      <c r="GV103" s="16"/>
      <c r="GW103" s="16"/>
      <c r="GX103" s="16"/>
      <c r="GY103" s="16">
        <v>77376.0</v>
      </c>
      <c r="GZ103" s="16"/>
      <c r="HA103" s="16"/>
      <c r="HB103" s="16"/>
      <c r="HC103" s="16"/>
      <c r="HD103" s="16">
        <v>58445.0</v>
      </c>
      <c r="HE103" s="17"/>
      <c r="HF103" s="5"/>
      <c r="HG103" s="5">
        <v>50000.0</v>
      </c>
    </row>
    <row r="104">
      <c r="A104" s="12" t="s">
        <v>128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2">
        <v>20862.0</v>
      </c>
      <c r="GA104" s="16"/>
      <c r="GB104" s="16"/>
      <c r="GC104" s="16"/>
      <c r="GD104" s="16"/>
      <c r="GE104" s="16"/>
      <c r="GF104" s="16"/>
      <c r="GG104" s="16"/>
      <c r="GH104" s="16"/>
      <c r="GI104" s="16"/>
      <c r="GJ104" s="17">
        <v>20151.0</v>
      </c>
      <c r="GK104" s="16"/>
      <c r="GL104" s="16"/>
      <c r="GM104" s="16"/>
      <c r="GN104" s="16"/>
      <c r="GO104" s="16">
        <v>16230.0</v>
      </c>
      <c r="GP104" s="16"/>
      <c r="GQ104" s="16"/>
      <c r="GR104" s="16"/>
      <c r="GS104" s="16"/>
      <c r="GT104" s="17">
        <v>14128.0</v>
      </c>
      <c r="GU104" s="16"/>
      <c r="GV104" s="16"/>
      <c r="GW104" s="16"/>
      <c r="GX104" s="16"/>
      <c r="GY104" s="16">
        <v>12156.0</v>
      </c>
      <c r="GZ104" s="16"/>
      <c r="HA104" s="16"/>
      <c r="HB104" s="16"/>
      <c r="HC104" s="16"/>
      <c r="HD104" s="16">
        <v>10683.0</v>
      </c>
      <c r="HE104" s="17"/>
      <c r="HF104" s="5"/>
      <c r="HG104" s="5">
        <v>8800.0</v>
      </c>
    </row>
    <row r="105">
      <c r="A105" s="12" t="s">
        <v>129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2">
        <v>1756.0</v>
      </c>
      <c r="GA105" s="16"/>
      <c r="GB105" s="16"/>
      <c r="GC105" s="16"/>
      <c r="GD105" s="16"/>
      <c r="GE105" s="16"/>
      <c r="GF105" s="16"/>
      <c r="GG105" s="16"/>
      <c r="GH105" s="16"/>
      <c r="GI105" s="16"/>
      <c r="GJ105" s="17">
        <v>1524.0</v>
      </c>
      <c r="GK105" s="16"/>
      <c r="GL105" s="16"/>
      <c r="GM105" s="16"/>
      <c r="GN105" s="16"/>
      <c r="GO105" s="16">
        <v>874.0</v>
      </c>
      <c r="GP105" s="16"/>
      <c r="GQ105" s="16"/>
      <c r="GR105" s="16"/>
      <c r="GS105" s="16"/>
      <c r="GT105" s="17">
        <v>543.0</v>
      </c>
      <c r="GU105" s="16"/>
      <c r="GV105" s="16"/>
      <c r="GW105" s="16"/>
      <c r="GX105" s="16"/>
      <c r="GY105" s="16">
        <v>387.0</v>
      </c>
      <c r="GZ105" s="16"/>
      <c r="HA105" s="16"/>
      <c r="HB105" s="16"/>
      <c r="HC105" s="16"/>
      <c r="HD105" s="16">
        <v>341.0</v>
      </c>
      <c r="HE105" s="17"/>
      <c r="HF105" s="5"/>
      <c r="HG105" s="5">
        <v>340.0</v>
      </c>
    </row>
    <row r="106">
      <c r="A106" s="12" t="s">
        <v>130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2">
        <v>1314.0</v>
      </c>
      <c r="GA106" s="16"/>
      <c r="GB106" s="16"/>
      <c r="GC106" s="16"/>
      <c r="GD106" s="16"/>
      <c r="GE106" s="16"/>
      <c r="GF106" s="16"/>
      <c r="GG106" s="16"/>
      <c r="GH106" s="16"/>
      <c r="GI106" s="16"/>
      <c r="GJ106" s="17">
        <v>730.0</v>
      </c>
      <c r="GK106" s="16"/>
      <c r="GL106" s="16"/>
      <c r="GM106" s="16"/>
      <c r="GN106" s="16"/>
      <c r="GO106" s="16">
        <v>629.0</v>
      </c>
      <c r="GP106" s="16"/>
      <c r="GQ106" s="16"/>
      <c r="GR106" s="16"/>
      <c r="GS106" s="16"/>
      <c r="GT106" s="17">
        <v>595.0</v>
      </c>
      <c r="GU106" s="16"/>
      <c r="GV106" s="16"/>
      <c r="GW106" s="16"/>
      <c r="GX106" s="16"/>
      <c r="GY106" s="16">
        <v>732.0</v>
      </c>
      <c r="GZ106" s="16"/>
      <c r="HA106" s="16"/>
      <c r="HB106" s="16"/>
      <c r="HC106" s="16"/>
      <c r="HD106" s="16">
        <v>808.0</v>
      </c>
      <c r="HE106" s="17"/>
      <c r="HF106" s="5"/>
      <c r="HG106" s="5">
        <v>710.0</v>
      </c>
    </row>
    <row r="107">
      <c r="A107" s="12" t="s">
        <v>131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>
        <v>649.0</v>
      </c>
      <c r="BZ107" s="16"/>
      <c r="CA107" s="16"/>
      <c r="CB107" s="16"/>
      <c r="CC107" s="16"/>
      <c r="CD107" s="16"/>
      <c r="CE107" s="16"/>
      <c r="CF107" s="16"/>
      <c r="CG107" s="16"/>
      <c r="CH107" s="16"/>
      <c r="CI107" s="16">
        <v>585.0</v>
      </c>
      <c r="CJ107" s="16"/>
      <c r="CK107" s="16"/>
      <c r="CL107" s="16"/>
      <c r="CM107" s="16"/>
      <c r="CN107" s="16"/>
      <c r="CO107" s="16"/>
      <c r="CP107" s="16"/>
      <c r="CQ107" s="16"/>
      <c r="CR107" s="16"/>
      <c r="CS107" s="16">
        <v>497.0</v>
      </c>
      <c r="CT107" s="16"/>
      <c r="CU107" s="16"/>
      <c r="CV107" s="16"/>
      <c r="CW107" s="16"/>
      <c r="CX107" s="16"/>
      <c r="CY107" s="12">
        <v>442.0</v>
      </c>
      <c r="CZ107" s="12">
        <v>450.0</v>
      </c>
      <c r="DA107" s="12">
        <v>406.0</v>
      </c>
      <c r="DB107" s="12">
        <v>413.0</v>
      </c>
      <c r="DC107" s="12">
        <v>405.0</v>
      </c>
      <c r="DD107" s="12">
        <v>429.0</v>
      </c>
      <c r="DE107" s="12">
        <v>357.0</v>
      </c>
      <c r="DF107" s="12">
        <v>375.0</v>
      </c>
      <c r="DG107" s="12">
        <v>396.0</v>
      </c>
      <c r="DH107" s="12">
        <v>382.0</v>
      </c>
      <c r="DI107" s="12">
        <v>364.0</v>
      </c>
      <c r="DJ107" s="12">
        <v>387.0</v>
      </c>
      <c r="DK107" s="12">
        <v>379.0</v>
      </c>
      <c r="DL107" s="12">
        <v>362.0</v>
      </c>
      <c r="DM107" s="12">
        <v>359.0</v>
      </c>
      <c r="DN107" s="12">
        <v>370.0</v>
      </c>
      <c r="DO107" s="12">
        <v>296.0</v>
      </c>
      <c r="DP107" s="12">
        <v>299.0</v>
      </c>
      <c r="DQ107" s="12">
        <v>295.0</v>
      </c>
      <c r="DR107" s="12">
        <v>341.0</v>
      </c>
      <c r="DS107" s="16">
        <v>314.0</v>
      </c>
      <c r="DT107" s="12">
        <v>332.0</v>
      </c>
      <c r="DU107" s="12">
        <v>294.0</v>
      </c>
      <c r="DV107" s="12">
        <v>300.0</v>
      </c>
      <c r="DW107" s="12">
        <v>289.0</v>
      </c>
      <c r="DX107" s="12">
        <v>297.0</v>
      </c>
      <c r="DY107" s="12">
        <v>269.0</v>
      </c>
      <c r="DZ107" s="12">
        <v>289.0</v>
      </c>
      <c r="EA107" s="12">
        <v>237.0</v>
      </c>
      <c r="EB107" s="12">
        <v>278.0</v>
      </c>
      <c r="EC107" s="12">
        <v>253.0</v>
      </c>
      <c r="ED107" s="12">
        <v>269.0</v>
      </c>
      <c r="EE107" s="12">
        <v>264.0</v>
      </c>
      <c r="EF107" s="12">
        <v>281.0</v>
      </c>
      <c r="EG107" s="12">
        <v>282.0</v>
      </c>
      <c r="EH107" s="12">
        <v>286.0</v>
      </c>
      <c r="EI107" s="12">
        <v>221.0</v>
      </c>
      <c r="EJ107" s="12">
        <v>254.0</v>
      </c>
      <c r="EK107" s="12">
        <v>211.0</v>
      </c>
      <c r="EL107" s="12">
        <v>230.0</v>
      </c>
      <c r="EM107" s="12">
        <v>202.0</v>
      </c>
      <c r="EN107" s="12">
        <v>157.0</v>
      </c>
      <c r="EO107" s="12">
        <v>144.0</v>
      </c>
      <c r="EP107" s="12">
        <v>153.0</v>
      </c>
      <c r="EQ107" s="12">
        <v>154.0</v>
      </c>
      <c r="ER107" s="12">
        <v>131.0</v>
      </c>
      <c r="ES107" s="12">
        <v>123.0</v>
      </c>
      <c r="ET107" s="12">
        <v>104.0</v>
      </c>
      <c r="EU107" s="12">
        <v>120.0</v>
      </c>
      <c r="EV107" s="12">
        <v>105.0</v>
      </c>
      <c r="EW107" s="12">
        <v>108.0</v>
      </c>
      <c r="EX107" s="12">
        <v>91.0</v>
      </c>
      <c r="EY107" s="12">
        <v>83.0</v>
      </c>
      <c r="EZ107" s="12">
        <v>68.0</v>
      </c>
      <c r="FA107" s="12">
        <v>69.0</v>
      </c>
      <c r="FB107" s="12">
        <v>52.0</v>
      </c>
      <c r="FC107" s="12">
        <v>80.0</v>
      </c>
      <c r="FD107" s="12">
        <v>62.0</v>
      </c>
      <c r="FE107" s="12">
        <v>39.0</v>
      </c>
      <c r="FF107" s="12">
        <v>35.0</v>
      </c>
      <c r="FG107" s="12">
        <v>28.0</v>
      </c>
      <c r="FH107" s="12">
        <v>27.0</v>
      </c>
      <c r="FI107" s="12">
        <v>22.0</v>
      </c>
      <c r="FJ107" s="12">
        <v>29.0</v>
      </c>
      <c r="FK107" s="12">
        <v>17.0</v>
      </c>
      <c r="FL107" s="12">
        <v>18.0</v>
      </c>
      <c r="FM107" s="12">
        <v>14.0</v>
      </c>
      <c r="FN107" s="12">
        <v>23.0</v>
      </c>
      <c r="FO107" s="12">
        <v>21.0</v>
      </c>
      <c r="FP107" s="12">
        <v>20.0</v>
      </c>
      <c r="FQ107" s="12">
        <v>22.0</v>
      </c>
      <c r="FR107" s="12">
        <v>19.0</v>
      </c>
      <c r="FS107" s="12">
        <v>18.0</v>
      </c>
      <c r="FT107" s="12">
        <v>10.0</v>
      </c>
      <c r="FU107" s="12">
        <v>11.0</v>
      </c>
      <c r="FV107" s="12">
        <v>9.0</v>
      </c>
      <c r="FW107" s="12">
        <v>11.0</v>
      </c>
      <c r="FX107" s="12">
        <v>9.0</v>
      </c>
      <c r="FY107" s="12">
        <v>9.0</v>
      </c>
      <c r="FZ107" s="12">
        <v>8.0</v>
      </c>
      <c r="GA107" s="16"/>
      <c r="GB107" s="16"/>
      <c r="GC107" s="16"/>
      <c r="GD107" s="16"/>
      <c r="GE107" s="16"/>
      <c r="GF107" s="16"/>
      <c r="GG107" s="16"/>
      <c r="GH107" s="16"/>
      <c r="GI107" s="16"/>
      <c r="GJ107" s="17">
        <v>3.0</v>
      </c>
      <c r="GK107" s="16"/>
      <c r="GL107" s="16"/>
      <c r="GM107" s="16"/>
      <c r="GN107" s="16"/>
      <c r="GO107" s="16">
        <v>2.0</v>
      </c>
      <c r="GP107" s="16"/>
      <c r="GQ107" s="16"/>
      <c r="GR107" s="16"/>
      <c r="GS107" s="16"/>
      <c r="GT107" s="17">
        <v>3.0</v>
      </c>
      <c r="GU107" s="16"/>
      <c r="GV107" s="16"/>
      <c r="GW107" s="16"/>
      <c r="GX107" s="16"/>
      <c r="GY107" s="16">
        <v>1.0</v>
      </c>
      <c r="GZ107" s="16"/>
      <c r="HA107" s="16"/>
      <c r="HB107" s="16"/>
      <c r="HC107" s="16"/>
      <c r="HD107" s="16">
        <v>7.0</v>
      </c>
      <c r="HE107" s="17"/>
      <c r="HF107" s="5"/>
      <c r="HG107" s="5">
        <v>6.0</v>
      </c>
    </row>
    <row r="108">
      <c r="A108" s="12" t="s">
        <v>132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6"/>
      <c r="GB108" s="16"/>
      <c r="GC108" s="16"/>
      <c r="GD108" s="16"/>
      <c r="GE108" s="16"/>
      <c r="GF108" s="16"/>
      <c r="GG108" s="16"/>
      <c r="GH108" s="16"/>
      <c r="GI108" s="16"/>
      <c r="GJ108" s="17"/>
      <c r="GK108" s="16"/>
      <c r="GL108" s="16"/>
      <c r="GM108" s="16"/>
      <c r="GN108" s="16"/>
      <c r="GO108" s="16"/>
      <c r="GP108" s="16"/>
      <c r="GQ108" s="16"/>
      <c r="GR108" s="16"/>
      <c r="GS108" s="16"/>
      <c r="GT108" s="17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7"/>
      <c r="HF108" s="5"/>
      <c r="HG108" s="5"/>
    </row>
    <row r="109">
      <c r="A109" s="12" t="s">
        <v>133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2">
        <v>8.0</v>
      </c>
      <c r="GA109" s="16"/>
      <c r="GB109" s="16"/>
      <c r="GC109" s="16"/>
      <c r="GD109" s="16"/>
      <c r="GE109" s="16"/>
      <c r="GF109" s="16"/>
      <c r="GG109" s="16"/>
      <c r="GH109" s="16"/>
      <c r="GI109" s="16"/>
      <c r="GJ109" s="17">
        <v>12.0</v>
      </c>
      <c r="GK109" s="16"/>
      <c r="GL109" s="16"/>
      <c r="GM109" s="16"/>
      <c r="GN109" s="16"/>
      <c r="GO109" s="16">
        <v>11.0</v>
      </c>
      <c r="GP109" s="16"/>
      <c r="GQ109" s="16"/>
      <c r="GR109" s="16"/>
      <c r="GS109" s="16"/>
      <c r="GT109" s="17">
        <v>11.0</v>
      </c>
      <c r="GU109" s="16"/>
      <c r="GV109" s="16"/>
      <c r="GW109" s="16"/>
      <c r="GX109" s="16"/>
      <c r="GY109" s="16">
        <v>10.0</v>
      </c>
      <c r="GZ109" s="16"/>
      <c r="HA109" s="16"/>
      <c r="HB109" s="16"/>
      <c r="HC109" s="16"/>
      <c r="HD109" s="16">
        <v>8.0</v>
      </c>
      <c r="HE109" s="17"/>
      <c r="HF109" s="5"/>
      <c r="HG109" s="5">
        <v>3.0</v>
      </c>
    </row>
    <row r="110">
      <c r="A110" s="12" t="s">
        <v>134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2">
        <v>92.0</v>
      </c>
      <c r="GA110" s="16"/>
      <c r="GB110" s="16"/>
      <c r="GC110" s="16"/>
      <c r="GD110" s="16"/>
      <c r="GE110" s="16"/>
      <c r="GF110" s="16"/>
      <c r="GG110" s="16"/>
      <c r="GH110" s="16"/>
      <c r="GI110" s="16"/>
      <c r="GJ110" s="17">
        <v>56.0</v>
      </c>
      <c r="GK110" s="16"/>
      <c r="GL110" s="16"/>
      <c r="GM110" s="16"/>
      <c r="GN110" s="16"/>
      <c r="GO110" s="16">
        <v>32.0</v>
      </c>
      <c r="GP110" s="16"/>
      <c r="GQ110" s="16"/>
      <c r="GR110" s="16"/>
      <c r="GS110" s="16"/>
      <c r="GT110" s="17">
        <v>21.0</v>
      </c>
      <c r="GU110" s="16"/>
      <c r="GV110" s="16"/>
      <c r="GW110" s="16"/>
      <c r="GX110" s="16"/>
      <c r="GY110" s="16">
        <v>28.0</v>
      </c>
      <c r="GZ110" s="16"/>
      <c r="HA110" s="16"/>
      <c r="HB110" s="16"/>
      <c r="HC110" s="16"/>
      <c r="HD110" s="16">
        <v>22.0</v>
      </c>
      <c r="HE110" s="17"/>
      <c r="HF110" s="5"/>
      <c r="HG110" s="5">
        <v>23.0</v>
      </c>
    </row>
    <row r="111">
      <c r="A111" s="12" t="s">
        <v>135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2">
        <v>51.0</v>
      </c>
      <c r="GA111" s="16"/>
      <c r="GB111" s="16"/>
      <c r="GC111" s="16"/>
      <c r="GD111" s="16"/>
      <c r="GE111" s="16"/>
      <c r="GF111" s="16"/>
      <c r="GG111" s="16"/>
      <c r="GH111" s="16"/>
      <c r="GI111" s="16"/>
      <c r="GJ111" s="17">
        <v>60.0</v>
      </c>
      <c r="GK111" s="16"/>
      <c r="GL111" s="16"/>
      <c r="GM111" s="16"/>
      <c r="GN111" s="16"/>
      <c r="GO111" s="16">
        <v>53.0</v>
      </c>
      <c r="GP111" s="16"/>
      <c r="GQ111" s="16"/>
      <c r="GR111" s="16"/>
      <c r="GS111" s="16"/>
      <c r="GT111" s="17">
        <v>49.0</v>
      </c>
      <c r="GU111" s="16"/>
      <c r="GV111" s="16"/>
      <c r="GW111" s="16"/>
      <c r="GX111" s="16"/>
      <c r="GY111" s="16">
        <v>44.0</v>
      </c>
      <c r="GZ111" s="16"/>
      <c r="HA111" s="16"/>
      <c r="HB111" s="16"/>
      <c r="HC111" s="16"/>
      <c r="HD111" s="16">
        <v>41.0</v>
      </c>
      <c r="HE111" s="17"/>
      <c r="HF111" s="5"/>
      <c r="HG111" s="5">
        <v>40.0</v>
      </c>
    </row>
    <row r="112">
      <c r="A112" s="12" t="s">
        <v>136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2">
        <v>5519.0</v>
      </c>
      <c r="EH112" s="12"/>
      <c r="EI112" s="12"/>
      <c r="EJ112" s="12"/>
      <c r="EK112" s="12"/>
      <c r="EL112" s="12">
        <v>5224.0</v>
      </c>
      <c r="EM112" s="12"/>
      <c r="EN112" s="12"/>
      <c r="EO112" s="16"/>
      <c r="EP112" s="16"/>
      <c r="EQ112" s="16"/>
      <c r="ER112" s="16"/>
      <c r="ES112" s="12">
        <v>3785.0</v>
      </c>
      <c r="ET112" s="16"/>
      <c r="EU112" s="16"/>
      <c r="EV112" s="12">
        <v>4022.0</v>
      </c>
      <c r="EW112" s="12">
        <v>3828.0</v>
      </c>
      <c r="EX112" s="12">
        <v>3529.0</v>
      </c>
      <c r="EY112" s="12">
        <v>3542.0</v>
      </c>
      <c r="EZ112" s="12">
        <v>3412.0</v>
      </c>
      <c r="FA112" s="12">
        <v>3167.0</v>
      </c>
      <c r="FB112" s="12">
        <v>2892.0</v>
      </c>
      <c r="FC112" s="12">
        <v>2821.0</v>
      </c>
      <c r="FD112" s="12">
        <v>2502.0</v>
      </c>
      <c r="FE112" s="12">
        <v>2327.0</v>
      </c>
      <c r="FF112" s="12">
        <v>2079.0</v>
      </c>
      <c r="FG112" s="12">
        <v>1910.0</v>
      </c>
      <c r="FH112" s="12">
        <v>1799.0</v>
      </c>
      <c r="FI112" s="12">
        <v>1678.0</v>
      </c>
      <c r="FJ112" s="12">
        <v>1640.0</v>
      </c>
      <c r="FK112" s="12">
        <v>1489.0</v>
      </c>
      <c r="FL112" s="12">
        <v>1613.0</v>
      </c>
      <c r="FM112" s="12">
        <v>1268.0</v>
      </c>
      <c r="FN112" s="12">
        <v>1253.0</v>
      </c>
      <c r="FO112" s="12">
        <v>1102.0</v>
      </c>
      <c r="FP112" s="12">
        <v>1009.0</v>
      </c>
      <c r="FQ112" s="12">
        <v>914.0</v>
      </c>
      <c r="FR112" s="12">
        <v>827.0</v>
      </c>
      <c r="FS112" s="12">
        <v>758.0</v>
      </c>
      <c r="FT112" s="12">
        <v>668.0</v>
      </c>
      <c r="FU112" s="12">
        <v>574.0</v>
      </c>
      <c r="FV112" s="12">
        <v>481.0</v>
      </c>
      <c r="FW112" s="12">
        <v>422.0</v>
      </c>
      <c r="FX112" s="12">
        <v>377.0</v>
      </c>
      <c r="FY112" s="12">
        <v>364.0</v>
      </c>
      <c r="FZ112" s="12">
        <v>315.0</v>
      </c>
      <c r="GA112" s="16"/>
      <c r="GB112" s="16"/>
      <c r="GC112" s="16"/>
      <c r="GD112" s="16"/>
      <c r="GE112" s="16"/>
      <c r="GF112" s="16"/>
      <c r="GG112" s="16"/>
      <c r="GH112" s="16"/>
      <c r="GI112" s="16"/>
      <c r="GJ112" s="17">
        <v>179.0</v>
      </c>
      <c r="GK112" s="16"/>
      <c r="GL112" s="16"/>
      <c r="GM112" s="16"/>
      <c r="GN112" s="16"/>
      <c r="GO112" s="16">
        <v>120.0</v>
      </c>
      <c r="GP112" s="16"/>
      <c r="GQ112" s="16"/>
      <c r="GR112" s="16"/>
      <c r="GS112" s="16"/>
      <c r="GT112" s="17">
        <v>115.0</v>
      </c>
      <c r="GU112" s="16"/>
      <c r="GV112" s="16"/>
      <c r="GW112" s="16"/>
      <c r="GX112" s="16"/>
      <c r="GY112" s="16">
        <v>78.0</v>
      </c>
      <c r="GZ112" s="16"/>
      <c r="HA112" s="16"/>
      <c r="HB112" s="16"/>
      <c r="HC112" s="16"/>
      <c r="HD112" s="16">
        <v>65.0</v>
      </c>
      <c r="HE112" s="17"/>
      <c r="HF112" s="5"/>
      <c r="HG112" s="5">
        <v>63.0</v>
      </c>
    </row>
    <row r="113">
      <c r="A113" s="12" t="s">
        <v>137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6"/>
      <c r="GB113" s="16"/>
      <c r="GC113" s="16"/>
      <c r="GD113" s="16"/>
      <c r="GE113" s="16"/>
      <c r="GF113" s="16"/>
      <c r="GG113" s="16"/>
      <c r="GH113" s="16"/>
      <c r="GI113" s="16"/>
      <c r="GJ113" s="17"/>
      <c r="GK113" s="16"/>
      <c r="GL113" s="16"/>
      <c r="GM113" s="16"/>
      <c r="GN113" s="16"/>
      <c r="GO113" s="16"/>
      <c r="GP113" s="16"/>
      <c r="GQ113" s="16"/>
      <c r="GR113" s="16"/>
      <c r="GS113" s="16"/>
      <c r="GT113" s="17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7"/>
      <c r="HF113" s="5"/>
      <c r="HG113" s="5"/>
    </row>
    <row r="114">
      <c r="A114" s="12" t="s">
        <v>138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2">
        <v>204.0</v>
      </c>
      <c r="GA114" s="16"/>
      <c r="GB114" s="16"/>
      <c r="GC114" s="16"/>
      <c r="GD114" s="16"/>
      <c r="GE114" s="16"/>
      <c r="GF114" s="16"/>
      <c r="GG114" s="16"/>
      <c r="GH114" s="16"/>
      <c r="GI114" s="16"/>
      <c r="GJ114" s="17">
        <v>102.0</v>
      </c>
      <c r="GK114" s="16"/>
      <c r="GL114" s="16"/>
      <c r="GM114" s="16"/>
      <c r="GN114" s="16"/>
      <c r="GO114" s="16">
        <v>102.0</v>
      </c>
      <c r="GP114" s="16"/>
      <c r="GQ114" s="16"/>
      <c r="GR114" s="16"/>
      <c r="GS114" s="16"/>
      <c r="GT114" s="17">
        <v>97.0</v>
      </c>
      <c r="GU114" s="16"/>
      <c r="GV114" s="16"/>
      <c r="GW114" s="16"/>
      <c r="GX114" s="16"/>
      <c r="GY114" s="16">
        <v>93.0</v>
      </c>
      <c r="GZ114" s="16"/>
      <c r="HA114" s="16"/>
      <c r="HB114" s="16"/>
      <c r="HC114" s="16"/>
      <c r="HD114" s="16">
        <v>98.0</v>
      </c>
      <c r="HE114" s="17"/>
      <c r="HF114" s="5"/>
      <c r="HG114" s="5">
        <v>97.0</v>
      </c>
    </row>
    <row r="115">
      <c r="A115" s="12" t="s">
        <v>139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2">
        <v>225.0</v>
      </c>
      <c r="GA115" s="16"/>
      <c r="GB115" s="16"/>
      <c r="GC115" s="16"/>
      <c r="GD115" s="16"/>
      <c r="GE115" s="16"/>
      <c r="GF115" s="16"/>
      <c r="GG115" s="16"/>
      <c r="GH115" s="16"/>
      <c r="GI115" s="16"/>
      <c r="GJ115" s="17">
        <v>349.0</v>
      </c>
      <c r="GK115" s="16"/>
      <c r="GL115" s="16"/>
      <c r="GM115" s="16"/>
      <c r="GN115" s="16"/>
      <c r="GO115" s="16">
        <v>262.0</v>
      </c>
      <c r="GP115" s="16"/>
      <c r="GQ115" s="16"/>
      <c r="GR115" s="16"/>
      <c r="GS115" s="16"/>
      <c r="GT115" s="17">
        <v>170.0</v>
      </c>
      <c r="GU115" s="16"/>
      <c r="GV115" s="16"/>
      <c r="GW115" s="16"/>
      <c r="GX115" s="16"/>
      <c r="GY115" s="16">
        <v>148.0</v>
      </c>
      <c r="GZ115" s="16"/>
      <c r="HA115" s="16"/>
      <c r="HB115" s="16"/>
      <c r="HC115" s="16"/>
      <c r="HD115" s="16">
        <v>149.0</v>
      </c>
      <c r="HE115" s="17"/>
      <c r="HF115" s="5"/>
      <c r="HG115" s="5">
        <v>89.0</v>
      </c>
    </row>
    <row r="116">
      <c r="A116" s="12" t="s">
        <v>140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2">
        <v>3990.0</v>
      </c>
      <c r="GA116" s="16"/>
      <c r="GB116" s="16"/>
      <c r="GC116" s="16"/>
      <c r="GD116" s="16"/>
      <c r="GE116" s="16"/>
      <c r="GF116" s="16"/>
      <c r="GG116" s="16"/>
      <c r="GH116" s="16"/>
      <c r="GI116" s="16"/>
      <c r="GJ116" s="17">
        <v>4841.0</v>
      </c>
      <c r="GK116" s="16"/>
      <c r="GL116" s="16"/>
      <c r="GM116" s="16"/>
      <c r="GN116" s="16"/>
      <c r="GO116" s="16">
        <v>5560.0</v>
      </c>
      <c r="GP116" s="16"/>
      <c r="GQ116" s="16"/>
      <c r="GR116" s="16"/>
      <c r="GS116" s="16"/>
      <c r="GT116" s="17">
        <v>6819.0</v>
      </c>
      <c r="GU116" s="16"/>
      <c r="GV116" s="16"/>
      <c r="GW116" s="16"/>
      <c r="GX116" s="16"/>
      <c r="GY116" s="16">
        <v>7504.0</v>
      </c>
      <c r="GZ116" s="16"/>
      <c r="HA116" s="16"/>
      <c r="HB116" s="16"/>
      <c r="HC116" s="16"/>
      <c r="HD116" s="16">
        <v>6841.0</v>
      </c>
      <c r="HE116" s="17"/>
      <c r="HF116" s="5"/>
      <c r="HG116" s="5">
        <v>6300.0</v>
      </c>
    </row>
    <row r="117">
      <c r="A117" s="12" t="s">
        <v>141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6"/>
      <c r="GB117" s="16"/>
      <c r="GC117" s="16"/>
      <c r="GD117" s="16"/>
      <c r="GE117" s="16"/>
      <c r="GF117" s="16"/>
      <c r="GG117" s="16"/>
      <c r="GH117" s="16"/>
      <c r="GI117" s="16"/>
      <c r="GJ117" s="17">
        <v>7.0</v>
      </c>
      <c r="GK117" s="16"/>
      <c r="GL117" s="16"/>
      <c r="GM117" s="16"/>
      <c r="GN117" s="16"/>
      <c r="GO117" s="16">
        <v>6.0</v>
      </c>
      <c r="GP117" s="16"/>
      <c r="GQ117" s="16"/>
      <c r="GR117" s="16"/>
      <c r="GS117" s="16"/>
      <c r="GT117" s="17">
        <v>5.0</v>
      </c>
      <c r="GU117" s="16"/>
      <c r="GV117" s="16"/>
      <c r="GW117" s="16"/>
      <c r="GX117" s="16"/>
      <c r="GY117" s="16">
        <v>5.0</v>
      </c>
      <c r="GZ117" s="16"/>
      <c r="HA117" s="16"/>
      <c r="HB117" s="16"/>
      <c r="HC117" s="16"/>
      <c r="HD117" s="16">
        <v>4.0</v>
      </c>
      <c r="HE117" s="17"/>
      <c r="HF117" s="5"/>
      <c r="HG117" s="5">
        <v>3.0</v>
      </c>
    </row>
    <row r="118">
      <c r="A118" s="12" t="s">
        <v>142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2">
        <v>454.0</v>
      </c>
      <c r="GA118" s="16"/>
      <c r="GB118" s="16"/>
      <c r="GC118" s="16"/>
      <c r="GD118" s="16"/>
      <c r="GE118" s="16"/>
      <c r="GF118" s="16"/>
      <c r="GG118" s="16"/>
      <c r="GH118" s="16"/>
      <c r="GI118" s="16"/>
      <c r="GJ118" s="17">
        <v>358.0</v>
      </c>
      <c r="GK118" s="16"/>
      <c r="GL118" s="16"/>
      <c r="GM118" s="16"/>
      <c r="GN118" s="16"/>
      <c r="GO118" s="16">
        <v>362.0</v>
      </c>
      <c r="GP118" s="16"/>
      <c r="GQ118" s="16"/>
      <c r="GR118" s="16"/>
      <c r="GS118" s="16"/>
      <c r="GT118" s="17">
        <v>491.0</v>
      </c>
      <c r="GU118" s="16"/>
      <c r="GV118" s="16"/>
      <c r="GW118" s="16"/>
      <c r="GX118" s="16"/>
      <c r="GY118" s="16">
        <v>406.0</v>
      </c>
      <c r="GZ118" s="16"/>
      <c r="HA118" s="16"/>
      <c r="HB118" s="16"/>
      <c r="HC118" s="16"/>
      <c r="HD118" s="16">
        <v>346.0</v>
      </c>
      <c r="HE118" s="17"/>
      <c r="HF118" s="5"/>
      <c r="HG118" s="5">
        <v>310.0</v>
      </c>
    </row>
    <row r="119">
      <c r="A119" s="12" t="s">
        <v>143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2">
        <v>367.0</v>
      </c>
      <c r="GA119" s="16"/>
      <c r="GB119" s="16"/>
      <c r="GC119" s="16"/>
      <c r="GD119" s="16"/>
      <c r="GE119" s="16"/>
      <c r="GF119" s="16"/>
      <c r="GG119" s="16"/>
      <c r="GH119" s="16"/>
      <c r="GI119" s="16"/>
      <c r="GJ119" s="17">
        <v>121.0</v>
      </c>
      <c r="GK119" s="16"/>
      <c r="GL119" s="16"/>
      <c r="GM119" s="16"/>
      <c r="GN119" s="16"/>
      <c r="GO119" s="16">
        <v>121.0</v>
      </c>
      <c r="GP119" s="16"/>
      <c r="GQ119" s="16"/>
      <c r="GR119" s="16"/>
      <c r="GS119" s="16"/>
      <c r="GT119" s="17">
        <v>103.0</v>
      </c>
      <c r="GU119" s="16"/>
      <c r="GV119" s="16"/>
      <c r="GW119" s="16"/>
      <c r="GX119" s="16"/>
      <c r="GY119" s="16">
        <v>83.0</v>
      </c>
      <c r="GZ119" s="16"/>
      <c r="HA119" s="16"/>
      <c r="HB119" s="16"/>
      <c r="HC119" s="16"/>
      <c r="HD119" s="16">
        <v>96.0</v>
      </c>
      <c r="HE119" s="17"/>
      <c r="HF119" s="5"/>
      <c r="HG119" s="5">
        <v>130.0</v>
      </c>
    </row>
    <row r="120">
      <c r="A120" s="12" t="s">
        <v>144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6"/>
      <c r="GB120" s="16"/>
      <c r="GC120" s="16"/>
      <c r="GD120" s="16"/>
      <c r="GE120" s="16"/>
      <c r="GF120" s="16"/>
      <c r="GG120" s="16"/>
      <c r="GH120" s="16"/>
      <c r="GI120" s="16"/>
      <c r="GJ120" s="17"/>
      <c r="GK120" s="16"/>
      <c r="GL120" s="16"/>
      <c r="GM120" s="16"/>
      <c r="GN120" s="16"/>
      <c r="GO120" s="16"/>
      <c r="GP120" s="16"/>
      <c r="GQ120" s="16"/>
      <c r="GR120" s="16"/>
      <c r="GS120" s="16"/>
      <c r="GT120" s="17"/>
      <c r="GU120" s="16"/>
      <c r="GV120" s="16"/>
      <c r="GW120" s="16"/>
      <c r="GX120" s="16"/>
      <c r="GY120" s="16"/>
      <c r="GZ120" s="16"/>
      <c r="HA120" s="16"/>
      <c r="HB120" s="16"/>
      <c r="HC120" s="16"/>
      <c r="HD120" s="16"/>
      <c r="HE120" s="17"/>
      <c r="HF120" s="5"/>
      <c r="HG120" s="5"/>
    </row>
    <row r="121">
      <c r="A121" s="12" t="s">
        <v>145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6"/>
      <c r="GB121" s="16"/>
      <c r="GC121" s="16"/>
      <c r="GD121" s="16"/>
      <c r="GE121" s="16"/>
      <c r="GF121" s="16"/>
      <c r="GG121" s="16"/>
      <c r="GH121" s="16"/>
      <c r="GI121" s="16"/>
      <c r="GJ121" s="17"/>
      <c r="GK121" s="16"/>
      <c r="GL121" s="16"/>
      <c r="GM121" s="16"/>
      <c r="GN121" s="16"/>
      <c r="GO121" s="16"/>
      <c r="GP121" s="16"/>
      <c r="GQ121" s="16"/>
      <c r="GR121" s="16"/>
      <c r="GS121" s="16"/>
      <c r="GT121" s="17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7"/>
      <c r="HF121" s="5"/>
      <c r="HG121" s="5"/>
    </row>
    <row r="122">
      <c r="A122" s="12" t="s">
        <v>146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2">
        <v>28.0</v>
      </c>
      <c r="GA122" s="16"/>
      <c r="GB122" s="16"/>
      <c r="GC122" s="16"/>
      <c r="GD122" s="16"/>
      <c r="GE122" s="16"/>
      <c r="GF122" s="16"/>
      <c r="GG122" s="16"/>
      <c r="GH122" s="16"/>
      <c r="GI122" s="16"/>
      <c r="GJ122" s="17">
        <v>5.0</v>
      </c>
      <c r="GK122" s="16"/>
      <c r="GL122" s="16"/>
      <c r="GM122" s="16"/>
      <c r="GN122" s="16"/>
      <c r="GO122" s="16">
        <v>4.0</v>
      </c>
      <c r="GP122" s="16"/>
      <c r="GQ122" s="16"/>
      <c r="GR122" s="16"/>
      <c r="GS122" s="16"/>
      <c r="GT122" s="17">
        <v>3.0</v>
      </c>
      <c r="GU122" s="16"/>
      <c r="GV122" s="16"/>
      <c r="GW122" s="16"/>
      <c r="GX122" s="16"/>
      <c r="GY122" s="16">
        <v>3.0</v>
      </c>
      <c r="GZ122" s="16"/>
      <c r="HA122" s="16"/>
      <c r="HB122" s="16"/>
      <c r="HC122" s="16"/>
      <c r="HD122" s="16">
        <v>9.0</v>
      </c>
      <c r="HE122" s="17"/>
      <c r="HF122" s="5"/>
      <c r="HG122" s="5">
        <v>9.0</v>
      </c>
    </row>
    <row r="123">
      <c r="A123" s="12" t="s">
        <v>147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2">
        <v>76.0</v>
      </c>
      <c r="GA123" s="16"/>
      <c r="GB123" s="16"/>
      <c r="GC123" s="16"/>
      <c r="GD123" s="16"/>
      <c r="GE123" s="16"/>
      <c r="GF123" s="16"/>
      <c r="GG123" s="16"/>
      <c r="GH123" s="16"/>
      <c r="GI123" s="16"/>
      <c r="GJ123" s="17">
        <v>116.0</v>
      </c>
      <c r="GK123" s="16"/>
      <c r="GL123" s="16"/>
      <c r="GM123" s="16"/>
      <c r="GN123" s="16"/>
      <c r="GO123" s="16">
        <v>149.0</v>
      </c>
      <c r="GP123" s="16"/>
      <c r="GQ123" s="16"/>
      <c r="GR123" s="16"/>
      <c r="GS123" s="16"/>
      <c r="GT123" s="17">
        <v>108.0</v>
      </c>
      <c r="GU123" s="16"/>
      <c r="GV123" s="16"/>
      <c r="GW123" s="16"/>
      <c r="GX123" s="16"/>
      <c r="GY123" s="16">
        <v>104.0</v>
      </c>
      <c r="GZ123" s="16"/>
      <c r="HA123" s="16"/>
      <c r="HB123" s="16"/>
      <c r="HC123" s="16"/>
      <c r="HD123" s="16">
        <v>113.0</v>
      </c>
      <c r="HE123" s="17"/>
      <c r="HF123" s="5"/>
      <c r="HG123" s="5">
        <v>110.0</v>
      </c>
    </row>
    <row r="124">
      <c r="A124" s="12" t="s">
        <v>148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2">
        <v>2502.0</v>
      </c>
      <c r="GA124" s="16"/>
      <c r="GB124" s="16"/>
      <c r="GC124" s="16"/>
      <c r="GD124" s="16"/>
      <c r="GE124" s="16"/>
      <c r="GF124" s="16"/>
      <c r="GG124" s="16"/>
      <c r="GH124" s="16"/>
      <c r="GI124" s="16"/>
      <c r="GJ124" s="17">
        <v>2010.0</v>
      </c>
      <c r="GK124" s="16"/>
      <c r="GL124" s="16"/>
      <c r="GM124" s="16"/>
      <c r="GN124" s="16"/>
      <c r="GO124" s="16">
        <v>1542.0</v>
      </c>
      <c r="GP124" s="16"/>
      <c r="GQ124" s="16"/>
      <c r="GR124" s="16"/>
      <c r="GS124" s="16"/>
      <c r="GT124" s="17">
        <v>1021.0</v>
      </c>
      <c r="GU124" s="16"/>
      <c r="GV124" s="16"/>
      <c r="GW124" s="16"/>
      <c r="GX124" s="16"/>
      <c r="GY124" s="16">
        <v>690.0</v>
      </c>
      <c r="GZ124" s="16"/>
      <c r="HA124" s="16"/>
      <c r="HB124" s="16"/>
      <c r="HC124" s="16"/>
      <c r="HD124" s="16">
        <v>476.0</v>
      </c>
      <c r="HE124" s="17"/>
      <c r="HF124" s="5"/>
      <c r="HG124" s="5">
        <v>400.0</v>
      </c>
    </row>
    <row r="125">
      <c r="A125" s="12" t="s">
        <v>149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2">
        <v>13.0</v>
      </c>
      <c r="GA125" s="16"/>
      <c r="GB125" s="16"/>
      <c r="GC125" s="16"/>
      <c r="GD125" s="16"/>
      <c r="GE125" s="16"/>
      <c r="GF125" s="16"/>
      <c r="GG125" s="16"/>
      <c r="GH125" s="16"/>
      <c r="GI125" s="16"/>
      <c r="GJ125" s="17">
        <v>20.0</v>
      </c>
      <c r="GK125" s="16"/>
      <c r="GL125" s="16"/>
      <c r="GM125" s="16"/>
      <c r="GN125" s="16"/>
      <c r="GO125" s="16">
        <v>14.0</v>
      </c>
      <c r="GP125" s="16"/>
      <c r="GQ125" s="16"/>
      <c r="GR125" s="16"/>
      <c r="GS125" s="16"/>
      <c r="GT125" s="17">
        <v>8.0</v>
      </c>
      <c r="GU125" s="16"/>
      <c r="GV125" s="16"/>
      <c r="GW125" s="16"/>
      <c r="GX125" s="16"/>
      <c r="GY125" s="16">
        <v>5.0</v>
      </c>
      <c r="GZ125" s="16"/>
      <c r="HA125" s="16"/>
      <c r="HB125" s="16"/>
      <c r="HC125" s="16"/>
      <c r="HD125" s="16">
        <v>6.0</v>
      </c>
      <c r="HE125" s="17"/>
      <c r="HF125" s="5"/>
      <c r="HG125" s="5">
        <v>3.0</v>
      </c>
    </row>
    <row r="126">
      <c r="A126" s="12" t="s">
        <v>150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2">
        <v>97.0</v>
      </c>
      <c r="GA126" s="16"/>
      <c r="GB126" s="16"/>
      <c r="GC126" s="16"/>
      <c r="GD126" s="16"/>
      <c r="GE126" s="16"/>
      <c r="GF126" s="16"/>
      <c r="GG126" s="16"/>
      <c r="GH126" s="16"/>
      <c r="GI126" s="16"/>
      <c r="GJ126" s="17">
        <v>44.0</v>
      </c>
      <c r="GK126" s="16"/>
      <c r="GL126" s="16"/>
      <c r="GM126" s="16"/>
      <c r="GN126" s="16"/>
      <c r="GO126" s="16">
        <v>31.0</v>
      </c>
      <c r="GP126" s="16"/>
      <c r="GQ126" s="16"/>
      <c r="GR126" s="16"/>
      <c r="GS126" s="16"/>
      <c r="GT126" s="17">
        <v>23.0</v>
      </c>
      <c r="GU126" s="16"/>
      <c r="GV126" s="16"/>
      <c r="GW126" s="16"/>
      <c r="GX126" s="16"/>
      <c r="GY126" s="16">
        <v>14.0</v>
      </c>
      <c r="GZ126" s="16"/>
      <c r="HA126" s="16"/>
      <c r="HB126" s="16"/>
      <c r="HC126" s="16"/>
      <c r="HD126" s="16">
        <v>11.0</v>
      </c>
      <c r="HE126" s="17"/>
      <c r="HF126" s="5"/>
      <c r="HG126" s="5">
        <v>10.0</v>
      </c>
    </row>
    <row r="127">
      <c r="A127" s="12" t="s">
        <v>151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2">
        <v>315.0</v>
      </c>
      <c r="GA127" s="16"/>
      <c r="GB127" s="16"/>
      <c r="GC127" s="16"/>
      <c r="GD127" s="16"/>
      <c r="GE127" s="16"/>
      <c r="GF127" s="16"/>
      <c r="GG127" s="16"/>
      <c r="GH127" s="16"/>
      <c r="GI127" s="16"/>
      <c r="GJ127" s="17">
        <v>407.0</v>
      </c>
      <c r="GK127" s="16"/>
      <c r="GL127" s="16"/>
      <c r="GM127" s="16"/>
      <c r="GN127" s="16"/>
      <c r="GO127" s="16">
        <v>370.0</v>
      </c>
      <c r="GP127" s="16"/>
      <c r="GQ127" s="16"/>
      <c r="GR127" s="16"/>
      <c r="GS127" s="16"/>
      <c r="GT127" s="17">
        <v>396.0</v>
      </c>
      <c r="GU127" s="16"/>
      <c r="GV127" s="16"/>
      <c r="GW127" s="16"/>
      <c r="GX127" s="16"/>
      <c r="GY127" s="16">
        <v>372.0</v>
      </c>
      <c r="GZ127" s="16"/>
      <c r="HA127" s="16"/>
      <c r="HB127" s="16"/>
      <c r="HC127" s="16"/>
      <c r="HD127" s="16">
        <v>312.0</v>
      </c>
      <c r="HE127" s="17"/>
      <c r="HF127" s="5"/>
      <c r="HG127" s="5">
        <v>280.0</v>
      </c>
    </row>
    <row r="128">
      <c r="A128" s="12" t="s">
        <v>152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2">
        <v>603.0</v>
      </c>
      <c r="GA128" s="16"/>
      <c r="GB128" s="16"/>
      <c r="GC128" s="16"/>
      <c r="GD128" s="16"/>
      <c r="GE128" s="16"/>
      <c r="GF128" s="16"/>
      <c r="GG128" s="16"/>
      <c r="GH128" s="16"/>
      <c r="GI128" s="16"/>
      <c r="GJ128" s="17">
        <v>1143.0</v>
      </c>
      <c r="GK128" s="16"/>
      <c r="GL128" s="16"/>
      <c r="GM128" s="16"/>
      <c r="GN128" s="16"/>
      <c r="GO128" s="16">
        <v>1570.0</v>
      </c>
      <c r="GP128" s="16"/>
      <c r="GQ128" s="16"/>
      <c r="GR128" s="16"/>
      <c r="GS128" s="16"/>
      <c r="GT128" s="17">
        <v>1304.0</v>
      </c>
      <c r="GU128" s="16"/>
      <c r="GV128" s="16"/>
      <c r="GW128" s="16"/>
      <c r="GX128" s="16"/>
      <c r="GY128" s="16">
        <v>1184.0</v>
      </c>
      <c r="GZ128" s="16"/>
      <c r="HA128" s="16"/>
      <c r="HB128" s="16"/>
      <c r="HC128" s="16"/>
      <c r="HD128" s="16">
        <v>990.0</v>
      </c>
      <c r="HE128" s="17"/>
      <c r="HF128" s="5"/>
      <c r="HG128" s="5">
        <v>980.0</v>
      </c>
    </row>
    <row r="129">
      <c r="A129" s="12" t="s">
        <v>153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2">
        <v>191.0</v>
      </c>
      <c r="GA129" s="16"/>
      <c r="GB129" s="16"/>
      <c r="GC129" s="16"/>
      <c r="GD129" s="16"/>
      <c r="GE129" s="16"/>
      <c r="GF129" s="16"/>
      <c r="GG129" s="16"/>
      <c r="GH129" s="16"/>
      <c r="GI129" s="16"/>
      <c r="GJ129" s="17">
        <v>39.0</v>
      </c>
      <c r="GK129" s="16"/>
      <c r="GL129" s="16"/>
      <c r="GM129" s="16"/>
      <c r="GN129" s="16"/>
      <c r="GO129" s="16">
        <v>29.0</v>
      </c>
      <c r="GP129" s="16"/>
      <c r="GQ129" s="16"/>
      <c r="GR129" s="16"/>
      <c r="GS129" s="16"/>
      <c r="GT129" s="17">
        <v>25.0</v>
      </c>
      <c r="GU129" s="16"/>
      <c r="GV129" s="16"/>
      <c r="GW129" s="16"/>
      <c r="GX129" s="16"/>
      <c r="GY129" s="16">
        <v>22.0</v>
      </c>
      <c r="GZ129" s="16"/>
      <c r="HA129" s="16"/>
      <c r="HB129" s="16"/>
      <c r="HC129" s="16"/>
      <c r="HD129" s="16">
        <v>21.0</v>
      </c>
      <c r="HE129" s="17"/>
      <c r="HF129" s="5"/>
      <c r="HG129" s="5">
        <v>19.0</v>
      </c>
    </row>
    <row r="130">
      <c r="A130" s="12" t="s">
        <v>154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6"/>
      <c r="GB130" s="16"/>
      <c r="GC130" s="16"/>
      <c r="GD130" s="16"/>
      <c r="GE130" s="16"/>
      <c r="GF130" s="16"/>
      <c r="GG130" s="16"/>
      <c r="GH130" s="16"/>
      <c r="GI130" s="16"/>
      <c r="GJ130" s="17"/>
      <c r="GK130" s="16"/>
      <c r="GL130" s="16"/>
      <c r="GM130" s="16"/>
      <c r="GN130" s="16"/>
      <c r="GO130" s="16"/>
      <c r="GP130" s="16"/>
      <c r="GQ130" s="16"/>
      <c r="GR130" s="16"/>
      <c r="GS130" s="16"/>
      <c r="GT130" s="17"/>
      <c r="GU130" s="16"/>
      <c r="GV130" s="16"/>
      <c r="GW130" s="16"/>
      <c r="GX130" s="16"/>
      <c r="GY130" s="16"/>
      <c r="GZ130" s="16"/>
      <c r="HA130" s="16"/>
      <c r="HB130" s="16"/>
      <c r="HC130" s="16"/>
      <c r="HD130" s="16"/>
      <c r="HE130" s="17"/>
      <c r="HF130" s="5"/>
      <c r="HG130" s="5"/>
    </row>
    <row r="131">
      <c r="A131" s="12" t="s">
        <v>155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2">
        <v>17.0</v>
      </c>
      <c r="GA131" s="16"/>
      <c r="GB131" s="16"/>
      <c r="GC131" s="16"/>
      <c r="GD131" s="16"/>
      <c r="GE131" s="16"/>
      <c r="GF131" s="16"/>
      <c r="GG131" s="16"/>
      <c r="GH131" s="16"/>
      <c r="GI131" s="16"/>
      <c r="GJ131" s="17">
        <v>19.0</v>
      </c>
      <c r="GK131" s="16"/>
      <c r="GL131" s="16"/>
      <c r="GM131" s="16"/>
      <c r="GN131" s="16"/>
      <c r="GO131" s="16">
        <v>9.0</v>
      </c>
      <c r="GP131" s="16"/>
      <c r="GQ131" s="16"/>
      <c r="GR131" s="16"/>
      <c r="GS131" s="16"/>
      <c r="GT131" s="17">
        <v>7.0</v>
      </c>
      <c r="GU131" s="16"/>
      <c r="GV131" s="16"/>
      <c r="GW131" s="16"/>
      <c r="GX131" s="16"/>
      <c r="GY131" s="16">
        <v>3.0</v>
      </c>
      <c r="GZ131" s="16"/>
      <c r="HA131" s="16"/>
      <c r="HB131" s="16"/>
      <c r="HC131" s="16"/>
      <c r="HD131" s="16">
        <v>3.0</v>
      </c>
      <c r="HE131" s="17"/>
      <c r="HF131" s="5"/>
      <c r="HG131" s="5">
        <v>4.0</v>
      </c>
    </row>
    <row r="132">
      <c r="A132" s="12" t="s">
        <v>156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2">
        <v>0.0</v>
      </c>
      <c r="GA132" s="16"/>
      <c r="GB132" s="16"/>
      <c r="GC132" s="16"/>
      <c r="GD132" s="16"/>
      <c r="GE132" s="16"/>
      <c r="GF132" s="16"/>
      <c r="GG132" s="16"/>
      <c r="GH132" s="16"/>
      <c r="GI132" s="16"/>
      <c r="GJ132" s="17">
        <v>0.0</v>
      </c>
      <c r="GK132" s="16"/>
      <c r="GL132" s="16"/>
      <c r="GM132" s="16"/>
      <c r="GN132" s="16"/>
      <c r="GO132" s="16">
        <v>1.0</v>
      </c>
      <c r="GP132" s="16"/>
      <c r="GQ132" s="16"/>
      <c r="GR132" s="16"/>
      <c r="GS132" s="16"/>
      <c r="GT132" s="17">
        <v>1.0</v>
      </c>
      <c r="GU132" s="16"/>
      <c r="GV132" s="16"/>
      <c r="GW132" s="16"/>
      <c r="GX132" s="16"/>
      <c r="GY132" s="16">
        <v>1.0</v>
      </c>
      <c r="GZ132" s="16"/>
      <c r="HA132" s="16"/>
      <c r="HB132" s="16"/>
      <c r="HC132" s="16"/>
      <c r="HD132" s="16">
        <v>1.0</v>
      </c>
      <c r="HE132" s="17"/>
      <c r="HF132" s="5"/>
      <c r="HG132" s="5">
        <v>1.0</v>
      </c>
    </row>
    <row r="133">
      <c r="A133" s="12" t="s">
        <v>157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6"/>
      <c r="GB133" s="16"/>
      <c r="GC133" s="16"/>
      <c r="GD133" s="16"/>
      <c r="GE133" s="16"/>
      <c r="GF133" s="16"/>
      <c r="GG133" s="16"/>
      <c r="GH133" s="16"/>
      <c r="GI133" s="16"/>
      <c r="GJ133" s="17"/>
      <c r="GK133" s="16"/>
      <c r="GL133" s="16"/>
      <c r="GM133" s="16"/>
      <c r="GN133" s="16"/>
      <c r="GO133" s="16"/>
      <c r="GP133" s="16"/>
      <c r="GQ133" s="16"/>
      <c r="GR133" s="16"/>
      <c r="GS133" s="16"/>
      <c r="GT133" s="17"/>
      <c r="GU133" s="16"/>
      <c r="GV133" s="16"/>
      <c r="GW133" s="16"/>
      <c r="GX133" s="16"/>
      <c r="GY133" s="16"/>
      <c r="GZ133" s="16"/>
      <c r="HA133" s="16"/>
      <c r="HB133" s="16"/>
      <c r="HC133" s="16"/>
      <c r="HD133" s="16"/>
      <c r="HE133" s="17"/>
      <c r="HF133" s="5"/>
      <c r="HG133" s="5"/>
    </row>
    <row r="134">
      <c r="A134" s="12" t="s">
        <v>158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2">
        <v>11.0</v>
      </c>
      <c r="GA134" s="16"/>
      <c r="GB134" s="16"/>
      <c r="GC134" s="16"/>
      <c r="GD134" s="16"/>
      <c r="GE134" s="16"/>
      <c r="GF134" s="16"/>
      <c r="GG134" s="16"/>
      <c r="GH134" s="16"/>
      <c r="GI134" s="16"/>
      <c r="GJ134" s="17">
        <v>5.0</v>
      </c>
      <c r="GK134" s="16"/>
      <c r="GL134" s="16"/>
      <c r="GM134" s="16"/>
      <c r="GN134" s="16"/>
      <c r="GO134" s="16">
        <v>4.0</v>
      </c>
      <c r="GP134" s="16"/>
      <c r="GQ134" s="16"/>
      <c r="GR134" s="16"/>
      <c r="GS134" s="16"/>
      <c r="GT134" s="17">
        <v>4.0</v>
      </c>
      <c r="GU134" s="16"/>
      <c r="GV134" s="16"/>
      <c r="GW134" s="16"/>
      <c r="GX134" s="16"/>
      <c r="GY134" s="16">
        <v>3.0</v>
      </c>
      <c r="GZ134" s="16"/>
      <c r="HA134" s="16"/>
      <c r="HB134" s="16"/>
      <c r="HC134" s="16"/>
      <c r="HD134" s="16">
        <v>2.0</v>
      </c>
      <c r="HE134" s="17"/>
      <c r="HF134" s="5"/>
      <c r="HG134" s="5">
        <v>2.0</v>
      </c>
    </row>
    <row r="135">
      <c r="A135" s="12" t="s">
        <v>159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2">
        <v>1908.0</v>
      </c>
      <c r="GA135" s="16"/>
      <c r="GB135" s="16"/>
      <c r="GC135" s="16"/>
      <c r="GD135" s="16"/>
      <c r="GE135" s="16"/>
      <c r="GF135" s="16"/>
      <c r="GG135" s="16"/>
      <c r="GH135" s="16"/>
      <c r="GI135" s="16"/>
      <c r="GJ135" s="17">
        <v>3880.0</v>
      </c>
      <c r="GK135" s="16"/>
      <c r="GL135" s="16"/>
      <c r="GM135" s="16"/>
      <c r="GN135" s="16"/>
      <c r="GO135" s="16">
        <v>3810.0</v>
      </c>
      <c r="GP135" s="16"/>
      <c r="GQ135" s="16"/>
      <c r="GR135" s="16"/>
      <c r="GS135" s="16"/>
      <c r="GT135" s="17">
        <v>3564.0</v>
      </c>
      <c r="GU135" s="16"/>
      <c r="GV135" s="16"/>
      <c r="GW135" s="16"/>
      <c r="GX135" s="16"/>
      <c r="GY135" s="16">
        <v>3650.0</v>
      </c>
      <c r="GZ135" s="16"/>
      <c r="HA135" s="16"/>
      <c r="HB135" s="16"/>
      <c r="HC135" s="16"/>
      <c r="HD135" s="16">
        <v>3597.0</v>
      </c>
      <c r="HE135" s="17"/>
      <c r="HF135" s="5"/>
      <c r="HG135" s="5">
        <v>3500.0</v>
      </c>
    </row>
    <row r="136">
      <c r="A136" s="12" t="s">
        <v>160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2">
        <v>2056.0</v>
      </c>
      <c r="GA136" s="16"/>
      <c r="GB136" s="16"/>
      <c r="GC136" s="16"/>
      <c r="GD136" s="16"/>
      <c r="GE136" s="16"/>
      <c r="GF136" s="16"/>
      <c r="GG136" s="16"/>
      <c r="GH136" s="16"/>
      <c r="GI136" s="16"/>
      <c r="GJ136" s="17">
        <v>4908.0</v>
      </c>
      <c r="GK136" s="16"/>
      <c r="GL136" s="16"/>
      <c r="GM136" s="16"/>
      <c r="GN136" s="16"/>
      <c r="GO136" s="16">
        <v>4054.0</v>
      </c>
      <c r="GP136" s="16"/>
      <c r="GQ136" s="16"/>
      <c r="GR136" s="16"/>
      <c r="GS136" s="16"/>
      <c r="GT136" s="17">
        <v>3726.0</v>
      </c>
      <c r="GU136" s="16"/>
      <c r="GV136" s="16"/>
      <c r="GW136" s="16"/>
      <c r="GX136" s="16"/>
      <c r="GY136" s="16">
        <v>3150.0</v>
      </c>
      <c r="GZ136" s="16"/>
      <c r="HA136" s="16"/>
      <c r="HB136" s="16"/>
      <c r="HC136" s="16"/>
      <c r="HD136" s="16">
        <v>3285.0</v>
      </c>
      <c r="HE136" s="17"/>
      <c r="HF136" s="5"/>
      <c r="HG136" s="5">
        <v>3400.0</v>
      </c>
    </row>
    <row r="137">
      <c r="A137" s="12" t="s">
        <v>161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2">
        <v>1882.0</v>
      </c>
      <c r="EF137" s="12">
        <v>1742.0</v>
      </c>
      <c r="EG137" s="12">
        <v>1761.0</v>
      </c>
      <c r="EH137" s="12">
        <v>1912.0</v>
      </c>
      <c r="EI137" s="12">
        <v>1759.0</v>
      </c>
      <c r="EJ137" s="12">
        <v>1713.0</v>
      </c>
      <c r="EK137" s="12">
        <v>1717.0</v>
      </c>
      <c r="EL137" s="12">
        <v>1618.0</v>
      </c>
      <c r="EM137" s="16"/>
      <c r="EN137" s="16"/>
      <c r="EO137" s="16"/>
      <c r="EP137" s="16"/>
      <c r="EQ137" s="16"/>
      <c r="ER137" s="12">
        <v>1628.0</v>
      </c>
      <c r="ES137" s="12">
        <v>1743.0</v>
      </c>
      <c r="ET137" s="12">
        <v>1483.0</v>
      </c>
      <c r="EU137" s="12">
        <v>1387.0</v>
      </c>
      <c r="EV137" s="12">
        <v>1416.0</v>
      </c>
      <c r="EW137" s="12">
        <v>1532.0</v>
      </c>
      <c r="EX137" s="12">
        <v>1437.0</v>
      </c>
      <c r="EY137" s="12">
        <v>1339.0</v>
      </c>
      <c r="EZ137" s="12">
        <v>1388.0</v>
      </c>
      <c r="FA137" s="12">
        <v>1252.0</v>
      </c>
      <c r="FB137" s="12">
        <v>1217.0</v>
      </c>
      <c r="FC137" s="12">
        <v>889.0</v>
      </c>
      <c r="FD137" s="12">
        <v>895.0</v>
      </c>
      <c r="FE137" s="12">
        <v>692.0</v>
      </c>
      <c r="FF137" s="12">
        <v>815.0</v>
      </c>
      <c r="FG137" s="12">
        <v>685.0</v>
      </c>
      <c r="FH137" s="12">
        <v>796.0</v>
      </c>
      <c r="FI137" s="12">
        <v>780.0</v>
      </c>
      <c r="FJ137" s="12">
        <v>724.0</v>
      </c>
      <c r="FK137" s="12">
        <v>716.0</v>
      </c>
      <c r="FL137" s="12">
        <v>634.0</v>
      </c>
      <c r="FM137" s="12">
        <v>592.0</v>
      </c>
      <c r="FN137" s="12">
        <v>597.0</v>
      </c>
      <c r="FO137" s="12">
        <v>558.0</v>
      </c>
      <c r="FP137" s="12">
        <v>511.0</v>
      </c>
      <c r="FQ137" s="12">
        <v>454.0</v>
      </c>
      <c r="FR137" s="12">
        <v>405.0</v>
      </c>
      <c r="FS137" s="12">
        <v>375.0</v>
      </c>
      <c r="FT137" s="12">
        <v>349.0</v>
      </c>
      <c r="FU137" s="12">
        <v>319.0</v>
      </c>
      <c r="FV137" s="12">
        <v>301.0</v>
      </c>
      <c r="FW137" s="12">
        <v>307.0</v>
      </c>
      <c r="FX137" s="12">
        <v>301.0</v>
      </c>
      <c r="FY137" s="12">
        <v>308.0</v>
      </c>
      <c r="FZ137" s="12">
        <v>559.0</v>
      </c>
      <c r="GA137" s="16"/>
      <c r="GB137" s="16"/>
      <c r="GC137" s="16"/>
      <c r="GD137" s="16"/>
      <c r="GE137" s="16"/>
      <c r="GF137" s="16"/>
      <c r="GG137" s="16"/>
      <c r="GH137" s="16"/>
      <c r="GI137" s="16"/>
      <c r="GJ137" s="17">
        <v>288.0</v>
      </c>
      <c r="GK137" s="16"/>
      <c r="GL137" s="16"/>
      <c r="GM137" s="16"/>
      <c r="GN137" s="16"/>
      <c r="GO137" s="16">
        <v>250.0</v>
      </c>
      <c r="GP137" s="16"/>
      <c r="GQ137" s="16"/>
      <c r="GR137" s="16"/>
      <c r="GS137" s="16"/>
      <c r="GT137" s="17">
        <v>210.0</v>
      </c>
      <c r="GU137" s="16"/>
      <c r="GV137" s="16"/>
      <c r="GW137" s="16"/>
      <c r="GX137" s="16"/>
      <c r="GY137" s="16">
        <v>167.0</v>
      </c>
      <c r="GZ137" s="16"/>
      <c r="HA137" s="16"/>
      <c r="HB137" s="16"/>
      <c r="HC137" s="16"/>
      <c r="HD137" s="16">
        <v>146.0</v>
      </c>
      <c r="HE137" s="17"/>
      <c r="HF137" s="5"/>
      <c r="HG137" s="5">
        <v>150.0</v>
      </c>
    </row>
    <row r="138">
      <c r="A138" s="12" t="s">
        <v>162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2">
        <v>79.0</v>
      </c>
      <c r="GA138" s="16"/>
      <c r="GB138" s="16"/>
      <c r="GC138" s="16"/>
      <c r="GD138" s="16"/>
      <c r="GE138" s="16"/>
      <c r="GF138" s="16"/>
      <c r="GG138" s="16"/>
      <c r="GH138" s="16"/>
      <c r="GI138" s="16"/>
      <c r="GJ138" s="17">
        <v>39.0</v>
      </c>
      <c r="GK138" s="16"/>
      <c r="GL138" s="16"/>
      <c r="GM138" s="16"/>
      <c r="GN138" s="16"/>
      <c r="GO138" s="16">
        <v>16.0</v>
      </c>
      <c r="GP138" s="16"/>
      <c r="GQ138" s="16"/>
      <c r="GR138" s="16"/>
      <c r="GS138" s="16"/>
      <c r="GT138" s="17">
        <v>7.0</v>
      </c>
      <c r="GU138" s="16"/>
      <c r="GV138" s="16"/>
      <c r="GW138" s="16"/>
      <c r="GX138" s="16"/>
      <c r="GY138" s="16">
        <v>4.0</v>
      </c>
      <c r="GZ138" s="16"/>
      <c r="HA138" s="16"/>
      <c r="HB138" s="16"/>
      <c r="HC138" s="16"/>
      <c r="HD138" s="16">
        <v>3.0</v>
      </c>
      <c r="HE138" s="17"/>
      <c r="HF138" s="5"/>
      <c r="HG138" s="5">
        <v>2.0</v>
      </c>
    </row>
    <row r="139">
      <c r="A139" s="12" t="s">
        <v>163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2">
        <v>3977.0</v>
      </c>
      <c r="GA139" s="16"/>
      <c r="GB139" s="16"/>
      <c r="GC139" s="16"/>
      <c r="GD139" s="16"/>
      <c r="GE139" s="16"/>
      <c r="GF139" s="16"/>
      <c r="GG139" s="16"/>
      <c r="GH139" s="16"/>
      <c r="GI139" s="16"/>
      <c r="GJ139" s="17">
        <v>4589.0</v>
      </c>
      <c r="GK139" s="16"/>
      <c r="GL139" s="16"/>
      <c r="GM139" s="16"/>
      <c r="GN139" s="16"/>
      <c r="GO139" s="16">
        <v>4689.0</v>
      </c>
      <c r="GP139" s="16"/>
      <c r="GQ139" s="16"/>
      <c r="GR139" s="16"/>
      <c r="GS139" s="16"/>
      <c r="GT139" s="17">
        <v>4626.0</v>
      </c>
      <c r="GU139" s="16"/>
      <c r="GV139" s="16"/>
      <c r="GW139" s="16"/>
      <c r="GX139" s="16"/>
      <c r="GY139" s="16">
        <v>4404.0</v>
      </c>
      <c r="GZ139" s="16"/>
      <c r="HA139" s="16"/>
      <c r="HB139" s="16"/>
      <c r="HC139" s="16"/>
      <c r="HD139" s="16">
        <v>4175.0</v>
      </c>
      <c r="HE139" s="17"/>
      <c r="HF139" s="5"/>
      <c r="HG139" s="5">
        <v>4000.0</v>
      </c>
    </row>
    <row r="140">
      <c r="A140" s="12" t="s">
        <v>164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2">
        <v>1.0</v>
      </c>
      <c r="GA140" s="16"/>
      <c r="GB140" s="16"/>
      <c r="GC140" s="16"/>
      <c r="GD140" s="16"/>
      <c r="GE140" s="16"/>
      <c r="GF140" s="16"/>
      <c r="GG140" s="16"/>
      <c r="GH140" s="16"/>
      <c r="GI140" s="16"/>
      <c r="GJ140" s="17">
        <v>1.0</v>
      </c>
      <c r="GK140" s="16"/>
      <c r="GL140" s="16"/>
      <c r="GM140" s="16"/>
      <c r="GN140" s="16"/>
      <c r="GO140" s="16">
        <v>1.0</v>
      </c>
      <c r="GP140" s="16"/>
      <c r="GQ140" s="16"/>
      <c r="GR140" s="16"/>
      <c r="GS140" s="16"/>
      <c r="GT140" s="17">
        <v>0.0</v>
      </c>
      <c r="GU140" s="16"/>
      <c r="GV140" s="16"/>
      <c r="GW140" s="16"/>
      <c r="GX140" s="16"/>
      <c r="GY140" s="16">
        <v>0.0</v>
      </c>
      <c r="GZ140" s="16"/>
      <c r="HA140" s="16"/>
      <c r="HB140" s="16"/>
      <c r="HC140" s="16"/>
      <c r="HD140" s="16">
        <v>0.0</v>
      </c>
      <c r="HE140" s="17"/>
      <c r="HF140" s="5"/>
      <c r="HG140" s="5">
        <v>0.0</v>
      </c>
    </row>
    <row r="141">
      <c r="A141" s="12" t="s">
        <v>165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6"/>
      <c r="GB141" s="16"/>
      <c r="GC141" s="16"/>
      <c r="GD141" s="16"/>
      <c r="GE141" s="16"/>
      <c r="GF141" s="16"/>
      <c r="GG141" s="16"/>
      <c r="GH141" s="16"/>
      <c r="GI141" s="16"/>
      <c r="GJ141" s="17"/>
      <c r="GK141" s="16"/>
      <c r="GL141" s="16"/>
      <c r="GM141" s="16"/>
      <c r="GN141" s="16"/>
      <c r="GO141" s="16"/>
      <c r="GP141" s="16"/>
      <c r="GQ141" s="16"/>
      <c r="GR141" s="16"/>
      <c r="GS141" s="16"/>
      <c r="GT141" s="17"/>
      <c r="GU141" s="16"/>
      <c r="GV141" s="16"/>
      <c r="GW141" s="16"/>
      <c r="GX141" s="16"/>
      <c r="GY141" s="16"/>
      <c r="GZ141" s="16"/>
      <c r="HA141" s="16"/>
      <c r="HB141" s="16"/>
      <c r="HC141" s="16"/>
      <c r="HD141" s="16"/>
      <c r="HE141" s="17"/>
      <c r="HF141" s="5"/>
      <c r="HG141" s="5"/>
    </row>
    <row r="142">
      <c r="A142" s="12" t="s">
        <v>166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6"/>
      <c r="GB142" s="16"/>
      <c r="GC142" s="16"/>
      <c r="GD142" s="16"/>
      <c r="GE142" s="16"/>
      <c r="GF142" s="16"/>
      <c r="GG142" s="16"/>
      <c r="GH142" s="16"/>
      <c r="GI142" s="16"/>
      <c r="GJ142" s="17"/>
      <c r="GK142" s="16"/>
      <c r="GL142" s="16"/>
      <c r="GM142" s="16"/>
      <c r="GN142" s="16"/>
      <c r="GO142" s="16"/>
      <c r="GP142" s="16"/>
      <c r="GQ142" s="16"/>
      <c r="GR142" s="16"/>
      <c r="GS142" s="16"/>
      <c r="GT142" s="17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7"/>
      <c r="HF142" s="5"/>
      <c r="HG142" s="5"/>
    </row>
    <row r="143">
      <c r="A143" s="12" t="s">
        <v>167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2">
        <v>986.0</v>
      </c>
      <c r="GA143" s="16"/>
      <c r="GB143" s="16"/>
      <c r="GC143" s="16"/>
      <c r="GD143" s="16"/>
      <c r="GE143" s="16"/>
      <c r="GF143" s="16"/>
      <c r="GG143" s="16"/>
      <c r="GH143" s="16"/>
      <c r="GI143" s="16"/>
      <c r="GJ143" s="17">
        <v>520.0</v>
      </c>
      <c r="GK143" s="16"/>
      <c r="GL143" s="16"/>
      <c r="GM143" s="16"/>
      <c r="GN143" s="16"/>
      <c r="GO143" s="16">
        <v>509.0</v>
      </c>
      <c r="GP143" s="16"/>
      <c r="GQ143" s="16"/>
      <c r="GR143" s="16"/>
      <c r="GS143" s="16"/>
      <c r="GT143" s="17">
        <v>499.0</v>
      </c>
      <c r="GU143" s="16"/>
      <c r="GV143" s="16"/>
      <c r="GW143" s="16"/>
      <c r="GX143" s="16"/>
      <c r="GY143" s="16">
        <v>464.0</v>
      </c>
      <c r="GZ143" s="16"/>
      <c r="HA143" s="16"/>
      <c r="HB143" s="16"/>
      <c r="HC143" s="16"/>
      <c r="HD143" s="16">
        <v>454.0</v>
      </c>
      <c r="HE143" s="17"/>
      <c r="HF143" s="5"/>
      <c r="HG143" s="5">
        <v>430.0</v>
      </c>
    </row>
    <row r="144">
      <c r="A144" s="12" t="s">
        <v>168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2">
        <v>27.0</v>
      </c>
      <c r="GA144" s="16"/>
      <c r="GB144" s="16"/>
      <c r="GC144" s="16"/>
      <c r="GD144" s="16"/>
      <c r="GE144" s="16"/>
      <c r="GF144" s="16"/>
      <c r="GG144" s="16"/>
      <c r="GH144" s="16"/>
      <c r="GI144" s="16"/>
      <c r="GJ144" s="17">
        <v>16.0</v>
      </c>
      <c r="GK144" s="16"/>
      <c r="GL144" s="16"/>
      <c r="GM144" s="16"/>
      <c r="GN144" s="16"/>
      <c r="GO144" s="16">
        <v>15.0</v>
      </c>
      <c r="GP144" s="16"/>
      <c r="GQ144" s="16"/>
      <c r="GR144" s="16"/>
      <c r="GS144" s="16"/>
      <c r="GT144" s="17">
        <v>6.0</v>
      </c>
      <c r="GU144" s="16"/>
      <c r="GV144" s="16"/>
      <c r="GW144" s="16"/>
      <c r="GX144" s="16"/>
      <c r="GY144" s="16">
        <v>6.0</v>
      </c>
      <c r="GZ144" s="16"/>
      <c r="HA144" s="16"/>
      <c r="HB144" s="16"/>
      <c r="HC144" s="16"/>
      <c r="HD144" s="16">
        <v>11.0</v>
      </c>
      <c r="HE144" s="17"/>
      <c r="HF144" s="5"/>
      <c r="HG144" s="5">
        <v>11.0</v>
      </c>
    </row>
    <row r="145">
      <c r="A145" s="12" t="s">
        <v>169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6"/>
      <c r="GB145" s="16"/>
      <c r="GC145" s="16"/>
      <c r="GD145" s="16"/>
      <c r="GE145" s="16"/>
      <c r="GF145" s="16"/>
      <c r="GG145" s="16"/>
      <c r="GH145" s="16"/>
      <c r="GI145" s="16"/>
      <c r="GJ145" s="17"/>
      <c r="GK145" s="16"/>
      <c r="GL145" s="16"/>
      <c r="GM145" s="16"/>
      <c r="GN145" s="16"/>
      <c r="GO145" s="16"/>
      <c r="GP145" s="16"/>
      <c r="GQ145" s="16"/>
      <c r="GR145" s="16"/>
      <c r="GS145" s="16"/>
      <c r="GT145" s="17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7"/>
      <c r="HF145" s="5"/>
      <c r="HG145" s="5"/>
    </row>
    <row r="146">
      <c r="A146" s="12" t="s">
        <v>170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2">
        <v>2952.0</v>
      </c>
      <c r="GA146" s="16"/>
      <c r="GB146" s="16"/>
      <c r="GC146" s="16"/>
      <c r="GD146" s="16"/>
      <c r="GE146" s="16"/>
      <c r="GF146" s="16"/>
      <c r="GG146" s="16"/>
      <c r="GH146" s="16"/>
      <c r="GI146" s="16"/>
      <c r="GJ146" s="17">
        <v>2165.0</v>
      </c>
      <c r="GK146" s="16"/>
      <c r="GL146" s="16"/>
      <c r="GM146" s="16"/>
      <c r="GN146" s="16"/>
      <c r="GO146" s="16">
        <v>1933.0</v>
      </c>
      <c r="GP146" s="16"/>
      <c r="GQ146" s="16"/>
      <c r="GR146" s="16"/>
      <c r="GS146" s="16"/>
      <c r="GT146" s="17">
        <v>1666.0</v>
      </c>
      <c r="GU146" s="16"/>
      <c r="GV146" s="16"/>
      <c r="GW146" s="16"/>
      <c r="GX146" s="16"/>
      <c r="GY146" s="16">
        <v>1205.0</v>
      </c>
      <c r="GZ146" s="16"/>
      <c r="HA146" s="16"/>
      <c r="HB146" s="16"/>
      <c r="HC146" s="16"/>
      <c r="HD146" s="16">
        <v>1116.0</v>
      </c>
      <c r="HE146" s="17"/>
      <c r="HF146" s="5"/>
      <c r="HG146" s="5">
        <v>1100.0</v>
      </c>
    </row>
    <row r="147">
      <c r="A147" s="12" t="s">
        <v>171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2">
        <v>11.0</v>
      </c>
      <c r="GA147" s="16"/>
      <c r="GB147" s="16"/>
      <c r="GC147" s="16"/>
      <c r="GD147" s="16"/>
      <c r="GE147" s="16"/>
      <c r="GF147" s="16"/>
      <c r="GG147" s="16"/>
      <c r="GH147" s="16"/>
      <c r="GI147" s="16"/>
      <c r="GJ147" s="17">
        <v>6.0</v>
      </c>
      <c r="GK147" s="16"/>
      <c r="GL147" s="16"/>
      <c r="GM147" s="16"/>
      <c r="GN147" s="16"/>
      <c r="GO147" s="16">
        <v>5.0</v>
      </c>
      <c r="GP147" s="16"/>
      <c r="GQ147" s="16"/>
      <c r="GR147" s="16"/>
      <c r="GS147" s="16"/>
      <c r="GT147" s="17">
        <v>4.0</v>
      </c>
      <c r="GU147" s="16"/>
      <c r="GV147" s="16"/>
      <c r="GW147" s="16"/>
      <c r="GX147" s="16"/>
      <c r="GY147" s="16">
        <v>3.0</v>
      </c>
      <c r="GZ147" s="16"/>
      <c r="HA147" s="16"/>
      <c r="HB147" s="16"/>
      <c r="HC147" s="16"/>
      <c r="HD147" s="16">
        <v>2.0</v>
      </c>
      <c r="HE147" s="17"/>
      <c r="HF147" s="5"/>
      <c r="HG147" s="5">
        <v>2.0</v>
      </c>
    </row>
    <row r="148">
      <c r="A148" s="12" t="s">
        <v>172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2">
        <v>49.0</v>
      </c>
      <c r="GA148" s="16"/>
      <c r="GB148" s="16"/>
      <c r="GC148" s="16"/>
      <c r="GD148" s="16"/>
      <c r="GE148" s="16"/>
      <c r="GF148" s="16"/>
      <c r="GG148" s="16"/>
      <c r="GH148" s="16"/>
      <c r="GI148" s="16"/>
      <c r="GJ148" s="17">
        <v>49.0</v>
      </c>
      <c r="GK148" s="16"/>
      <c r="GL148" s="16"/>
      <c r="GM148" s="16"/>
      <c r="GN148" s="16"/>
      <c r="GO148" s="16">
        <v>36.0</v>
      </c>
      <c r="GP148" s="16"/>
      <c r="GQ148" s="16"/>
      <c r="GR148" s="16"/>
      <c r="GS148" s="16"/>
      <c r="GT148" s="17">
        <v>19.0</v>
      </c>
      <c r="GU148" s="16"/>
      <c r="GV148" s="16"/>
      <c r="GW148" s="16"/>
      <c r="GX148" s="16"/>
      <c r="GY148" s="16">
        <v>11.0</v>
      </c>
      <c r="GZ148" s="16"/>
      <c r="HA148" s="16"/>
      <c r="HB148" s="16"/>
      <c r="HC148" s="16"/>
      <c r="HD148" s="16">
        <v>19.0</v>
      </c>
      <c r="HE148" s="17"/>
      <c r="HF148" s="5"/>
      <c r="HG148" s="5">
        <v>9.0</v>
      </c>
    </row>
    <row r="149">
      <c r="A149" s="12" t="s">
        <v>173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6"/>
      <c r="GB149" s="16"/>
      <c r="GC149" s="16"/>
      <c r="GD149" s="16"/>
      <c r="GE149" s="16"/>
      <c r="GF149" s="16"/>
      <c r="GG149" s="16"/>
      <c r="GH149" s="16"/>
      <c r="GI149" s="16"/>
      <c r="GJ149" s="17"/>
      <c r="GK149" s="16"/>
      <c r="GL149" s="16"/>
      <c r="GM149" s="16"/>
      <c r="GN149" s="16"/>
      <c r="GO149" s="16"/>
      <c r="GP149" s="16"/>
      <c r="GQ149" s="16"/>
      <c r="GR149" s="16"/>
      <c r="GS149" s="16"/>
      <c r="GT149" s="17"/>
      <c r="GU149" s="16"/>
      <c r="GV149" s="16"/>
      <c r="GW149" s="16"/>
      <c r="GX149" s="16"/>
      <c r="GY149" s="16"/>
      <c r="GZ149" s="16"/>
      <c r="HA149" s="16"/>
      <c r="HB149" s="16"/>
      <c r="HC149" s="16"/>
      <c r="HD149" s="16"/>
      <c r="HE149" s="17"/>
      <c r="HF149" s="5"/>
      <c r="HG149" s="5"/>
    </row>
    <row r="150">
      <c r="A150" s="12" t="s">
        <v>174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2">
        <v>631.0</v>
      </c>
      <c r="GA150" s="16"/>
      <c r="GB150" s="16"/>
      <c r="GC150" s="16"/>
      <c r="GD150" s="16"/>
      <c r="GE150" s="16"/>
      <c r="GF150" s="16"/>
      <c r="GG150" s="16"/>
      <c r="GH150" s="16"/>
      <c r="GI150" s="16"/>
      <c r="GJ150" s="17">
        <v>69.0</v>
      </c>
      <c r="GK150" s="16"/>
      <c r="GL150" s="16"/>
      <c r="GM150" s="16"/>
      <c r="GN150" s="16"/>
      <c r="GO150" s="16">
        <v>66.0</v>
      </c>
      <c r="GP150" s="16"/>
      <c r="GQ150" s="16"/>
      <c r="GR150" s="16"/>
      <c r="GS150" s="16"/>
      <c r="GT150" s="17">
        <v>56.0</v>
      </c>
      <c r="GU150" s="16"/>
      <c r="GV150" s="16"/>
      <c r="GW150" s="16"/>
      <c r="GX150" s="16"/>
      <c r="GY150" s="16">
        <v>46.0</v>
      </c>
      <c r="GZ150" s="16"/>
      <c r="HA150" s="16"/>
      <c r="HB150" s="16"/>
      <c r="HC150" s="16"/>
      <c r="HD150" s="16">
        <v>48.0</v>
      </c>
      <c r="HE150" s="17"/>
      <c r="HF150" s="5"/>
      <c r="HG150" s="5">
        <v>43.0</v>
      </c>
    </row>
    <row r="151">
      <c r="A151" s="12" t="s">
        <v>175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2">
        <v>9.0</v>
      </c>
      <c r="GA151" s="16"/>
      <c r="GB151" s="16"/>
      <c r="GC151" s="16"/>
      <c r="GD151" s="16"/>
      <c r="GE151" s="16"/>
      <c r="GF151" s="16"/>
      <c r="GG151" s="16"/>
      <c r="GH151" s="16"/>
      <c r="GI151" s="16"/>
      <c r="GJ151" s="17">
        <v>1.0</v>
      </c>
      <c r="GK151" s="16"/>
      <c r="GL151" s="16"/>
      <c r="GM151" s="16"/>
      <c r="GN151" s="16"/>
      <c r="GO151" s="16">
        <v>1.0</v>
      </c>
      <c r="GP151" s="16"/>
      <c r="GQ151" s="16"/>
      <c r="GR151" s="16"/>
      <c r="GS151" s="16"/>
      <c r="GT151" s="17">
        <v>1.0</v>
      </c>
      <c r="GU151" s="16"/>
      <c r="GV151" s="16"/>
      <c r="GW151" s="16"/>
      <c r="GX151" s="16"/>
      <c r="GY151" s="16">
        <v>1.0</v>
      </c>
      <c r="GZ151" s="16"/>
      <c r="HA151" s="16"/>
      <c r="HB151" s="16"/>
      <c r="HC151" s="16"/>
      <c r="HD151" s="16">
        <v>1.0</v>
      </c>
      <c r="HE151" s="17"/>
      <c r="HF151" s="5"/>
      <c r="HG151" s="5">
        <v>0.0</v>
      </c>
    </row>
    <row r="152">
      <c r="A152" s="12" t="s">
        <v>176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6"/>
      <c r="GB152" s="16"/>
      <c r="GC152" s="16"/>
      <c r="GD152" s="16"/>
      <c r="GE152" s="16"/>
      <c r="GF152" s="16"/>
      <c r="GG152" s="16"/>
      <c r="GH152" s="16"/>
      <c r="GI152" s="16"/>
      <c r="GJ152" s="17"/>
      <c r="GK152" s="16"/>
      <c r="GL152" s="16"/>
      <c r="GM152" s="16"/>
      <c r="GN152" s="16"/>
      <c r="GO152" s="16"/>
      <c r="GP152" s="16"/>
      <c r="GQ152" s="16"/>
      <c r="GR152" s="16"/>
      <c r="GS152" s="16"/>
      <c r="GT152" s="17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7"/>
      <c r="HF152" s="5"/>
      <c r="HG152" s="5"/>
    </row>
    <row r="153">
      <c r="A153" s="12" t="s">
        <v>177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2">
        <v>4587.0</v>
      </c>
      <c r="GA153" s="16"/>
      <c r="GB153" s="16"/>
      <c r="GC153" s="16"/>
      <c r="GD153" s="16"/>
      <c r="GE153" s="16"/>
      <c r="GF153" s="16"/>
      <c r="GG153" s="16"/>
      <c r="GH153" s="16"/>
      <c r="GI153" s="16"/>
      <c r="GJ153" s="17">
        <v>2274.0</v>
      </c>
      <c r="GK153" s="16"/>
      <c r="GL153" s="16"/>
      <c r="GM153" s="16"/>
      <c r="GN153" s="16"/>
      <c r="GO153" s="16">
        <v>1643.0</v>
      </c>
      <c r="GP153" s="16"/>
      <c r="GQ153" s="16"/>
      <c r="GR153" s="16"/>
      <c r="GS153" s="16"/>
      <c r="GT153" s="17">
        <v>1247.0</v>
      </c>
      <c r="GU153" s="16"/>
      <c r="GV153" s="16"/>
      <c r="GW153" s="16"/>
      <c r="GX153" s="16"/>
      <c r="GY153" s="16">
        <v>997.0</v>
      </c>
      <c r="GZ153" s="16"/>
      <c r="HA153" s="16"/>
      <c r="HB153" s="16"/>
      <c r="HC153" s="16"/>
      <c r="HD153" s="16">
        <v>888.0</v>
      </c>
      <c r="HE153" s="17"/>
      <c r="HF153" s="5"/>
      <c r="HG153" s="5">
        <v>880.0</v>
      </c>
    </row>
    <row r="154">
      <c r="A154" s="12" t="s">
        <v>178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2">
        <v>2338.0</v>
      </c>
      <c r="GA154" s="16"/>
      <c r="GB154" s="16"/>
      <c r="GC154" s="16"/>
      <c r="GD154" s="16"/>
      <c r="GE154" s="16"/>
      <c r="GF154" s="16"/>
      <c r="GG154" s="16"/>
      <c r="GH154" s="16"/>
      <c r="GI154" s="16"/>
      <c r="GJ154" s="17">
        <v>8177.0</v>
      </c>
      <c r="GK154" s="16"/>
      <c r="GL154" s="16"/>
      <c r="GM154" s="16"/>
      <c r="GN154" s="16"/>
      <c r="GO154" s="16">
        <v>7948.0</v>
      </c>
      <c r="GP154" s="16"/>
      <c r="GQ154" s="16"/>
      <c r="GR154" s="16"/>
      <c r="GS154" s="16"/>
      <c r="GT154" s="17">
        <v>7149.0</v>
      </c>
      <c r="GU154" s="16"/>
      <c r="GV154" s="16"/>
      <c r="GW154" s="16"/>
      <c r="GX154" s="16"/>
      <c r="GY154" s="16">
        <v>6197.0</v>
      </c>
      <c r="GZ154" s="16"/>
      <c r="HA154" s="16"/>
      <c r="HB154" s="16"/>
      <c r="HC154" s="16"/>
      <c r="HD154" s="16">
        <v>5401.0</v>
      </c>
      <c r="HE154" s="17"/>
      <c r="HF154" s="5"/>
      <c r="HG154" s="5">
        <v>4800.0</v>
      </c>
    </row>
    <row r="155">
      <c r="A155" s="12" t="s">
        <v>179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2">
        <v>13053.0</v>
      </c>
      <c r="GA155" s="16"/>
      <c r="GB155" s="16"/>
      <c r="GC155" s="16"/>
      <c r="GD155" s="16"/>
      <c r="GE155" s="16"/>
      <c r="GF155" s="16"/>
      <c r="GG155" s="16"/>
      <c r="GH155" s="16"/>
      <c r="GI155" s="16"/>
      <c r="GJ155" s="17">
        <v>6560.0</v>
      </c>
      <c r="GK155" s="16"/>
      <c r="GL155" s="16"/>
      <c r="GM155" s="16"/>
      <c r="GN155" s="16"/>
      <c r="GO155" s="16">
        <v>5211.0</v>
      </c>
      <c r="GP155" s="16"/>
      <c r="GQ155" s="16"/>
      <c r="GR155" s="16"/>
      <c r="GS155" s="16"/>
      <c r="GT155" s="17">
        <v>4168.0</v>
      </c>
      <c r="GU155" s="16"/>
      <c r="GV155" s="16"/>
      <c r="GW155" s="16"/>
      <c r="GX155" s="16"/>
      <c r="GY155" s="16">
        <v>2955.0</v>
      </c>
      <c r="GZ155" s="16"/>
      <c r="HA155" s="16"/>
      <c r="HB155" s="16"/>
      <c r="HC155" s="16"/>
      <c r="HD155" s="16">
        <v>2235.0</v>
      </c>
      <c r="HE155" s="17"/>
      <c r="HF155" s="5"/>
      <c r="HG155" s="5">
        <v>1900.0</v>
      </c>
    </row>
    <row r="156">
      <c r="A156" s="12" t="s">
        <v>180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2">
        <v>171.0</v>
      </c>
      <c r="GA156" s="16"/>
      <c r="GB156" s="16"/>
      <c r="GC156" s="16"/>
      <c r="GD156" s="16"/>
      <c r="GE156" s="16"/>
      <c r="GF156" s="16"/>
      <c r="GG156" s="16"/>
      <c r="GH156" s="16"/>
      <c r="GI156" s="16"/>
      <c r="GJ156" s="17">
        <v>171.0</v>
      </c>
      <c r="GK156" s="16"/>
      <c r="GL156" s="16"/>
      <c r="GM156" s="16"/>
      <c r="GN156" s="16"/>
      <c r="GO156" s="16">
        <v>162.0</v>
      </c>
      <c r="GP156" s="16"/>
      <c r="GQ156" s="16"/>
      <c r="GR156" s="16"/>
      <c r="GS156" s="16"/>
      <c r="GT156" s="17">
        <v>160.0</v>
      </c>
      <c r="GU156" s="16"/>
      <c r="GV156" s="16"/>
      <c r="GW156" s="16"/>
      <c r="GX156" s="16"/>
      <c r="GY156" s="16">
        <v>151.0</v>
      </c>
      <c r="GZ156" s="16"/>
      <c r="HA156" s="16"/>
      <c r="HB156" s="16"/>
      <c r="HC156" s="16"/>
      <c r="HD156" s="16">
        <v>106.0</v>
      </c>
      <c r="HE156" s="17"/>
      <c r="HF156" s="5"/>
      <c r="HG156" s="5">
        <v>81.0</v>
      </c>
    </row>
    <row r="157">
      <c r="A157" s="12" t="s">
        <v>181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6"/>
      <c r="GB157" s="16"/>
      <c r="GC157" s="16"/>
      <c r="GD157" s="16"/>
      <c r="GE157" s="16"/>
      <c r="GF157" s="16"/>
      <c r="GG157" s="16"/>
      <c r="GH157" s="16"/>
      <c r="GI157" s="16"/>
      <c r="GJ157" s="17"/>
      <c r="GK157" s="16"/>
      <c r="GL157" s="16"/>
      <c r="GM157" s="16"/>
      <c r="GN157" s="16"/>
      <c r="GO157" s="16"/>
      <c r="GP157" s="16"/>
      <c r="GQ157" s="16"/>
      <c r="GR157" s="16"/>
      <c r="GS157" s="16"/>
      <c r="GT157" s="17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7"/>
      <c r="HF157" s="5"/>
      <c r="HG157" s="5"/>
    </row>
    <row r="158">
      <c r="A158" s="12" t="s">
        <v>182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2">
        <v>5401.0</v>
      </c>
      <c r="GA158" s="16"/>
      <c r="GB158" s="16"/>
      <c r="GC158" s="16"/>
      <c r="GD158" s="16"/>
      <c r="GE158" s="16"/>
      <c r="GF158" s="16"/>
      <c r="GG158" s="16"/>
      <c r="GH158" s="16"/>
      <c r="GI158" s="16"/>
      <c r="GJ158" s="17">
        <v>5744.0</v>
      </c>
      <c r="GK158" s="16"/>
      <c r="GL158" s="16"/>
      <c r="GM158" s="16"/>
      <c r="GN158" s="16"/>
      <c r="GO158" s="16">
        <v>4457.0</v>
      </c>
      <c r="GP158" s="16"/>
      <c r="GQ158" s="16"/>
      <c r="GR158" s="16"/>
      <c r="GS158" s="16"/>
      <c r="GT158" s="17">
        <v>3271.0</v>
      </c>
      <c r="GU158" s="16"/>
      <c r="GV158" s="16"/>
      <c r="GW158" s="16"/>
      <c r="GX158" s="16"/>
      <c r="GY158" s="16">
        <v>2168.0</v>
      </c>
      <c r="GZ158" s="16"/>
      <c r="HA158" s="16"/>
      <c r="HB158" s="16"/>
      <c r="HC158" s="16"/>
      <c r="HD158" s="16">
        <v>1357.0</v>
      </c>
      <c r="HE158" s="17"/>
      <c r="HF158" s="5"/>
      <c r="HG158" s="5">
        <v>1100.0</v>
      </c>
    </row>
    <row r="159">
      <c r="A159" s="12" t="s">
        <v>183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>
        <v>582.0</v>
      </c>
      <c r="CC159" s="16"/>
      <c r="CD159" s="16"/>
      <c r="CE159" s="16"/>
      <c r="CF159" s="16"/>
      <c r="CG159" s="16">
        <v>572.0</v>
      </c>
      <c r="CH159" s="16"/>
      <c r="CI159" s="16"/>
      <c r="CJ159" s="16"/>
      <c r="CK159" s="16"/>
      <c r="CL159" s="16">
        <v>537.0</v>
      </c>
      <c r="CM159" s="16"/>
      <c r="CN159" s="16"/>
      <c r="CO159" s="16"/>
      <c r="CP159" s="16"/>
      <c r="CQ159" s="16">
        <v>476.0</v>
      </c>
      <c r="CR159" s="16"/>
      <c r="CS159" s="16"/>
      <c r="CT159" s="16"/>
      <c r="CU159" s="16"/>
      <c r="CV159" s="16">
        <v>399.0</v>
      </c>
      <c r="CW159" s="16"/>
      <c r="CX159" s="16"/>
      <c r="CY159" s="16"/>
      <c r="CZ159" s="16"/>
      <c r="DA159" s="16">
        <v>410.0</v>
      </c>
      <c r="DB159" s="16"/>
      <c r="DC159" s="12">
        <v>411.0</v>
      </c>
      <c r="DD159" s="12">
        <v>429.0</v>
      </c>
      <c r="DE159" s="12">
        <v>396.0</v>
      </c>
      <c r="DF159" s="12">
        <v>432.0</v>
      </c>
      <c r="DG159" s="12">
        <v>377.0</v>
      </c>
      <c r="DH159" s="12">
        <v>425.0</v>
      </c>
      <c r="DI159" s="12">
        <v>400.0</v>
      </c>
      <c r="DJ159" s="12">
        <v>409.0</v>
      </c>
      <c r="DK159" s="12">
        <v>364.0</v>
      </c>
      <c r="DL159" s="12">
        <v>371.0</v>
      </c>
      <c r="DM159" s="12">
        <v>423.0</v>
      </c>
      <c r="DN159" s="12">
        <v>454.0</v>
      </c>
      <c r="DO159" s="12">
        <v>439.0</v>
      </c>
      <c r="DP159" s="12">
        <v>519.0</v>
      </c>
      <c r="DQ159" s="12">
        <v>578.0</v>
      </c>
      <c r="DR159" s="12">
        <v>467.0</v>
      </c>
      <c r="DS159" s="12">
        <v>440.0</v>
      </c>
      <c r="DT159" s="12">
        <v>458.0</v>
      </c>
      <c r="DU159" s="12">
        <v>435.0</v>
      </c>
      <c r="DV159" s="12">
        <v>437.0</v>
      </c>
      <c r="DW159" s="12">
        <v>474.0</v>
      </c>
      <c r="DX159" s="12">
        <v>508.0</v>
      </c>
      <c r="DY159" s="12">
        <v>510.0</v>
      </c>
      <c r="DZ159" s="12">
        <v>597.0</v>
      </c>
      <c r="EA159" s="12">
        <v>589.0</v>
      </c>
      <c r="EB159" s="12">
        <v>596.0</v>
      </c>
      <c r="EC159" s="12">
        <v>581.0</v>
      </c>
      <c r="ED159" s="12">
        <v>551.0</v>
      </c>
      <c r="EE159" s="12">
        <v>590.0</v>
      </c>
      <c r="EF159" s="12">
        <v>599.0</v>
      </c>
      <c r="EG159" s="12">
        <v>559.0</v>
      </c>
      <c r="EH159" s="12">
        <v>583.0</v>
      </c>
      <c r="EI159" s="12">
        <v>502.0</v>
      </c>
      <c r="EJ159" s="12">
        <v>530.0</v>
      </c>
      <c r="EK159" s="12">
        <v>494.0</v>
      </c>
      <c r="EL159" s="12">
        <v>476.0</v>
      </c>
      <c r="EM159" s="12">
        <v>393.0</v>
      </c>
      <c r="EN159" s="12">
        <v>404.0</v>
      </c>
      <c r="EO159" s="12">
        <v>409.0</v>
      </c>
      <c r="EP159" s="12">
        <v>485.0</v>
      </c>
      <c r="EQ159" s="12">
        <v>416.0</v>
      </c>
      <c r="ER159" s="12">
        <v>323.0</v>
      </c>
      <c r="ES159" s="12">
        <v>306.0</v>
      </c>
      <c r="ET159" s="12">
        <v>270.0</v>
      </c>
      <c r="EU159" s="12">
        <v>244.0</v>
      </c>
      <c r="EV159" s="12">
        <v>237.0</v>
      </c>
      <c r="EW159" s="12">
        <v>193.0</v>
      </c>
      <c r="EX159" s="12">
        <v>172.0</v>
      </c>
      <c r="EY159" s="12">
        <v>178.0</v>
      </c>
      <c r="EZ159" s="12">
        <v>160.0</v>
      </c>
      <c r="FA159" s="12">
        <v>141.0</v>
      </c>
      <c r="FB159" s="12">
        <v>154.0</v>
      </c>
      <c r="FC159" s="12">
        <v>145.0</v>
      </c>
      <c r="FD159" s="12">
        <v>101.0</v>
      </c>
      <c r="FE159" s="12">
        <v>124.0</v>
      </c>
      <c r="FF159" s="12">
        <v>94.0</v>
      </c>
      <c r="FG159" s="12">
        <v>93.0</v>
      </c>
      <c r="FH159" s="12">
        <v>84.0</v>
      </c>
      <c r="FI159" s="12">
        <v>84.0</v>
      </c>
      <c r="FJ159" s="12">
        <v>85.0</v>
      </c>
      <c r="FK159" s="12">
        <v>63.0</v>
      </c>
      <c r="FL159" s="12">
        <v>51.0</v>
      </c>
      <c r="FM159" s="12">
        <v>64.0</v>
      </c>
      <c r="FN159" s="12">
        <v>51.0</v>
      </c>
      <c r="FO159" s="12">
        <v>48.0</v>
      </c>
      <c r="FP159" s="12">
        <v>35.0</v>
      </c>
      <c r="FQ159" s="12">
        <v>27.0</v>
      </c>
      <c r="FR159" s="12">
        <v>24.0</v>
      </c>
      <c r="FS159" s="12">
        <v>23.0</v>
      </c>
      <c r="FT159" s="12">
        <v>22.0</v>
      </c>
      <c r="FU159" s="12">
        <v>18.0</v>
      </c>
      <c r="FV159" s="12">
        <v>17.0</v>
      </c>
      <c r="FW159" s="12">
        <v>17.0</v>
      </c>
      <c r="FX159" s="12">
        <v>18.0</v>
      </c>
      <c r="FY159" s="12">
        <v>17.0</v>
      </c>
      <c r="FZ159" s="12">
        <v>16.0</v>
      </c>
      <c r="GA159" s="16"/>
      <c r="GB159" s="16"/>
      <c r="GC159" s="16"/>
      <c r="GD159" s="16"/>
      <c r="GE159" s="16"/>
      <c r="GF159" s="16"/>
      <c r="GG159" s="16"/>
      <c r="GH159" s="16"/>
      <c r="GI159" s="16"/>
      <c r="GJ159" s="17">
        <v>21.0</v>
      </c>
      <c r="GK159" s="16"/>
      <c r="GL159" s="16"/>
      <c r="GM159" s="16"/>
      <c r="GN159" s="16"/>
      <c r="GO159" s="16">
        <v>22.0</v>
      </c>
      <c r="GP159" s="16"/>
      <c r="GQ159" s="16"/>
      <c r="GR159" s="16"/>
      <c r="GS159" s="16"/>
      <c r="GT159" s="17">
        <v>30.0</v>
      </c>
      <c r="GU159" s="16"/>
      <c r="GV159" s="16"/>
      <c r="GW159" s="16"/>
      <c r="GX159" s="16"/>
      <c r="GY159" s="16">
        <v>19.0</v>
      </c>
      <c r="GZ159" s="16"/>
      <c r="HA159" s="16"/>
      <c r="HB159" s="16"/>
      <c r="HC159" s="16"/>
      <c r="HD159" s="16">
        <v>13.0</v>
      </c>
      <c r="HE159" s="17"/>
      <c r="HF159" s="5"/>
      <c r="HG159" s="5">
        <v>10.0</v>
      </c>
    </row>
    <row r="160">
      <c r="A160" s="12" t="s">
        <v>184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6"/>
      <c r="GB160" s="16"/>
      <c r="GC160" s="16"/>
      <c r="GD160" s="16"/>
      <c r="GE160" s="16"/>
      <c r="GF160" s="16"/>
      <c r="GG160" s="16"/>
      <c r="GH160" s="16"/>
      <c r="GI160" s="16"/>
      <c r="GJ160" s="17"/>
      <c r="GK160" s="16"/>
      <c r="GL160" s="16"/>
      <c r="GM160" s="16"/>
      <c r="GN160" s="16"/>
      <c r="GO160" s="16"/>
      <c r="GP160" s="16"/>
      <c r="GQ160" s="16"/>
      <c r="GR160" s="16"/>
      <c r="GS160" s="16"/>
      <c r="GT160" s="17"/>
      <c r="GU160" s="16"/>
      <c r="GV160" s="16"/>
      <c r="GW160" s="16"/>
      <c r="GX160" s="16"/>
      <c r="GY160" s="16"/>
      <c r="GZ160" s="16"/>
      <c r="HA160" s="16"/>
      <c r="HB160" s="16"/>
      <c r="HC160" s="16"/>
      <c r="HD160" s="16"/>
      <c r="HE160" s="17"/>
      <c r="HF160" s="5"/>
      <c r="HG160" s="5"/>
    </row>
    <row r="161">
      <c r="A161" s="12" t="s">
        <v>185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6"/>
      <c r="GB161" s="16"/>
      <c r="GC161" s="16"/>
      <c r="GD161" s="16"/>
      <c r="GE161" s="16"/>
      <c r="GF161" s="16"/>
      <c r="GG161" s="16"/>
      <c r="GH161" s="16"/>
      <c r="GI161" s="16"/>
      <c r="GJ161" s="17"/>
      <c r="GK161" s="16"/>
      <c r="GL161" s="16"/>
      <c r="GM161" s="16"/>
      <c r="GN161" s="16"/>
      <c r="GO161" s="16"/>
      <c r="GP161" s="16"/>
      <c r="GQ161" s="16"/>
      <c r="GR161" s="16"/>
      <c r="GS161" s="16"/>
      <c r="GT161" s="17"/>
      <c r="GU161" s="16"/>
      <c r="GV161" s="16"/>
      <c r="GW161" s="16"/>
      <c r="GX161" s="16"/>
      <c r="GY161" s="16"/>
      <c r="GZ161" s="16"/>
      <c r="HA161" s="16"/>
      <c r="HB161" s="16"/>
      <c r="HC161" s="16"/>
      <c r="HD161" s="16"/>
      <c r="HE161" s="17"/>
      <c r="HF161" s="5"/>
      <c r="HG161" s="5"/>
    </row>
    <row r="162">
      <c r="A162" s="12" t="s">
        <v>186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2">
        <v>6.0</v>
      </c>
      <c r="GA162" s="16"/>
      <c r="GB162" s="16"/>
      <c r="GC162" s="16"/>
      <c r="GD162" s="16"/>
      <c r="GE162" s="16"/>
      <c r="GF162" s="16"/>
      <c r="GG162" s="16"/>
      <c r="GH162" s="16"/>
      <c r="GI162" s="16"/>
      <c r="GJ162" s="17">
        <v>10.0</v>
      </c>
      <c r="GK162" s="16"/>
      <c r="GL162" s="16"/>
      <c r="GM162" s="16"/>
      <c r="GN162" s="16"/>
      <c r="GO162" s="16">
        <v>7.0</v>
      </c>
      <c r="GP162" s="16"/>
      <c r="GQ162" s="16"/>
      <c r="GR162" s="16"/>
      <c r="GS162" s="16"/>
      <c r="GT162" s="17">
        <v>7.0</v>
      </c>
      <c r="GU162" s="16"/>
      <c r="GV162" s="16"/>
      <c r="GW162" s="16"/>
      <c r="GX162" s="16"/>
      <c r="GY162" s="16">
        <v>7.0</v>
      </c>
      <c r="GZ162" s="16"/>
      <c r="HA162" s="16"/>
      <c r="HB162" s="16"/>
      <c r="HC162" s="16"/>
      <c r="HD162" s="16">
        <v>8.0</v>
      </c>
      <c r="HE162" s="17"/>
      <c r="HF162" s="5"/>
      <c r="HG162" s="5">
        <v>5.0</v>
      </c>
    </row>
    <row r="163">
      <c r="A163" s="12" t="s">
        <v>187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6"/>
      <c r="GB163" s="16"/>
      <c r="GC163" s="16"/>
      <c r="GD163" s="16"/>
      <c r="GE163" s="16"/>
      <c r="GF163" s="16"/>
      <c r="GG163" s="16"/>
      <c r="GH163" s="16"/>
      <c r="GI163" s="16"/>
      <c r="GJ163" s="17"/>
      <c r="GK163" s="16"/>
      <c r="GL163" s="16"/>
      <c r="GM163" s="16"/>
      <c r="GN163" s="16"/>
      <c r="GO163" s="16"/>
      <c r="GP163" s="16"/>
      <c r="GQ163" s="16"/>
      <c r="GR163" s="16"/>
      <c r="GS163" s="16"/>
      <c r="GT163" s="17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7"/>
      <c r="HF163" s="5"/>
      <c r="HG163" s="5"/>
    </row>
    <row r="164">
      <c r="A164" s="12" t="s">
        <v>188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2">
        <v>209.0</v>
      </c>
      <c r="GA164" s="16"/>
      <c r="GB164" s="16"/>
      <c r="GC164" s="16"/>
      <c r="GD164" s="16"/>
      <c r="GE164" s="16"/>
      <c r="GF164" s="16"/>
      <c r="GG164" s="16"/>
      <c r="GH164" s="16"/>
      <c r="GI164" s="16"/>
      <c r="GJ164" s="17">
        <v>253.0</v>
      </c>
      <c r="GK164" s="16"/>
      <c r="GL164" s="16"/>
      <c r="GM164" s="16"/>
      <c r="GN164" s="16"/>
      <c r="GO164" s="16">
        <v>228.0</v>
      </c>
      <c r="GP164" s="16"/>
      <c r="GQ164" s="16"/>
      <c r="GR164" s="16"/>
      <c r="GS164" s="16"/>
      <c r="GT164" s="17">
        <v>189.0</v>
      </c>
      <c r="GU164" s="16"/>
      <c r="GV164" s="16"/>
      <c r="GW164" s="16"/>
      <c r="GX164" s="16"/>
      <c r="GY164" s="16">
        <v>157.0</v>
      </c>
      <c r="GZ164" s="16"/>
      <c r="HA164" s="16"/>
      <c r="HB164" s="16"/>
      <c r="HC164" s="16"/>
      <c r="HD164" s="16">
        <v>140.0</v>
      </c>
      <c r="HE164" s="17"/>
      <c r="HF164" s="5"/>
      <c r="HG164" s="5">
        <v>140.0</v>
      </c>
    </row>
    <row r="165">
      <c r="A165" s="12" t="s">
        <v>189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2">
        <v>3548.0</v>
      </c>
      <c r="GA165" s="16"/>
      <c r="GB165" s="16"/>
      <c r="GC165" s="16"/>
      <c r="GD165" s="16"/>
      <c r="GE165" s="16"/>
      <c r="GF165" s="16"/>
      <c r="GG165" s="16"/>
      <c r="GH165" s="16"/>
      <c r="GI165" s="16"/>
      <c r="GJ165" s="17">
        <v>4385.0</v>
      </c>
      <c r="GK165" s="16"/>
      <c r="GL165" s="16"/>
      <c r="GM165" s="16"/>
      <c r="GN165" s="16"/>
      <c r="GO165" s="16">
        <v>4727.0</v>
      </c>
      <c r="GP165" s="16"/>
      <c r="GQ165" s="16"/>
      <c r="GR165" s="16"/>
      <c r="GS165" s="16"/>
      <c r="GT165" s="17">
        <v>5094.0</v>
      </c>
      <c r="GU165" s="16"/>
      <c r="GV165" s="16"/>
      <c r="GW165" s="16"/>
      <c r="GX165" s="16"/>
      <c r="GY165" s="16">
        <v>5303.0</v>
      </c>
      <c r="GZ165" s="16"/>
      <c r="HA165" s="16"/>
      <c r="HB165" s="16"/>
      <c r="HC165" s="16"/>
      <c r="HD165" s="16">
        <v>5684.0</v>
      </c>
      <c r="HE165" s="17"/>
      <c r="HF165" s="5"/>
      <c r="HG165" s="5">
        <v>5600.0</v>
      </c>
    </row>
    <row r="166">
      <c r="A166" s="12" t="s">
        <v>190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2">
        <v>17752.0</v>
      </c>
      <c r="GA166" s="16"/>
      <c r="GB166" s="16"/>
      <c r="GC166" s="16"/>
      <c r="GD166" s="16"/>
      <c r="GE166" s="16"/>
      <c r="GF166" s="16"/>
      <c r="GG166" s="16"/>
      <c r="GH166" s="16"/>
      <c r="GI166" s="16"/>
      <c r="GJ166" s="17">
        <v>50636.0</v>
      </c>
      <c r="GK166" s="16"/>
      <c r="GL166" s="16"/>
      <c r="GM166" s="16"/>
      <c r="GN166" s="16"/>
      <c r="GO166" s="16">
        <v>51696.0</v>
      </c>
      <c r="GP166" s="16"/>
      <c r="GQ166" s="16"/>
      <c r="GR166" s="16"/>
      <c r="GS166" s="16"/>
      <c r="GT166" s="17">
        <v>50258.0</v>
      </c>
      <c r="GU166" s="16"/>
      <c r="GV166" s="16"/>
      <c r="GW166" s="16"/>
      <c r="GX166" s="16"/>
      <c r="GY166" s="16">
        <v>43840.0</v>
      </c>
      <c r="GZ166" s="16"/>
      <c r="HA166" s="16"/>
      <c r="HB166" s="16"/>
      <c r="HC166" s="16"/>
      <c r="HD166" s="16">
        <v>40098.0</v>
      </c>
      <c r="HE166" s="17"/>
      <c r="HF166" s="5"/>
      <c r="HG166" s="5">
        <v>40000.0</v>
      </c>
    </row>
    <row r="167">
      <c r="A167" s="12" t="s">
        <v>191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6"/>
      <c r="GB167" s="16"/>
      <c r="GC167" s="16"/>
      <c r="GD167" s="16"/>
      <c r="GE167" s="16"/>
      <c r="GF167" s="16"/>
      <c r="GG167" s="16"/>
      <c r="GH167" s="16"/>
      <c r="GI167" s="16"/>
      <c r="GJ167" s="17"/>
      <c r="GK167" s="16"/>
      <c r="GL167" s="16"/>
      <c r="GM167" s="16"/>
      <c r="GN167" s="16"/>
      <c r="GO167" s="16"/>
      <c r="GP167" s="16"/>
      <c r="GQ167" s="16"/>
      <c r="GR167" s="16"/>
      <c r="GS167" s="16"/>
      <c r="GT167" s="17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7"/>
      <c r="HF167" s="5"/>
      <c r="HG167" s="5"/>
    </row>
    <row r="168">
      <c r="A168" s="12" t="s">
        <v>192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6"/>
      <c r="GB168" s="16"/>
      <c r="GC168" s="16"/>
      <c r="GD168" s="16"/>
      <c r="GE168" s="16"/>
      <c r="GF168" s="16"/>
      <c r="GG168" s="16"/>
      <c r="GH168" s="16"/>
      <c r="GI168" s="16"/>
      <c r="GJ168" s="17"/>
      <c r="GK168" s="16"/>
      <c r="GL168" s="16"/>
      <c r="GM168" s="16"/>
      <c r="GN168" s="16"/>
      <c r="GO168" s="16"/>
      <c r="GP168" s="16"/>
      <c r="GQ168" s="16"/>
      <c r="GR168" s="16"/>
      <c r="GS168" s="16"/>
      <c r="GT168" s="17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7"/>
      <c r="HF168" s="5"/>
      <c r="HG168" s="5"/>
    </row>
    <row r="169">
      <c r="A169" s="12" t="s">
        <v>193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6"/>
      <c r="GB169" s="16"/>
      <c r="GC169" s="16"/>
      <c r="GD169" s="16"/>
      <c r="GE169" s="16"/>
      <c r="GF169" s="16"/>
      <c r="GG169" s="16"/>
      <c r="GH169" s="16"/>
      <c r="GI169" s="16"/>
      <c r="GJ169" s="17"/>
      <c r="GK169" s="16"/>
      <c r="GL169" s="16"/>
      <c r="GM169" s="16"/>
      <c r="GN169" s="16"/>
      <c r="GO169" s="16"/>
      <c r="GP169" s="16"/>
      <c r="GQ169" s="16"/>
      <c r="GR169" s="16"/>
      <c r="GS169" s="16"/>
      <c r="GT169" s="17"/>
      <c r="GU169" s="16"/>
      <c r="GV169" s="16"/>
      <c r="GW169" s="16"/>
      <c r="GX169" s="16"/>
      <c r="GY169" s="16"/>
      <c r="GZ169" s="16"/>
      <c r="HA169" s="16"/>
      <c r="HB169" s="16"/>
      <c r="HC169" s="16"/>
      <c r="HD169" s="16"/>
      <c r="HE169" s="17"/>
      <c r="HF169" s="5"/>
      <c r="HG169" s="5"/>
    </row>
    <row r="170">
      <c r="A170" s="12" t="s">
        <v>194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6"/>
      <c r="GB170" s="16"/>
      <c r="GC170" s="16"/>
      <c r="GD170" s="16"/>
      <c r="GE170" s="16"/>
      <c r="GF170" s="16"/>
      <c r="GG170" s="16"/>
      <c r="GH170" s="16"/>
      <c r="GI170" s="16"/>
      <c r="GJ170" s="17"/>
      <c r="GK170" s="16"/>
      <c r="GL170" s="16"/>
      <c r="GM170" s="16"/>
      <c r="GN170" s="16"/>
      <c r="GO170" s="16"/>
      <c r="GP170" s="16"/>
      <c r="GQ170" s="16"/>
      <c r="GR170" s="16"/>
      <c r="GS170" s="16"/>
      <c r="GT170" s="17"/>
      <c r="GU170" s="16"/>
      <c r="GV170" s="16"/>
      <c r="GW170" s="16"/>
      <c r="GX170" s="16"/>
      <c r="GY170" s="16"/>
      <c r="GZ170" s="16"/>
      <c r="HA170" s="16"/>
      <c r="HB170" s="16"/>
      <c r="HC170" s="16"/>
      <c r="HD170" s="16"/>
      <c r="HE170" s="17"/>
      <c r="HF170" s="5"/>
      <c r="HG170" s="5"/>
    </row>
    <row r="171">
      <c r="A171" s="12" t="s">
        <v>195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2">
        <v>4.0</v>
      </c>
      <c r="GA171" s="16"/>
      <c r="GB171" s="16"/>
      <c r="GC171" s="16"/>
      <c r="GD171" s="16"/>
      <c r="GE171" s="16"/>
      <c r="GF171" s="16"/>
      <c r="GG171" s="16"/>
      <c r="GH171" s="16"/>
      <c r="GI171" s="16"/>
      <c r="GJ171" s="17">
        <v>5.0</v>
      </c>
      <c r="GK171" s="16"/>
      <c r="GL171" s="16"/>
      <c r="GM171" s="16"/>
      <c r="GN171" s="16"/>
      <c r="GO171" s="16">
        <v>2.0</v>
      </c>
      <c r="GP171" s="16"/>
      <c r="GQ171" s="16"/>
      <c r="GR171" s="16"/>
      <c r="GS171" s="16"/>
      <c r="GT171" s="17">
        <v>5.0</v>
      </c>
      <c r="GU171" s="16"/>
      <c r="GV171" s="16"/>
      <c r="GW171" s="16"/>
      <c r="GX171" s="16"/>
      <c r="GY171" s="16">
        <v>5.0</v>
      </c>
      <c r="GZ171" s="16"/>
      <c r="HA171" s="16"/>
      <c r="HB171" s="16"/>
      <c r="HC171" s="16"/>
      <c r="HD171" s="16">
        <v>3.0</v>
      </c>
      <c r="HE171" s="17"/>
      <c r="HF171" s="5"/>
      <c r="HG171" s="5">
        <v>2.0</v>
      </c>
    </row>
    <row r="172">
      <c r="A172" s="12" t="s">
        <v>196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2">
        <v>101.0</v>
      </c>
      <c r="GA172" s="16"/>
      <c r="GB172" s="16"/>
      <c r="GC172" s="16"/>
      <c r="GD172" s="16"/>
      <c r="GE172" s="16"/>
      <c r="GF172" s="16"/>
      <c r="GG172" s="16"/>
      <c r="GH172" s="16"/>
      <c r="GI172" s="16"/>
      <c r="GJ172" s="17">
        <v>34.0</v>
      </c>
      <c r="GK172" s="16"/>
      <c r="GL172" s="16"/>
      <c r="GM172" s="16"/>
      <c r="GN172" s="16"/>
      <c r="GO172" s="16">
        <v>20.0</v>
      </c>
      <c r="GP172" s="16"/>
      <c r="GQ172" s="16"/>
      <c r="GR172" s="16"/>
      <c r="GS172" s="16"/>
      <c r="GT172" s="17">
        <v>12.0</v>
      </c>
      <c r="GU172" s="16"/>
      <c r="GV172" s="16"/>
      <c r="GW172" s="16"/>
      <c r="GX172" s="16"/>
      <c r="GY172" s="16">
        <v>9.0</v>
      </c>
      <c r="GZ172" s="16"/>
      <c r="HA172" s="16"/>
      <c r="HB172" s="16"/>
      <c r="HC172" s="16"/>
      <c r="HD172" s="16">
        <v>8.0</v>
      </c>
      <c r="HE172" s="17"/>
      <c r="HF172" s="5"/>
      <c r="HG172" s="5">
        <v>8.0</v>
      </c>
    </row>
    <row r="173">
      <c r="A173" s="12" t="s">
        <v>197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2">
        <v>24693.0</v>
      </c>
      <c r="GA173" s="16"/>
      <c r="GB173" s="16"/>
      <c r="GC173" s="16"/>
      <c r="GD173" s="16"/>
      <c r="GE173" s="16"/>
      <c r="GF173" s="16"/>
      <c r="GG173" s="16"/>
      <c r="GH173" s="16"/>
      <c r="GI173" s="16"/>
      <c r="GJ173" s="17">
        <v>17342.0</v>
      </c>
      <c r="GK173" s="16"/>
      <c r="GL173" s="16"/>
      <c r="GM173" s="16"/>
      <c r="GN173" s="16"/>
      <c r="GO173" s="16">
        <v>14707.0</v>
      </c>
      <c r="GP173" s="16"/>
      <c r="GQ173" s="16"/>
      <c r="GR173" s="16"/>
      <c r="GS173" s="16"/>
      <c r="GT173" s="17">
        <v>12368.0</v>
      </c>
      <c r="GU173" s="16"/>
      <c r="GV173" s="16"/>
      <c r="GW173" s="16"/>
      <c r="GX173" s="16"/>
      <c r="GY173" s="16">
        <v>10624.0</v>
      </c>
      <c r="GZ173" s="16"/>
      <c r="HA173" s="16"/>
      <c r="HB173" s="16"/>
      <c r="HC173" s="16"/>
      <c r="HD173" s="16">
        <v>9772.0</v>
      </c>
      <c r="HE173" s="17"/>
      <c r="HF173" s="5"/>
      <c r="HG173" s="5">
        <v>7900.0</v>
      </c>
    </row>
    <row r="174">
      <c r="A174" s="12" t="s">
        <v>198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6"/>
      <c r="GB174" s="16"/>
      <c r="GC174" s="16"/>
      <c r="GD174" s="16"/>
      <c r="GE174" s="16"/>
      <c r="GF174" s="16"/>
      <c r="GG174" s="16"/>
      <c r="GH174" s="16"/>
      <c r="GI174" s="16"/>
      <c r="GJ174" s="17"/>
      <c r="GK174" s="16"/>
      <c r="GL174" s="16"/>
      <c r="GM174" s="16"/>
      <c r="GN174" s="16"/>
      <c r="GO174" s="16"/>
      <c r="GP174" s="16"/>
      <c r="GQ174" s="16"/>
      <c r="GR174" s="16"/>
      <c r="GS174" s="16"/>
      <c r="GT174" s="17"/>
      <c r="GU174" s="16"/>
      <c r="GV174" s="16"/>
      <c r="GW174" s="16"/>
      <c r="GX174" s="16"/>
      <c r="GY174" s="16"/>
      <c r="GZ174" s="16"/>
      <c r="HA174" s="16"/>
      <c r="HB174" s="16"/>
      <c r="HC174" s="16"/>
      <c r="HD174" s="16"/>
      <c r="HE174" s="17"/>
      <c r="HF174" s="5"/>
      <c r="HG174" s="5"/>
    </row>
    <row r="175">
      <c r="A175" s="12" t="s">
        <v>199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2">
        <v>49.0</v>
      </c>
      <c r="GA175" s="16"/>
      <c r="GB175" s="16"/>
      <c r="GC175" s="16"/>
      <c r="GD175" s="16"/>
      <c r="GE175" s="16"/>
      <c r="GF175" s="16"/>
      <c r="GG175" s="16"/>
      <c r="GH175" s="16"/>
      <c r="GI175" s="16"/>
      <c r="GJ175" s="17">
        <v>63.0</v>
      </c>
      <c r="GK175" s="16"/>
      <c r="GL175" s="16"/>
      <c r="GM175" s="16"/>
      <c r="GN175" s="16"/>
      <c r="GO175" s="16">
        <v>62.0</v>
      </c>
      <c r="GP175" s="16"/>
      <c r="GQ175" s="16"/>
      <c r="GR175" s="16"/>
      <c r="GS175" s="16"/>
      <c r="GT175" s="17">
        <v>55.0</v>
      </c>
      <c r="GU175" s="16"/>
      <c r="GV175" s="16"/>
      <c r="GW175" s="16"/>
      <c r="GX175" s="16"/>
      <c r="GY175" s="16">
        <v>59.0</v>
      </c>
      <c r="GZ175" s="16"/>
      <c r="HA175" s="16"/>
      <c r="HB175" s="16"/>
      <c r="HC175" s="16"/>
      <c r="HD175" s="16">
        <v>61.0</v>
      </c>
      <c r="HE175" s="17"/>
      <c r="HF175" s="5"/>
      <c r="HG175" s="5">
        <v>64.0</v>
      </c>
    </row>
    <row r="176">
      <c r="A176" s="12" t="s">
        <v>200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2">
        <v>745.0</v>
      </c>
      <c r="GA176" s="16"/>
      <c r="GB176" s="16"/>
      <c r="GC176" s="16"/>
      <c r="GD176" s="16"/>
      <c r="GE176" s="16"/>
      <c r="GF176" s="16"/>
      <c r="GG176" s="16"/>
      <c r="GH176" s="16"/>
      <c r="GI176" s="16"/>
      <c r="GJ176" s="17">
        <v>687.0</v>
      </c>
      <c r="GK176" s="16"/>
      <c r="GL176" s="16"/>
      <c r="GM176" s="16"/>
      <c r="GN176" s="16"/>
      <c r="GO176" s="16">
        <v>622.0</v>
      </c>
      <c r="GP176" s="16"/>
      <c r="GQ176" s="16"/>
      <c r="GR176" s="16"/>
      <c r="GS176" s="16"/>
      <c r="GT176" s="17">
        <v>636.0</v>
      </c>
      <c r="GU176" s="16"/>
      <c r="GV176" s="16"/>
      <c r="GW176" s="16"/>
      <c r="GX176" s="16"/>
      <c r="GY176" s="16">
        <v>556.0</v>
      </c>
      <c r="GZ176" s="16"/>
      <c r="HA176" s="16"/>
      <c r="HB176" s="16"/>
      <c r="HC176" s="16"/>
      <c r="HD176" s="16">
        <v>497.0</v>
      </c>
      <c r="HE176" s="17"/>
      <c r="HF176" s="5"/>
      <c r="HG176" s="5">
        <v>460.0</v>
      </c>
    </row>
    <row r="177">
      <c r="A177" s="12" t="s">
        <v>202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2">
        <v>216.0</v>
      </c>
      <c r="GA177" s="16"/>
      <c r="GB177" s="16"/>
      <c r="GC177" s="16"/>
      <c r="GD177" s="16"/>
      <c r="GE177" s="16"/>
      <c r="GF177" s="16"/>
      <c r="GG177" s="16"/>
      <c r="GH177" s="16"/>
      <c r="GI177" s="16"/>
      <c r="GJ177" s="17">
        <v>184.0</v>
      </c>
      <c r="GK177" s="16"/>
      <c r="GL177" s="16"/>
      <c r="GM177" s="16"/>
      <c r="GN177" s="16"/>
      <c r="GO177" s="16">
        <v>190.0</v>
      </c>
      <c r="GP177" s="16"/>
      <c r="GQ177" s="16"/>
      <c r="GR177" s="16"/>
      <c r="GS177" s="16"/>
      <c r="GT177" s="17">
        <v>172.0</v>
      </c>
      <c r="GU177" s="16"/>
      <c r="GV177" s="16"/>
      <c r="GW177" s="16"/>
      <c r="GX177" s="16"/>
      <c r="GY177" s="16">
        <v>181.0</v>
      </c>
      <c r="GZ177" s="16"/>
      <c r="HA177" s="16"/>
      <c r="HB177" s="16"/>
      <c r="HC177" s="16"/>
      <c r="HD177" s="16">
        <v>153.0</v>
      </c>
      <c r="HE177" s="17"/>
      <c r="HF177" s="5"/>
      <c r="HG177" s="5">
        <v>170.0</v>
      </c>
    </row>
    <row r="178">
      <c r="A178" s="12" t="s">
        <v>214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2">
        <v>1680.0</v>
      </c>
      <c r="GA178" s="16"/>
      <c r="GB178" s="16"/>
      <c r="GC178" s="16"/>
      <c r="GD178" s="16"/>
      <c r="GE178" s="16"/>
      <c r="GF178" s="16"/>
      <c r="GG178" s="16"/>
      <c r="GH178" s="16"/>
      <c r="GI178" s="16"/>
      <c r="GJ178" s="17">
        <v>1651.0</v>
      </c>
      <c r="GK178" s="16"/>
      <c r="GL178" s="16"/>
      <c r="GM178" s="16"/>
      <c r="GN178" s="16"/>
      <c r="GO178" s="16">
        <v>1427.0</v>
      </c>
      <c r="GP178" s="16"/>
      <c r="GQ178" s="16"/>
      <c r="GR178" s="16"/>
      <c r="GS178" s="16"/>
      <c r="GT178" s="17">
        <v>999.0</v>
      </c>
      <c r="GU178" s="16"/>
      <c r="GV178" s="16"/>
      <c r="GW178" s="16"/>
      <c r="GX178" s="16"/>
      <c r="GY178" s="16">
        <v>732.0</v>
      </c>
      <c r="GZ178" s="16"/>
      <c r="HA178" s="16"/>
      <c r="HB178" s="16"/>
      <c r="HC178" s="16"/>
      <c r="HD178" s="16">
        <v>615.0</v>
      </c>
      <c r="HE178" s="17"/>
      <c r="HF178" s="5"/>
      <c r="HG178" s="5">
        <v>530.0</v>
      </c>
    </row>
    <row r="179">
      <c r="A179" s="12" t="s">
        <v>218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2">
        <v>7689.0</v>
      </c>
      <c r="GA179" s="16"/>
      <c r="GB179" s="16"/>
      <c r="GC179" s="16"/>
      <c r="GD179" s="16"/>
      <c r="GE179" s="16"/>
      <c r="GF179" s="16"/>
      <c r="GG179" s="16"/>
      <c r="GH179" s="16"/>
      <c r="GI179" s="16"/>
      <c r="GJ179" s="17">
        <v>2250.0</v>
      </c>
      <c r="GK179" s="16"/>
      <c r="GL179" s="16"/>
      <c r="GM179" s="16"/>
      <c r="GN179" s="16"/>
      <c r="GO179" s="16">
        <v>2818.0</v>
      </c>
      <c r="GP179" s="16"/>
      <c r="GQ179" s="16"/>
      <c r="GR179" s="16"/>
      <c r="GS179" s="16"/>
      <c r="GT179" s="17">
        <v>2777.0</v>
      </c>
      <c r="GU179" s="16"/>
      <c r="GV179" s="16"/>
      <c r="GW179" s="16"/>
      <c r="GX179" s="16"/>
      <c r="GY179" s="16">
        <v>3039.0</v>
      </c>
      <c r="GZ179" s="16"/>
      <c r="HA179" s="16"/>
      <c r="HB179" s="16"/>
      <c r="HC179" s="16"/>
      <c r="HD179" s="16">
        <v>2758.0</v>
      </c>
      <c r="HE179" s="17"/>
      <c r="HF179" s="5"/>
      <c r="HG179" s="5">
        <v>3000.0</v>
      </c>
    </row>
    <row r="180">
      <c r="A180" s="12" t="s">
        <v>219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6"/>
      <c r="GB180" s="16"/>
      <c r="GC180" s="16"/>
      <c r="GD180" s="16"/>
      <c r="GE180" s="16"/>
      <c r="GF180" s="16"/>
      <c r="GG180" s="16"/>
      <c r="GH180" s="16"/>
      <c r="GI180" s="16"/>
      <c r="GJ180" s="17"/>
      <c r="GK180" s="16"/>
      <c r="GL180" s="16"/>
      <c r="GM180" s="16"/>
      <c r="GN180" s="16"/>
      <c r="GO180" s="16"/>
      <c r="GP180" s="16"/>
      <c r="GQ180" s="16"/>
      <c r="GR180" s="16"/>
      <c r="GS180" s="16"/>
      <c r="GT180" s="17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7"/>
      <c r="HF180" s="5"/>
      <c r="HG180" s="5"/>
    </row>
    <row r="181">
      <c r="A181" s="12" t="s">
        <v>220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2">
        <v>154.0</v>
      </c>
      <c r="GA181" s="16"/>
      <c r="GB181" s="16"/>
      <c r="GC181" s="16"/>
      <c r="GD181" s="16"/>
      <c r="GE181" s="16"/>
      <c r="GF181" s="16"/>
      <c r="GG181" s="16"/>
      <c r="GH181" s="16"/>
      <c r="GI181" s="16"/>
      <c r="GJ181" s="17">
        <v>97.0</v>
      </c>
      <c r="GK181" s="16"/>
      <c r="GL181" s="16"/>
      <c r="GM181" s="16"/>
      <c r="GN181" s="16"/>
      <c r="GO181" s="16">
        <v>65.0</v>
      </c>
      <c r="GP181" s="16"/>
      <c r="GQ181" s="16"/>
      <c r="GR181" s="16"/>
      <c r="GS181" s="16"/>
      <c r="GT181" s="17">
        <v>30.0</v>
      </c>
      <c r="GU181" s="16"/>
      <c r="GV181" s="16"/>
      <c r="GW181" s="16"/>
      <c r="GX181" s="16"/>
      <c r="GY181" s="16">
        <v>19.0</v>
      </c>
      <c r="GZ181" s="16"/>
      <c r="HA181" s="16"/>
      <c r="HB181" s="16"/>
      <c r="HC181" s="16"/>
      <c r="HD181" s="16">
        <v>16.0</v>
      </c>
      <c r="HE181" s="17"/>
      <c r="HF181" s="5"/>
      <c r="HG181" s="5">
        <v>14.0</v>
      </c>
    </row>
    <row r="182">
      <c r="A182" s="12" t="s">
        <v>221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2">
        <v>45.0</v>
      </c>
      <c r="GA182" s="16"/>
      <c r="GB182" s="16"/>
      <c r="GC182" s="16"/>
      <c r="GD182" s="16"/>
      <c r="GE182" s="16"/>
      <c r="GF182" s="16"/>
      <c r="GG182" s="16"/>
      <c r="GH182" s="16"/>
      <c r="GI182" s="16"/>
      <c r="GJ182" s="17">
        <v>17.0</v>
      </c>
      <c r="GK182" s="16"/>
      <c r="GL182" s="16"/>
      <c r="GM182" s="16"/>
      <c r="GN182" s="16"/>
      <c r="GO182" s="16">
        <v>11.0</v>
      </c>
      <c r="GP182" s="16"/>
      <c r="GQ182" s="16"/>
      <c r="GR182" s="16"/>
      <c r="GS182" s="16"/>
      <c r="GT182" s="17">
        <v>12.0</v>
      </c>
      <c r="GU182" s="16"/>
      <c r="GV182" s="16"/>
      <c r="GW182" s="16"/>
      <c r="GX182" s="16"/>
      <c r="GY182" s="16">
        <v>12.0</v>
      </c>
      <c r="GZ182" s="16"/>
      <c r="HA182" s="16"/>
      <c r="HB182" s="16"/>
      <c r="HC182" s="16"/>
      <c r="HD182" s="16">
        <v>11.0</v>
      </c>
      <c r="HE182" s="17"/>
      <c r="HF182" s="5"/>
      <c r="HG182" s="5">
        <v>8.0</v>
      </c>
    </row>
    <row r="183">
      <c r="A183" s="12" t="s">
        <v>222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6"/>
      <c r="GB183" s="16"/>
      <c r="GC183" s="16"/>
      <c r="GD183" s="16"/>
      <c r="GE183" s="16"/>
      <c r="GF183" s="16"/>
      <c r="GG183" s="16"/>
      <c r="GH183" s="16"/>
      <c r="GI183" s="16"/>
      <c r="GJ183" s="17">
        <v>18.0</v>
      </c>
      <c r="GK183" s="16"/>
      <c r="GL183" s="16"/>
      <c r="GM183" s="16"/>
      <c r="GN183" s="16"/>
      <c r="GO183" s="16">
        <v>17.0</v>
      </c>
      <c r="GP183" s="16"/>
      <c r="GQ183" s="16"/>
      <c r="GR183" s="16"/>
      <c r="GS183" s="16"/>
      <c r="GT183" s="17">
        <v>13.0</v>
      </c>
      <c r="GU183" s="16"/>
      <c r="GV183" s="16"/>
      <c r="GW183" s="16"/>
      <c r="GX183" s="16"/>
      <c r="GY183" s="16">
        <v>10.0</v>
      </c>
      <c r="GZ183" s="16"/>
      <c r="HA183" s="16"/>
      <c r="HB183" s="16"/>
      <c r="HC183" s="16"/>
      <c r="HD183" s="16">
        <v>9.0</v>
      </c>
      <c r="HE183" s="17"/>
      <c r="HF183" s="5"/>
      <c r="HG183" s="5">
        <v>9.0</v>
      </c>
    </row>
    <row r="184">
      <c r="A184" s="12" t="s">
        <v>223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2">
        <v>4.0</v>
      </c>
      <c r="GA184" s="16"/>
      <c r="GB184" s="16"/>
      <c r="GC184" s="16"/>
      <c r="GD184" s="16"/>
      <c r="GE184" s="16"/>
      <c r="GF184" s="16"/>
      <c r="GG184" s="16"/>
      <c r="GH184" s="16"/>
      <c r="GI184" s="16"/>
      <c r="GJ184" s="17">
        <v>1.0</v>
      </c>
      <c r="GK184" s="16"/>
      <c r="GL184" s="16"/>
      <c r="GM184" s="16"/>
      <c r="GN184" s="16"/>
      <c r="GO184" s="16">
        <v>1.0</v>
      </c>
      <c r="GP184" s="16"/>
      <c r="GQ184" s="16"/>
      <c r="GR184" s="16"/>
      <c r="GS184" s="16"/>
      <c r="GT184" s="17">
        <v>1.0</v>
      </c>
      <c r="GU184" s="16"/>
      <c r="GV184" s="16"/>
      <c r="GW184" s="16"/>
      <c r="GX184" s="16"/>
      <c r="GY184" s="16">
        <v>1.0</v>
      </c>
      <c r="GZ184" s="16"/>
      <c r="HA184" s="16"/>
      <c r="HB184" s="16"/>
      <c r="HC184" s="16"/>
      <c r="HD184" s="16">
        <v>1.0</v>
      </c>
      <c r="HE184" s="17"/>
      <c r="HF184" s="5"/>
      <c r="HG184" s="5">
        <v>1.0</v>
      </c>
    </row>
    <row r="185">
      <c r="A185" s="12" t="s">
        <v>224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6"/>
      <c r="GB185" s="16"/>
      <c r="GC185" s="16"/>
      <c r="GD185" s="16"/>
      <c r="GE185" s="16"/>
      <c r="GF185" s="16"/>
      <c r="GG185" s="16"/>
      <c r="GH185" s="16"/>
      <c r="GI185" s="16"/>
      <c r="GJ185" s="17"/>
      <c r="GK185" s="16"/>
      <c r="GL185" s="16"/>
      <c r="GM185" s="16"/>
      <c r="GN185" s="16"/>
      <c r="GO185" s="16"/>
      <c r="GP185" s="16"/>
      <c r="GQ185" s="16"/>
      <c r="GR185" s="16"/>
      <c r="GS185" s="16"/>
      <c r="GT185" s="17"/>
      <c r="GU185" s="16"/>
      <c r="GV185" s="16"/>
      <c r="GW185" s="16"/>
      <c r="GX185" s="16"/>
      <c r="GY185" s="16"/>
      <c r="GZ185" s="16"/>
      <c r="HA185" s="16"/>
      <c r="HB185" s="16"/>
      <c r="HC185" s="16"/>
      <c r="HD185" s="16"/>
      <c r="HE185" s="17"/>
      <c r="HF185" s="5"/>
      <c r="HG185" s="5"/>
    </row>
    <row r="186">
      <c r="A186" s="12" t="s">
        <v>225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2">
        <v>554.0</v>
      </c>
      <c r="GA186" s="16"/>
      <c r="GB186" s="16"/>
      <c r="GC186" s="16"/>
      <c r="GD186" s="16"/>
      <c r="GE186" s="16"/>
      <c r="GF186" s="16"/>
      <c r="GG186" s="16"/>
      <c r="GH186" s="16"/>
      <c r="GI186" s="16"/>
      <c r="GJ186" s="17">
        <v>541.0</v>
      </c>
      <c r="GK186" s="16"/>
      <c r="GL186" s="16"/>
      <c r="GM186" s="16"/>
      <c r="GN186" s="16"/>
      <c r="GO186" s="16">
        <v>173.0</v>
      </c>
      <c r="GP186" s="16"/>
      <c r="GQ186" s="16"/>
      <c r="GR186" s="16"/>
      <c r="GS186" s="16"/>
      <c r="GT186" s="17">
        <v>118.0</v>
      </c>
      <c r="GU186" s="16"/>
      <c r="GV186" s="16"/>
      <c r="GW186" s="16"/>
      <c r="GX186" s="16"/>
      <c r="GY186" s="16">
        <v>65.0</v>
      </c>
      <c r="GZ186" s="16"/>
      <c r="HA186" s="16"/>
      <c r="HB186" s="16"/>
      <c r="HC186" s="16"/>
      <c r="HD186" s="16">
        <v>60.0</v>
      </c>
      <c r="HE186" s="17"/>
      <c r="HF186" s="5"/>
      <c r="HG186" s="5">
        <v>75.0</v>
      </c>
    </row>
    <row r="187">
      <c r="A187" s="12" t="s">
        <v>226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2">
        <v>1349.0</v>
      </c>
      <c r="GA187" s="16"/>
      <c r="GB187" s="16"/>
      <c r="GC187" s="16"/>
      <c r="GD187" s="16"/>
      <c r="GE187" s="16"/>
      <c r="GF187" s="16"/>
      <c r="GG187" s="16"/>
      <c r="GH187" s="16"/>
      <c r="GI187" s="16"/>
      <c r="GJ187" s="17">
        <v>1479.0</v>
      </c>
      <c r="GK187" s="16"/>
      <c r="GL187" s="16"/>
      <c r="GM187" s="16"/>
      <c r="GN187" s="16"/>
      <c r="GO187" s="16">
        <v>1005.0</v>
      </c>
      <c r="GP187" s="16"/>
      <c r="GQ187" s="16"/>
      <c r="GR187" s="16"/>
      <c r="GS187" s="16"/>
      <c r="GT187" s="17">
        <v>757.0</v>
      </c>
      <c r="GU187" s="16"/>
      <c r="GV187" s="16"/>
      <c r="GW187" s="16"/>
      <c r="GX187" s="16"/>
      <c r="GY187" s="16">
        <v>560.0</v>
      </c>
      <c r="GZ187" s="16"/>
      <c r="HA187" s="16"/>
      <c r="HB187" s="16"/>
      <c r="HC187" s="16"/>
      <c r="HD187" s="16">
        <v>539.0</v>
      </c>
      <c r="HE187" s="17"/>
      <c r="HF187" s="5"/>
      <c r="HG187" s="5">
        <v>400.0</v>
      </c>
    </row>
    <row r="188">
      <c r="A188" s="12" t="s">
        <v>227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2">
        <v>2091.0</v>
      </c>
      <c r="GA188" s="16"/>
      <c r="GB188" s="16"/>
      <c r="GC188" s="16"/>
      <c r="GD188" s="16"/>
      <c r="GE188" s="16"/>
      <c r="GF188" s="16"/>
      <c r="GG188" s="16"/>
      <c r="GH188" s="16"/>
      <c r="GI188" s="16"/>
      <c r="GJ188" s="17">
        <v>4496.0</v>
      </c>
      <c r="GK188" s="16"/>
      <c r="GL188" s="16"/>
      <c r="GM188" s="16"/>
      <c r="GN188" s="16"/>
      <c r="GO188" s="16">
        <v>4044.0</v>
      </c>
      <c r="GP188" s="16"/>
      <c r="GQ188" s="16"/>
      <c r="GR188" s="16"/>
      <c r="GS188" s="16"/>
      <c r="GT188" s="17">
        <v>3122.0</v>
      </c>
      <c r="GU188" s="16"/>
      <c r="GV188" s="16"/>
      <c r="GW188" s="16"/>
      <c r="GX188" s="16"/>
      <c r="GY188" s="16">
        <v>2146.0</v>
      </c>
      <c r="GZ188" s="16"/>
      <c r="HA188" s="16"/>
      <c r="HB188" s="16"/>
      <c r="HC188" s="16"/>
      <c r="HD188" s="16">
        <v>1418.0</v>
      </c>
      <c r="HE188" s="17"/>
      <c r="HF188" s="5"/>
      <c r="HG188" s="5">
        <v>1300.0</v>
      </c>
    </row>
    <row r="189">
      <c r="A189" s="12" t="s">
        <v>228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6"/>
      <c r="GB189" s="16"/>
      <c r="GC189" s="16"/>
      <c r="GD189" s="16"/>
      <c r="GE189" s="16"/>
      <c r="GF189" s="16"/>
      <c r="GG189" s="16"/>
      <c r="GH189" s="16"/>
      <c r="GI189" s="16"/>
      <c r="GJ189" s="17"/>
      <c r="GK189" s="16"/>
      <c r="GL189" s="16"/>
      <c r="GM189" s="16"/>
      <c r="GN189" s="16"/>
      <c r="GO189" s="16"/>
      <c r="GP189" s="16"/>
      <c r="GQ189" s="16"/>
      <c r="GR189" s="16"/>
      <c r="GS189" s="16"/>
      <c r="GT189" s="17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/>
      <c r="HE189" s="17"/>
      <c r="HF189" s="5"/>
      <c r="HG189" s="5"/>
    </row>
    <row r="190">
      <c r="A190" s="12" t="s">
        <v>229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6"/>
      <c r="GB190" s="16"/>
      <c r="GC190" s="16"/>
      <c r="GD190" s="16"/>
      <c r="GE190" s="16"/>
      <c r="GF190" s="16"/>
      <c r="GG190" s="16"/>
      <c r="GH190" s="16"/>
      <c r="GI190" s="16"/>
      <c r="GJ190" s="17"/>
      <c r="GK190" s="16"/>
      <c r="GL190" s="16"/>
      <c r="GM190" s="16"/>
      <c r="GN190" s="16"/>
      <c r="GO190" s="16"/>
      <c r="GP190" s="16"/>
      <c r="GQ190" s="16"/>
      <c r="GR190" s="16"/>
      <c r="GS190" s="16"/>
      <c r="GT190" s="17"/>
      <c r="GU190" s="16"/>
      <c r="GV190" s="16"/>
      <c r="GW190" s="16"/>
      <c r="GX190" s="16"/>
      <c r="GY190" s="16"/>
      <c r="GZ190" s="16"/>
      <c r="HA190" s="16"/>
      <c r="HB190" s="16"/>
      <c r="HC190" s="16"/>
      <c r="HD190" s="16"/>
      <c r="HE190" s="17"/>
      <c r="HF190" s="5"/>
      <c r="HG190" s="5"/>
    </row>
    <row r="191">
      <c r="A191" s="12" t="s">
        <v>230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6"/>
      <c r="GB191" s="16"/>
      <c r="GC191" s="16"/>
      <c r="GD191" s="16"/>
      <c r="GE191" s="16"/>
      <c r="GF191" s="16"/>
      <c r="GG191" s="16"/>
      <c r="GH191" s="16"/>
      <c r="GI191" s="16"/>
      <c r="GJ191" s="17"/>
      <c r="GK191" s="16"/>
      <c r="GL191" s="16"/>
      <c r="GM191" s="16"/>
      <c r="GN191" s="16"/>
      <c r="GO191" s="16"/>
      <c r="GP191" s="16"/>
      <c r="GQ191" s="16"/>
      <c r="GR191" s="16"/>
      <c r="GS191" s="16"/>
      <c r="GT191" s="17"/>
      <c r="GU191" s="16"/>
      <c r="GV191" s="16"/>
      <c r="GW191" s="16"/>
      <c r="GX191" s="16"/>
      <c r="GY191" s="16"/>
      <c r="GZ191" s="16"/>
      <c r="HA191" s="16"/>
      <c r="HB191" s="16"/>
      <c r="HC191" s="16"/>
      <c r="HD191" s="16"/>
      <c r="HE191" s="17"/>
      <c r="HF191" s="5"/>
      <c r="HG191" s="5"/>
    </row>
    <row r="192">
      <c r="A192" s="12" t="s">
        <v>231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2">
        <v>7.0</v>
      </c>
      <c r="GA192" s="16"/>
      <c r="GB192" s="16"/>
      <c r="GC192" s="16"/>
      <c r="GD192" s="16"/>
      <c r="GE192" s="16"/>
      <c r="GF192" s="16"/>
      <c r="GG192" s="16"/>
      <c r="GH192" s="16"/>
      <c r="GI192" s="16"/>
      <c r="GJ192" s="17">
        <v>2.0</v>
      </c>
      <c r="GK192" s="16"/>
      <c r="GL192" s="16"/>
      <c r="GM192" s="16"/>
      <c r="GN192" s="16"/>
      <c r="GO192" s="16">
        <v>2.0</v>
      </c>
      <c r="GP192" s="16"/>
      <c r="GQ192" s="16"/>
      <c r="GR192" s="16"/>
      <c r="GS192" s="16"/>
      <c r="GT192" s="17">
        <v>1.0</v>
      </c>
      <c r="GU192" s="16"/>
      <c r="GV192" s="16"/>
      <c r="GW192" s="16"/>
      <c r="GX192" s="16"/>
      <c r="GY192" s="16">
        <v>1.0</v>
      </c>
      <c r="GZ192" s="16"/>
      <c r="HA192" s="16"/>
      <c r="HB192" s="16"/>
      <c r="HC192" s="16"/>
      <c r="HD192" s="16">
        <v>1.0</v>
      </c>
      <c r="HE192" s="17"/>
      <c r="HF192" s="5"/>
      <c r="HG192" s="5">
        <v>1.0</v>
      </c>
    </row>
    <row r="193">
      <c r="A193" s="12" t="s">
        <v>232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6"/>
      <c r="GB193" s="16"/>
      <c r="GC193" s="16"/>
      <c r="GD193" s="16"/>
      <c r="GE193" s="16"/>
      <c r="GF193" s="16"/>
      <c r="GG193" s="16"/>
      <c r="GH193" s="16"/>
      <c r="GI193" s="16"/>
      <c r="GJ193" s="17"/>
      <c r="GK193" s="16"/>
      <c r="GL193" s="16"/>
      <c r="GM193" s="16"/>
      <c r="GN193" s="16"/>
      <c r="GO193" s="16"/>
      <c r="GP193" s="16"/>
      <c r="GQ193" s="16"/>
      <c r="GR193" s="16"/>
      <c r="GS193" s="16"/>
      <c r="GT193" s="17"/>
      <c r="GU193" s="16"/>
      <c r="GV193" s="16"/>
      <c r="GW193" s="16"/>
      <c r="GX193" s="16"/>
      <c r="GY193" s="16"/>
      <c r="GZ193" s="16"/>
      <c r="HA193" s="16"/>
      <c r="HB193" s="16"/>
      <c r="HC193" s="16"/>
      <c r="HD193" s="16"/>
      <c r="HE193" s="17"/>
      <c r="HF193" s="5"/>
      <c r="HG193" s="5"/>
    </row>
    <row r="194">
      <c r="A194" s="12" t="s">
        <v>233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2">
        <v>5.0</v>
      </c>
      <c r="GA194" s="16"/>
      <c r="GB194" s="16"/>
      <c r="GC194" s="16"/>
      <c r="GD194" s="16"/>
      <c r="GE194" s="16"/>
      <c r="GF194" s="16"/>
      <c r="GG194" s="16"/>
      <c r="GH194" s="16"/>
      <c r="GI194" s="16"/>
      <c r="GJ194" s="17">
        <v>1.0</v>
      </c>
      <c r="GK194" s="16"/>
      <c r="GL194" s="16"/>
      <c r="GM194" s="16"/>
      <c r="GN194" s="16"/>
      <c r="GO194" s="16">
        <v>2.0</v>
      </c>
      <c r="GP194" s="16"/>
      <c r="GQ194" s="16"/>
      <c r="GR194" s="16"/>
      <c r="GS194" s="16"/>
      <c r="GT194" s="17">
        <v>2.0</v>
      </c>
      <c r="GU194" s="16"/>
      <c r="GV194" s="16"/>
      <c r="GW194" s="16"/>
      <c r="GX194" s="16"/>
      <c r="GY194" s="16">
        <v>1.0</v>
      </c>
      <c r="GZ194" s="16"/>
      <c r="HA194" s="16"/>
      <c r="HB194" s="16"/>
      <c r="HC194" s="16"/>
      <c r="HD194" s="16">
        <v>1.0</v>
      </c>
      <c r="HE194" s="17"/>
      <c r="HF194" s="5"/>
      <c r="HG194" s="5">
        <v>1.0</v>
      </c>
    </row>
    <row r="195">
      <c r="A195" s="12" t="s">
        <v>234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6"/>
      <c r="GB195" s="16"/>
      <c r="GC195" s="16"/>
      <c r="GD195" s="16"/>
      <c r="GE195" s="16"/>
      <c r="GF195" s="16"/>
      <c r="GG195" s="16"/>
      <c r="GH195" s="16"/>
      <c r="GI195" s="16"/>
      <c r="GJ195" s="17"/>
      <c r="GK195" s="16"/>
      <c r="GL195" s="16"/>
      <c r="GM195" s="16"/>
      <c r="GN195" s="16"/>
      <c r="GO195" s="16"/>
      <c r="GP195" s="16"/>
      <c r="GQ195" s="16"/>
      <c r="GR195" s="16"/>
      <c r="GS195" s="16"/>
      <c r="GT195" s="17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7"/>
      <c r="HF195" s="5"/>
      <c r="HG195" s="5"/>
    </row>
    <row r="196">
      <c r="A196" s="12" t="s">
        <v>235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2">
        <v>14.0</v>
      </c>
      <c r="GA196" s="16"/>
      <c r="GB196" s="16"/>
      <c r="GC196" s="16"/>
      <c r="GD196" s="16"/>
      <c r="GE196" s="16"/>
      <c r="GF196" s="16"/>
      <c r="GG196" s="16"/>
      <c r="GH196" s="16"/>
      <c r="GI196" s="16"/>
      <c r="GJ196" s="17">
        <v>8.0</v>
      </c>
      <c r="GK196" s="16"/>
      <c r="GL196" s="16"/>
      <c r="GM196" s="16"/>
      <c r="GN196" s="16"/>
      <c r="GO196" s="16">
        <v>6.0</v>
      </c>
      <c r="GP196" s="16"/>
      <c r="GQ196" s="16"/>
      <c r="GR196" s="16"/>
      <c r="GS196" s="16"/>
      <c r="GT196" s="17">
        <v>5.0</v>
      </c>
      <c r="GU196" s="16"/>
      <c r="GV196" s="16"/>
      <c r="GW196" s="16"/>
      <c r="GX196" s="16"/>
      <c r="GY196" s="16">
        <v>4.0</v>
      </c>
      <c r="GZ196" s="16"/>
      <c r="HA196" s="16"/>
      <c r="HB196" s="16"/>
      <c r="HC196" s="16"/>
      <c r="HD196" s="16">
        <v>3.0</v>
      </c>
      <c r="HE196" s="17"/>
      <c r="HF196" s="5"/>
      <c r="HG196" s="5">
        <v>3.0</v>
      </c>
    </row>
    <row r="197">
      <c r="A197" s="12" t="s">
        <v>236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6"/>
      <c r="GB197" s="16"/>
      <c r="GC197" s="16"/>
      <c r="GD197" s="16"/>
      <c r="GE197" s="16"/>
      <c r="GF197" s="16"/>
      <c r="GG197" s="16"/>
      <c r="GH197" s="16"/>
      <c r="GI197" s="16"/>
      <c r="GJ197" s="17"/>
      <c r="GK197" s="16"/>
      <c r="GL197" s="16"/>
      <c r="GM197" s="16"/>
      <c r="GN197" s="16"/>
      <c r="GO197" s="16"/>
      <c r="GP197" s="16"/>
      <c r="GQ197" s="16"/>
      <c r="GR197" s="16"/>
      <c r="GS197" s="16"/>
      <c r="GT197" s="17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7"/>
      <c r="HF197" s="5"/>
      <c r="HG197" s="5"/>
    </row>
    <row r="198">
      <c r="A198" s="12" t="s">
        <v>237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2">
        <v>23.0</v>
      </c>
      <c r="GA198" s="16"/>
      <c r="GB198" s="16"/>
      <c r="GC198" s="16"/>
      <c r="GD198" s="16"/>
      <c r="GE198" s="16"/>
      <c r="GF198" s="16"/>
      <c r="GG198" s="16"/>
      <c r="GH198" s="16"/>
      <c r="GI198" s="16"/>
      <c r="GJ198" s="17">
        <v>18.0</v>
      </c>
      <c r="GK198" s="16"/>
      <c r="GL198" s="16"/>
      <c r="GM198" s="16"/>
      <c r="GN198" s="16"/>
      <c r="GO198" s="16">
        <v>18.0</v>
      </c>
      <c r="GP198" s="16"/>
      <c r="GQ198" s="16"/>
      <c r="GR198" s="16"/>
      <c r="GS198" s="16"/>
      <c r="GT198" s="17">
        <v>16.0</v>
      </c>
      <c r="GU198" s="16"/>
      <c r="GV198" s="16"/>
      <c r="GW198" s="16"/>
      <c r="GX198" s="16"/>
      <c r="GY198" s="16">
        <v>15.0</v>
      </c>
      <c r="GZ198" s="16"/>
      <c r="HA198" s="16"/>
      <c r="HB198" s="16"/>
      <c r="HC198" s="16"/>
      <c r="HD198" s="16">
        <v>14.0</v>
      </c>
      <c r="HE198" s="17"/>
      <c r="HF198" s="5"/>
      <c r="HG198" s="5">
        <v>14.0</v>
      </c>
    </row>
    <row r="199">
      <c r="A199" s="12" t="s">
        <v>238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2">
        <v>592.0</v>
      </c>
      <c r="GA199" s="16"/>
      <c r="GB199" s="16"/>
      <c r="GC199" s="16"/>
      <c r="GD199" s="16"/>
      <c r="GE199" s="16"/>
      <c r="GF199" s="16"/>
      <c r="GG199" s="16"/>
      <c r="GH199" s="16"/>
      <c r="GI199" s="16"/>
      <c r="GJ199" s="17">
        <v>238.0</v>
      </c>
      <c r="GK199" s="16"/>
      <c r="GL199" s="16"/>
      <c r="GM199" s="16"/>
      <c r="GN199" s="16"/>
      <c r="GO199" s="16">
        <v>180.0</v>
      </c>
      <c r="GP199" s="16"/>
      <c r="GQ199" s="16"/>
      <c r="GR199" s="16"/>
      <c r="GS199" s="16"/>
      <c r="GT199" s="17">
        <v>136.0</v>
      </c>
      <c r="GU199" s="16"/>
      <c r="GV199" s="16"/>
      <c r="GW199" s="16"/>
      <c r="GX199" s="16"/>
      <c r="GY199" s="16">
        <v>110.0</v>
      </c>
      <c r="GZ199" s="16"/>
      <c r="HA199" s="16"/>
      <c r="HB199" s="16"/>
      <c r="HC199" s="16"/>
      <c r="HD199" s="16">
        <v>98.0</v>
      </c>
      <c r="HE199" s="17"/>
      <c r="HF199" s="5"/>
      <c r="HG199" s="5">
        <v>89.0</v>
      </c>
    </row>
    <row r="200">
      <c r="A200" s="12" t="s">
        <v>239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2">
        <v>1816.0</v>
      </c>
      <c r="GA200" s="16"/>
      <c r="GB200" s="16"/>
      <c r="GC200" s="16"/>
      <c r="GD200" s="16"/>
      <c r="GE200" s="16"/>
      <c r="GF200" s="16"/>
      <c r="GG200" s="16"/>
      <c r="GH200" s="16"/>
      <c r="GI200" s="16"/>
      <c r="GJ200" s="17">
        <v>1737.0</v>
      </c>
      <c r="GK200" s="16"/>
      <c r="GL200" s="16"/>
      <c r="GM200" s="16"/>
      <c r="GN200" s="16"/>
      <c r="GO200" s="16">
        <v>1830.0</v>
      </c>
      <c r="GP200" s="16"/>
      <c r="GQ200" s="16"/>
      <c r="GR200" s="16"/>
      <c r="GS200" s="16"/>
      <c r="GT200" s="17">
        <v>1898.0</v>
      </c>
      <c r="GU200" s="16"/>
      <c r="GV200" s="16"/>
      <c r="GW200" s="16"/>
      <c r="GX200" s="16"/>
      <c r="GY200" s="16">
        <v>1858.0</v>
      </c>
      <c r="GZ200" s="16"/>
      <c r="HA200" s="16"/>
      <c r="HB200" s="16"/>
      <c r="HC200" s="16"/>
      <c r="HD200" s="16">
        <v>1837.0</v>
      </c>
      <c r="HE200" s="17"/>
      <c r="HF200" s="5"/>
      <c r="HG200" s="5">
        <v>1700.0</v>
      </c>
    </row>
    <row r="201">
      <c r="A201" s="12" t="s">
        <v>240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2">
        <v>24.0</v>
      </c>
      <c r="GA201" s="16"/>
      <c r="GB201" s="16"/>
      <c r="GC201" s="16"/>
      <c r="GD201" s="16"/>
      <c r="GE201" s="16"/>
      <c r="GF201" s="16"/>
      <c r="GG201" s="16"/>
      <c r="GH201" s="16"/>
      <c r="GI201" s="16"/>
      <c r="GJ201" s="17">
        <v>26.0</v>
      </c>
      <c r="GK201" s="16"/>
      <c r="GL201" s="16"/>
      <c r="GM201" s="16"/>
      <c r="GN201" s="16"/>
      <c r="GO201" s="16">
        <v>27.0</v>
      </c>
      <c r="GP201" s="16"/>
      <c r="GQ201" s="16"/>
      <c r="GR201" s="16"/>
      <c r="GS201" s="16"/>
      <c r="GT201" s="17">
        <v>8.0</v>
      </c>
      <c r="GU201" s="16"/>
      <c r="GV201" s="16"/>
      <c r="GW201" s="16"/>
      <c r="GX201" s="16"/>
      <c r="GY201" s="16">
        <v>8.0</v>
      </c>
      <c r="GZ201" s="16"/>
      <c r="HA201" s="16"/>
      <c r="HB201" s="16"/>
      <c r="HC201" s="16"/>
      <c r="HD201" s="16">
        <v>13.0</v>
      </c>
      <c r="HE201" s="17"/>
      <c r="HF201" s="5"/>
      <c r="HG201" s="5">
        <v>15.0</v>
      </c>
    </row>
    <row r="202">
      <c r="A202" s="12" t="s">
        <v>241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6"/>
      <c r="GB202" s="16"/>
      <c r="GC202" s="16"/>
      <c r="GD202" s="16"/>
      <c r="GE202" s="16"/>
      <c r="GF202" s="16"/>
      <c r="GG202" s="16"/>
      <c r="GH202" s="16"/>
      <c r="GI202" s="16"/>
      <c r="GJ202" s="17"/>
      <c r="GK202" s="16"/>
      <c r="GL202" s="16"/>
      <c r="GM202" s="16"/>
      <c r="GN202" s="16"/>
      <c r="GO202" s="16"/>
      <c r="GP202" s="16"/>
      <c r="GQ202" s="16"/>
      <c r="GR202" s="16"/>
      <c r="GS202" s="16"/>
      <c r="GT202" s="17"/>
      <c r="GU202" s="16"/>
      <c r="GV202" s="16"/>
      <c r="GW202" s="16"/>
      <c r="GX202" s="16"/>
      <c r="GY202" s="16"/>
      <c r="GZ202" s="16"/>
      <c r="HA202" s="16"/>
      <c r="HB202" s="16"/>
      <c r="HC202" s="16"/>
      <c r="HD202" s="16"/>
      <c r="HE202" s="17"/>
      <c r="HF202" s="5"/>
      <c r="HG202" s="5"/>
    </row>
    <row r="203">
      <c r="A203" s="12" t="s">
        <v>242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6"/>
      <c r="GB203" s="16"/>
      <c r="GC203" s="16"/>
      <c r="GD203" s="16"/>
      <c r="GE203" s="16"/>
      <c r="GF203" s="16"/>
      <c r="GG203" s="16"/>
      <c r="GH203" s="16"/>
      <c r="GI203" s="16"/>
      <c r="GJ203" s="17"/>
      <c r="GK203" s="16"/>
      <c r="GL203" s="16"/>
      <c r="GM203" s="16"/>
      <c r="GN203" s="16"/>
      <c r="GO203" s="16"/>
      <c r="GP203" s="16"/>
      <c r="GQ203" s="16"/>
      <c r="GR203" s="16"/>
      <c r="GS203" s="16"/>
      <c r="GT203" s="17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7"/>
      <c r="HF203" s="5"/>
      <c r="HG203" s="5"/>
    </row>
    <row r="204">
      <c r="A204" s="12" t="s">
        <v>243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6"/>
      <c r="GB204" s="16"/>
      <c r="GC204" s="16"/>
      <c r="GD204" s="16"/>
      <c r="GE204" s="16"/>
      <c r="GF204" s="16"/>
      <c r="GG204" s="16"/>
      <c r="GH204" s="16"/>
      <c r="GI204" s="16"/>
      <c r="GJ204" s="17">
        <v>1.0</v>
      </c>
      <c r="GK204" s="16"/>
      <c r="GL204" s="16"/>
      <c r="GM204" s="16"/>
      <c r="GN204" s="16"/>
      <c r="GO204" s="16"/>
      <c r="GP204" s="16"/>
      <c r="GQ204" s="16"/>
      <c r="GR204" s="16"/>
      <c r="GS204" s="16"/>
      <c r="GT204" s="17">
        <v>2.0</v>
      </c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7"/>
      <c r="HF204" s="5"/>
      <c r="HG204" s="5"/>
    </row>
    <row r="205">
      <c r="A205" s="12" t="s">
        <v>244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2">
        <v>1786.0</v>
      </c>
      <c r="GA205" s="16"/>
      <c r="GB205" s="16"/>
      <c r="GC205" s="16"/>
      <c r="GD205" s="16"/>
      <c r="GE205" s="16"/>
      <c r="GF205" s="16"/>
      <c r="GG205" s="16"/>
      <c r="GH205" s="16"/>
      <c r="GI205" s="16"/>
      <c r="GJ205" s="17">
        <v>4076.0</v>
      </c>
      <c r="GK205" s="16"/>
      <c r="GL205" s="16"/>
      <c r="GM205" s="16"/>
      <c r="GN205" s="16"/>
      <c r="GO205" s="16">
        <v>4256.0</v>
      </c>
      <c r="GP205" s="16"/>
      <c r="GQ205" s="16"/>
      <c r="GR205" s="16"/>
      <c r="GS205" s="16"/>
      <c r="GT205" s="17">
        <v>4125.0</v>
      </c>
      <c r="GU205" s="16"/>
      <c r="GV205" s="16"/>
      <c r="GW205" s="16"/>
      <c r="GX205" s="16"/>
      <c r="GY205" s="16">
        <v>3415.0</v>
      </c>
      <c r="GZ205" s="16"/>
      <c r="HA205" s="16"/>
      <c r="HB205" s="16"/>
      <c r="HC205" s="16"/>
      <c r="HD205" s="16">
        <v>2714.0</v>
      </c>
      <c r="HE205" s="17"/>
      <c r="HF205" s="5"/>
      <c r="HG205" s="5">
        <v>2400.0</v>
      </c>
    </row>
    <row r="206">
      <c r="A206" s="12" t="s">
        <v>245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2">
        <v>7.0</v>
      </c>
      <c r="GA206" s="16"/>
      <c r="GB206" s="16"/>
      <c r="GC206" s="16"/>
      <c r="GD206" s="16"/>
      <c r="GE206" s="16"/>
      <c r="GF206" s="16"/>
      <c r="GG206" s="16"/>
      <c r="GH206" s="16"/>
      <c r="GI206" s="16"/>
      <c r="GJ206" s="17">
        <v>4.0</v>
      </c>
      <c r="GK206" s="16"/>
      <c r="GL206" s="16"/>
      <c r="GM206" s="16"/>
      <c r="GN206" s="16"/>
      <c r="GO206" s="16">
        <v>4.0</v>
      </c>
      <c r="GP206" s="16"/>
      <c r="GQ206" s="16"/>
      <c r="GR206" s="16"/>
      <c r="GS206" s="16"/>
      <c r="GT206" s="17">
        <v>9.0</v>
      </c>
      <c r="GU206" s="16"/>
      <c r="GV206" s="16"/>
      <c r="GW206" s="16"/>
      <c r="GX206" s="16"/>
      <c r="GY206" s="16">
        <v>5.0</v>
      </c>
      <c r="GZ206" s="16"/>
      <c r="HA206" s="16"/>
      <c r="HB206" s="16"/>
      <c r="HC206" s="16"/>
      <c r="HD206" s="16">
        <v>2.0</v>
      </c>
      <c r="HE206" s="17"/>
      <c r="HF206" s="5"/>
      <c r="HG206" s="5">
        <v>3.0</v>
      </c>
    </row>
    <row r="207">
      <c r="A207" s="12" t="s">
        <v>246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2">
        <v>18.0</v>
      </c>
      <c r="GA207" s="16"/>
      <c r="GB207" s="16"/>
      <c r="GC207" s="16"/>
      <c r="GD207" s="16"/>
      <c r="GE207" s="16"/>
      <c r="GF207" s="16"/>
      <c r="GG207" s="16"/>
      <c r="GH207" s="16"/>
      <c r="GI207" s="16"/>
      <c r="GJ207" s="17">
        <v>12.0</v>
      </c>
      <c r="GK207" s="16"/>
      <c r="GL207" s="16"/>
      <c r="GM207" s="16"/>
      <c r="GN207" s="16"/>
      <c r="GO207" s="16">
        <v>7.0</v>
      </c>
      <c r="GP207" s="16"/>
      <c r="GQ207" s="16"/>
      <c r="GR207" s="16"/>
      <c r="GS207" s="16"/>
      <c r="GT207" s="17">
        <v>6.0</v>
      </c>
      <c r="GU207" s="16"/>
      <c r="GV207" s="16"/>
      <c r="GW207" s="16"/>
      <c r="GX207" s="16"/>
      <c r="GY207" s="16">
        <v>3.0</v>
      </c>
      <c r="GZ207" s="16"/>
      <c r="HA207" s="16"/>
      <c r="HB207" s="16"/>
      <c r="HC207" s="16"/>
      <c r="HD207" s="16">
        <v>4.0</v>
      </c>
      <c r="HE207" s="17"/>
      <c r="HF207" s="5"/>
      <c r="HG207" s="5">
        <v>4.0</v>
      </c>
    </row>
    <row r="208">
      <c r="A208" s="12" t="s">
        <v>247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2">
        <v>9.0</v>
      </c>
      <c r="GA208" s="16"/>
      <c r="GB208" s="16"/>
      <c r="GC208" s="16"/>
      <c r="GD208" s="16"/>
      <c r="GE208" s="16"/>
      <c r="GF208" s="16"/>
      <c r="GG208" s="16"/>
      <c r="GH208" s="16"/>
      <c r="GI208" s="16"/>
      <c r="GJ208" s="17">
        <v>2.0</v>
      </c>
      <c r="GK208" s="16"/>
      <c r="GL208" s="16"/>
      <c r="GM208" s="16"/>
      <c r="GN208" s="16"/>
      <c r="GO208" s="16">
        <v>2.0</v>
      </c>
      <c r="GP208" s="16"/>
      <c r="GQ208" s="16"/>
      <c r="GR208" s="16"/>
      <c r="GS208" s="16"/>
      <c r="GT208" s="17">
        <v>2.0</v>
      </c>
      <c r="GU208" s="16"/>
      <c r="GV208" s="16"/>
      <c r="GW208" s="16"/>
      <c r="GX208" s="16"/>
      <c r="GY208" s="16">
        <v>3.0</v>
      </c>
      <c r="GZ208" s="16"/>
      <c r="HA208" s="16"/>
      <c r="HB208" s="16"/>
      <c r="HC208" s="16"/>
      <c r="HD208" s="16">
        <v>2.0</v>
      </c>
      <c r="HE208" s="17"/>
      <c r="HF208" s="5"/>
      <c r="HG208" s="5">
        <v>1.0</v>
      </c>
    </row>
    <row r="209">
      <c r="A209" s="12" t="s">
        <v>248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2">
        <v>73.0</v>
      </c>
      <c r="GA209" s="16"/>
      <c r="GB209" s="16"/>
      <c r="GC209" s="16"/>
      <c r="GD209" s="16"/>
      <c r="GE209" s="16"/>
      <c r="GF209" s="16"/>
      <c r="GG209" s="16"/>
      <c r="GH209" s="16"/>
      <c r="GI209" s="16"/>
      <c r="GJ209" s="17">
        <v>40.0</v>
      </c>
      <c r="GK209" s="16"/>
      <c r="GL209" s="16"/>
      <c r="GM209" s="16"/>
      <c r="GN209" s="16"/>
      <c r="GO209" s="16">
        <v>34.0</v>
      </c>
      <c r="GP209" s="16"/>
      <c r="GQ209" s="16"/>
      <c r="GR209" s="16"/>
      <c r="GS209" s="16"/>
      <c r="GT209" s="17">
        <v>31.0</v>
      </c>
      <c r="GU209" s="16"/>
      <c r="GV209" s="16"/>
      <c r="GW209" s="16"/>
      <c r="GX209" s="16"/>
      <c r="GY209" s="16">
        <v>28.0</v>
      </c>
      <c r="GZ209" s="16"/>
      <c r="HA209" s="16"/>
      <c r="HB209" s="16"/>
      <c r="HC209" s="16"/>
      <c r="HD209" s="16">
        <v>24.0</v>
      </c>
      <c r="HE209" s="17"/>
      <c r="HF209" s="5"/>
      <c r="HG209" s="5">
        <v>23.0</v>
      </c>
    </row>
    <row r="210">
      <c r="A210" s="12" t="s">
        <v>249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2">
        <v>2727.0</v>
      </c>
      <c r="GA210" s="16"/>
      <c r="GB210" s="16"/>
      <c r="GC210" s="16"/>
      <c r="GD210" s="16"/>
      <c r="GE210" s="16"/>
      <c r="GF210" s="16"/>
      <c r="GG210" s="16"/>
      <c r="GH210" s="16"/>
      <c r="GI210" s="16"/>
      <c r="GJ210" s="17">
        <v>3926.0</v>
      </c>
      <c r="GK210" s="16"/>
      <c r="GL210" s="16"/>
      <c r="GM210" s="16"/>
      <c r="GN210" s="16"/>
      <c r="GO210" s="16">
        <v>4226.0</v>
      </c>
      <c r="GP210" s="16"/>
      <c r="GQ210" s="16"/>
      <c r="GR210" s="16"/>
      <c r="GS210" s="16"/>
      <c r="GT210" s="17">
        <v>4289.0</v>
      </c>
      <c r="GU210" s="16"/>
      <c r="GV210" s="16"/>
      <c r="GW210" s="16"/>
      <c r="GX210" s="16"/>
      <c r="GY210" s="16">
        <v>4359.0</v>
      </c>
      <c r="GZ210" s="16"/>
      <c r="HA210" s="16"/>
      <c r="HB210" s="16"/>
      <c r="HC210" s="16"/>
      <c r="HD210" s="16">
        <v>4010.0</v>
      </c>
      <c r="HE210" s="17"/>
      <c r="HF210" s="5"/>
      <c r="HG210" s="5">
        <v>3900.0</v>
      </c>
    </row>
    <row r="211">
      <c r="A211" s="12" t="s">
        <v>250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6"/>
      <c r="GB211" s="16"/>
      <c r="GC211" s="16"/>
      <c r="GD211" s="16"/>
      <c r="GE211" s="16"/>
      <c r="GF211" s="16"/>
      <c r="GG211" s="16"/>
      <c r="GH211" s="16"/>
      <c r="GI211" s="16"/>
      <c r="GJ211" s="17"/>
      <c r="GK211" s="16"/>
      <c r="GL211" s="16"/>
      <c r="GM211" s="16"/>
      <c r="GN211" s="16"/>
      <c r="GO211" s="16"/>
      <c r="GP211" s="16"/>
      <c r="GQ211" s="16"/>
      <c r="GR211" s="16"/>
      <c r="GS211" s="16"/>
      <c r="GT211" s="17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7"/>
      <c r="HF211" s="5"/>
      <c r="HG211" s="5"/>
    </row>
    <row r="212">
      <c r="A212" s="12" t="s">
        <v>251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2">
        <v>2119.0</v>
      </c>
      <c r="GA212" s="16"/>
      <c r="GB212" s="16"/>
      <c r="GC212" s="16"/>
      <c r="GD212" s="16"/>
      <c r="GE212" s="16"/>
      <c r="GF212" s="16"/>
      <c r="GG212" s="16"/>
      <c r="GH212" s="16"/>
      <c r="GI212" s="16"/>
      <c r="GJ212" s="17">
        <v>1623.0</v>
      </c>
      <c r="GK212" s="16"/>
      <c r="GL212" s="16"/>
      <c r="GM212" s="16"/>
      <c r="GN212" s="16"/>
      <c r="GO212" s="16">
        <v>1500.0</v>
      </c>
      <c r="GP212" s="16"/>
      <c r="GQ212" s="16"/>
      <c r="GR212" s="16"/>
      <c r="GS212" s="16"/>
      <c r="GT212" s="17">
        <v>1645.0</v>
      </c>
      <c r="GU212" s="16"/>
      <c r="GV212" s="16"/>
      <c r="GW212" s="16"/>
      <c r="GX212" s="16"/>
      <c r="GY212" s="16">
        <v>1781.0</v>
      </c>
      <c r="GZ212" s="16"/>
      <c r="HA212" s="16"/>
      <c r="HB212" s="16"/>
      <c r="HC212" s="16"/>
      <c r="HD212" s="16">
        <v>1556.0</v>
      </c>
      <c r="HE212" s="17"/>
      <c r="HF212" s="5"/>
      <c r="HG212" s="5">
        <v>1500.0</v>
      </c>
    </row>
    <row r="213">
      <c r="A213" s="12" t="s">
        <v>252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6"/>
      <c r="GB213" s="16"/>
      <c r="GC213" s="16"/>
      <c r="GD213" s="16"/>
      <c r="GE213" s="16"/>
      <c r="GF213" s="16"/>
      <c r="GG213" s="16"/>
      <c r="GH213" s="16"/>
      <c r="GI213" s="16"/>
      <c r="GJ213" s="17"/>
      <c r="GK213" s="16"/>
      <c r="GL213" s="16"/>
      <c r="GM213" s="16"/>
      <c r="GN213" s="16"/>
      <c r="GO213" s="16"/>
      <c r="GP213" s="16"/>
      <c r="GQ213" s="16"/>
      <c r="GR213" s="16"/>
      <c r="GS213" s="16"/>
      <c r="GT213" s="17"/>
      <c r="GU213" s="16"/>
      <c r="GV213" s="16"/>
      <c r="GW213" s="16"/>
      <c r="GX213" s="16"/>
      <c r="GY213" s="16"/>
      <c r="GZ213" s="16"/>
      <c r="HA213" s="16"/>
      <c r="HB213" s="16"/>
      <c r="HC213" s="16"/>
      <c r="HD213" s="16"/>
      <c r="HE213" s="17"/>
      <c r="HF213" s="5"/>
      <c r="HG213" s="5"/>
    </row>
    <row r="214">
      <c r="A214" s="12" t="s">
        <v>253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2">
        <v>107.0</v>
      </c>
      <c r="GA214" s="16"/>
      <c r="GB214" s="16"/>
      <c r="GC214" s="16"/>
      <c r="GD214" s="16"/>
      <c r="GE214" s="16"/>
      <c r="GF214" s="16"/>
      <c r="GG214" s="16"/>
      <c r="GH214" s="16"/>
      <c r="GI214" s="16"/>
      <c r="GJ214" s="17">
        <v>28.0</v>
      </c>
      <c r="GK214" s="16"/>
      <c r="GL214" s="16"/>
      <c r="GM214" s="16"/>
      <c r="GN214" s="16"/>
      <c r="GO214" s="16">
        <v>15.0</v>
      </c>
      <c r="GP214" s="16"/>
      <c r="GQ214" s="16"/>
      <c r="GR214" s="16"/>
      <c r="GS214" s="16"/>
      <c r="GT214" s="17">
        <v>20.0</v>
      </c>
      <c r="GU214" s="16"/>
      <c r="GV214" s="16"/>
      <c r="GW214" s="16"/>
      <c r="GX214" s="16"/>
      <c r="GY214" s="16">
        <v>28.0</v>
      </c>
      <c r="GZ214" s="16"/>
      <c r="HA214" s="16"/>
      <c r="HB214" s="16"/>
      <c r="HC214" s="16"/>
      <c r="HD214" s="16">
        <v>28.0</v>
      </c>
      <c r="HE214" s="17"/>
      <c r="HF214" s="5"/>
      <c r="HG214" s="5">
        <v>21.0</v>
      </c>
    </row>
    <row r="215">
      <c r="A215" s="12" t="s">
        <v>254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2">
        <v>2961.0</v>
      </c>
      <c r="CY215" s="12">
        <v>2554.0</v>
      </c>
      <c r="CZ215" s="12">
        <v>2757.0</v>
      </c>
      <c r="DA215" s="12">
        <v>2546.0</v>
      </c>
      <c r="DB215" s="12">
        <v>2331.0</v>
      </c>
      <c r="DC215" s="12">
        <v>1852.0</v>
      </c>
      <c r="DD215" s="12">
        <v>2720.0</v>
      </c>
      <c r="DE215" s="12">
        <v>2267.0</v>
      </c>
      <c r="DF215" s="12">
        <v>2872.0</v>
      </c>
      <c r="DG215" s="12">
        <v>2391.0</v>
      </c>
      <c r="DH215" s="12">
        <v>1654.0</v>
      </c>
      <c r="DI215" s="12">
        <v>4205.0</v>
      </c>
      <c r="DJ215" s="12">
        <v>3727.0</v>
      </c>
      <c r="DK215" s="12">
        <v>3783.0</v>
      </c>
      <c r="DL215" s="12">
        <v>4616.0</v>
      </c>
      <c r="DM215" s="12">
        <v>4292.0</v>
      </c>
      <c r="DN215" s="12">
        <v>4591.0</v>
      </c>
      <c r="DO215" s="12">
        <v>4297.0</v>
      </c>
      <c r="DP215" s="12">
        <v>4613.0</v>
      </c>
      <c r="DQ215" s="12">
        <v>4251.0</v>
      </c>
      <c r="DR215" s="12">
        <v>3406.0</v>
      </c>
      <c r="DS215" s="12">
        <v>4556.0</v>
      </c>
      <c r="DT215" s="12">
        <v>4288.0</v>
      </c>
      <c r="DU215" s="12">
        <v>4550.0</v>
      </c>
      <c r="DV215" s="12">
        <v>3940.0</v>
      </c>
      <c r="DW215" s="12">
        <v>4090.0</v>
      </c>
      <c r="DX215" s="12">
        <v>4480.0</v>
      </c>
      <c r="DY215" s="12">
        <v>4062.0</v>
      </c>
      <c r="DZ215" s="12">
        <v>4583.0</v>
      </c>
      <c r="EA215" s="12">
        <v>4477.0</v>
      </c>
      <c r="EB215" s="12">
        <v>4767.0</v>
      </c>
      <c r="EC215" s="12">
        <v>4708.0</v>
      </c>
      <c r="ED215" s="12">
        <v>4400.0</v>
      </c>
      <c r="EE215" s="12">
        <v>4324.0</v>
      </c>
      <c r="EF215" s="12">
        <v>4749.0</v>
      </c>
      <c r="EG215" s="12">
        <v>6412.0</v>
      </c>
      <c r="EH215" s="12">
        <v>5250.0</v>
      </c>
      <c r="EI215" s="12">
        <v>4895.0</v>
      </c>
      <c r="EJ215" s="12">
        <v>5012.0</v>
      </c>
      <c r="EK215" s="12">
        <v>4600.0</v>
      </c>
      <c r="EL215" s="12">
        <v>4105.0</v>
      </c>
      <c r="EM215" s="12">
        <v>3962.0</v>
      </c>
      <c r="EN215" s="12">
        <v>3783.0</v>
      </c>
      <c r="EO215" s="12">
        <v>3538.0</v>
      </c>
      <c r="EP215" s="12">
        <v>3664.0</v>
      </c>
      <c r="EQ215" s="12">
        <v>4600.0</v>
      </c>
      <c r="ER215" s="12">
        <v>4265.0</v>
      </c>
      <c r="ES215" s="12">
        <v>2935.0</v>
      </c>
      <c r="ET215" s="12">
        <v>2323.0</v>
      </c>
      <c r="EU215" s="12">
        <v>1862.0</v>
      </c>
      <c r="EV215" s="12">
        <v>1598.0</v>
      </c>
      <c r="EW215" s="12">
        <v>1704.0</v>
      </c>
      <c r="EX215" s="12">
        <v>1796.0</v>
      </c>
      <c r="EY215" s="12">
        <v>1563.0</v>
      </c>
      <c r="EZ215" s="12">
        <v>1522.0</v>
      </c>
      <c r="FA215" s="12">
        <v>1387.0</v>
      </c>
      <c r="FB215" s="12">
        <v>1317.0</v>
      </c>
      <c r="FC215" s="12">
        <v>1319.0</v>
      </c>
      <c r="FD215" s="12">
        <v>1389.0</v>
      </c>
      <c r="FE215" s="12">
        <v>1232.0</v>
      </c>
      <c r="FF215" s="12">
        <v>1108.0</v>
      </c>
      <c r="FG215" s="12">
        <v>961.0</v>
      </c>
      <c r="FH215" s="12">
        <v>1096.0</v>
      </c>
      <c r="FI215" s="12">
        <v>914.0</v>
      </c>
      <c r="FJ215" s="12">
        <v>1046.0</v>
      </c>
      <c r="FK215" s="12">
        <v>905.0</v>
      </c>
      <c r="FL215" s="12">
        <v>844.0</v>
      </c>
      <c r="FM215" s="12">
        <v>651.0</v>
      </c>
      <c r="FN215" s="12">
        <v>685.0</v>
      </c>
      <c r="FO215" s="12">
        <v>585.0</v>
      </c>
      <c r="FP215" s="12">
        <v>552.0</v>
      </c>
      <c r="FQ215" s="12">
        <v>526.0</v>
      </c>
      <c r="FR215" s="12">
        <v>495.0</v>
      </c>
      <c r="FS215" s="12">
        <v>455.0</v>
      </c>
      <c r="FT215" s="12">
        <v>418.0</v>
      </c>
      <c r="FU215" s="12">
        <v>386.0</v>
      </c>
      <c r="FV215" s="12">
        <v>385.0</v>
      </c>
      <c r="FW215" s="12">
        <v>365.0</v>
      </c>
      <c r="FX215" s="12">
        <v>345.0</v>
      </c>
      <c r="FY215" s="12">
        <v>348.0</v>
      </c>
      <c r="FZ215" s="12">
        <v>373.0</v>
      </c>
      <c r="GA215" s="16"/>
      <c r="GB215" s="16"/>
      <c r="GC215" s="16"/>
      <c r="GD215" s="16"/>
      <c r="GE215" s="16"/>
      <c r="GF215" s="16"/>
      <c r="GG215" s="16"/>
      <c r="GH215" s="16"/>
      <c r="GI215" s="16"/>
      <c r="GJ215" s="17">
        <v>175.0</v>
      </c>
      <c r="GK215" s="16"/>
      <c r="GL215" s="16"/>
      <c r="GM215" s="16"/>
      <c r="GN215" s="16"/>
      <c r="GO215" s="16">
        <v>245.0</v>
      </c>
      <c r="GP215" s="16"/>
      <c r="GQ215" s="16"/>
      <c r="GR215" s="16"/>
      <c r="GS215" s="16"/>
      <c r="GT215" s="17">
        <v>191.0</v>
      </c>
      <c r="GU215" s="16"/>
      <c r="GV215" s="16"/>
      <c r="GW215" s="16"/>
      <c r="GX215" s="16"/>
      <c r="GY215" s="16">
        <v>149.0</v>
      </c>
      <c r="GZ215" s="16"/>
      <c r="HA215" s="16"/>
      <c r="HB215" s="16"/>
      <c r="HC215" s="16"/>
      <c r="HD215" s="16">
        <v>113.0</v>
      </c>
      <c r="HE215" s="17"/>
      <c r="HF215" s="5"/>
      <c r="HG215" s="5">
        <v>110.0</v>
      </c>
    </row>
    <row r="216">
      <c r="A216" s="12" t="s">
        <v>255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2">
        <v>4176.0</v>
      </c>
      <c r="GA216" s="16"/>
      <c r="GB216" s="16"/>
      <c r="GC216" s="16"/>
      <c r="GD216" s="16"/>
      <c r="GE216" s="16"/>
      <c r="GF216" s="16"/>
      <c r="GG216" s="16"/>
      <c r="GH216" s="16"/>
      <c r="GI216" s="16"/>
      <c r="GJ216" s="17">
        <v>6126.0</v>
      </c>
      <c r="GK216" s="16"/>
      <c r="GL216" s="16"/>
      <c r="GM216" s="16"/>
      <c r="GN216" s="16"/>
      <c r="GO216" s="16">
        <v>6400.0</v>
      </c>
      <c r="GP216" s="16"/>
      <c r="GQ216" s="16"/>
      <c r="GR216" s="16"/>
      <c r="GS216" s="16"/>
      <c r="GT216" s="17">
        <v>6063.0</v>
      </c>
      <c r="GU216" s="16"/>
      <c r="GV216" s="16"/>
      <c r="GW216" s="16"/>
      <c r="GX216" s="16"/>
      <c r="GY216" s="16">
        <v>5533.0</v>
      </c>
      <c r="GZ216" s="16"/>
      <c r="HA216" s="16"/>
      <c r="HB216" s="16"/>
      <c r="HC216" s="16"/>
      <c r="HD216" s="16">
        <v>4904.0</v>
      </c>
      <c r="HE216" s="17"/>
      <c r="HF216" s="5"/>
      <c r="HG216" s="5">
        <v>4600.0</v>
      </c>
    </row>
    <row r="217">
      <c r="A217" s="12" t="s">
        <v>256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2">
        <v>19.0</v>
      </c>
      <c r="GA217" s="16"/>
      <c r="GB217" s="16"/>
      <c r="GC217" s="16"/>
      <c r="GD217" s="16"/>
      <c r="GE217" s="16"/>
      <c r="GF217" s="16"/>
      <c r="GG217" s="16"/>
      <c r="GH217" s="16"/>
      <c r="GI217" s="16"/>
      <c r="GJ217" s="17">
        <v>9.0</v>
      </c>
      <c r="GK217" s="16"/>
      <c r="GL217" s="16"/>
      <c r="GM217" s="16"/>
      <c r="GN217" s="16"/>
      <c r="GO217" s="16">
        <v>4.0</v>
      </c>
      <c r="GP217" s="16"/>
      <c r="GQ217" s="16"/>
      <c r="GR217" s="16"/>
      <c r="GS217" s="16"/>
      <c r="GT217" s="17">
        <v>13.0</v>
      </c>
      <c r="GU217" s="16"/>
      <c r="GV217" s="16"/>
      <c r="GW217" s="16"/>
      <c r="GX217" s="16"/>
      <c r="GY217" s="16">
        <v>11.0</v>
      </c>
      <c r="GZ217" s="16"/>
      <c r="HA217" s="16"/>
      <c r="HB217" s="16"/>
      <c r="HC217" s="16"/>
      <c r="HD217" s="16">
        <v>15.0</v>
      </c>
      <c r="HE217" s="17"/>
      <c r="HF217" s="5"/>
      <c r="HG217" s="5">
        <v>12.0</v>
      </c>
    </row>
    <row r="218">
      <c r="A218" s="12" t="s">
        <v>257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6"/>
      <c r="GB218" s="16"/>
      <c r="GC218" s="16"/>
      <c r="GD218" s="16"/>
      <c r="GE218" s="16"/>
      <c r="GF218" s="16"/>
      <c r="GG218" s="16"/>
      <c r="GH218" s="16"/>
      <c r="GI218" s="16"/>
      <c r="GJ218" s="17"/>
      <c r="GK218" s="16"/>
      <c r="GL218" s="16"/>
      <c r="GM218" s="16"/>
      <c r="GN218" s="16"/>
      <c r="GO218" s="16"/>
      <c r="GP218" s="16"/>
      <c r="GQ218" s="16"/>
      <c r="GR218" s="16"/>
      <c r="GS218" s="16"/>
      <c r="GT218" s="17"/>
      <c r="GU218" s="16"/>
      <c r="GV218" s="16"/>
      <c r="GW218" s="16"/>
      <c r="GX218" s="16"/>
      <c r="GY218" s="16"/>
      <c r="GZ218" s="16"/>
      <c r="HA218" s="16"/>
      <c r="HB218" s="16"/>
      <c r="HC218" s="16"/>
      <c r="HD218" s="16"/>
      <c r="HE218" s="17"/>
      <c r="HF218" s="5"/>
      <c r="HG218" s="5"/>
    </row>
    <row r="219">
      <c r="A219" s="12" t="s">
        <v>258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2">
        <v>163.0</v>
      </c>
      <c r="GA219" s="16"/>
      <c r="GB219" s="16"/>
      <c r="GC219" s="16"/>
      <c r="GD219" s="16"/>
      <c r="GE219" s="16"/>
      <c r="GF219" s="16"/>
      <c r="GG219" s="16"/>
      <c r="GH219" s="16"/>
      <c r="GI219" s="16"/>
      <c r="GJ219" s="17">
        <v>202.0</v>
      </c>
      <c r="GK219" s="16"/>
      <c r="GL219" s="16"/>
      <c r="GM219" s="16"/>
      <c r="GN219" s="16"/>
      <c r="GO219" s="16">
        <v>171.0</v>
      </c>
      <c r="GP219" s="16"/>
      <c r="GQ219" s="16"/>
      <c r="GR219" s="16"/>
      <c r="GS219" s="16"/>
      <c r="GT219" s="17">
        <v>178.0</v>
      </c>
      <c r="GU219" s="16"/>
      <c r="GV219" s="16"/>
      <c r="GW219" s="16"/>
      <c r="GX219" s="16"/>
      <c r="GY219" s="16">
        <v>169.0</v>
      </c>
      <c r="GZ219" s="16"/>
      <c r="HA219" s="16"/>
      <c r="HB219" s="16"/>
      <c r="HC219" s="16"/>
      <c r="HD219" s="16">
        <v>129.0</v>
      </c>
      <c r="HE219" s="17"/>
      <c r="HF219" s="5"/>
      <c r="HG219" s="5">
        <v>120.0</v>
      </c>
    </row>
    <row r="220">
      <c r="A220" s="12" t="s">
        <v>259</v>
      </c>
      <c r="B220" s="12">
        <v>606.0</v>
      </c>
      <c r="C220" s="12">
        <v>594.0</v>
      </c>
      <c r="D220" s="12">
        <v>630.0</v>
      </c>
      <c r="E220" s="12">
        <v>610.0</v>
      </c>
      <c r="F220" s="12">
        <v>576.0</v>
      </c>
      <c r="G220" s="12">
        <v>511.0</v>
      </c>
      <c r="H220" s="12">
        <v>646.0</v>
      </c>
      <c r="I220" s="12">
        <v>656.0</v>
      </c>
      <c r="J220" s="12">
        <v>643.0</v>
      </c>
      <c r="K220" s="12">
        <v>649.0</v>
      </c>
      <c r="L220" s="12">
        <v>710.0</v>
      </c>
      <c r="M220" s="12">
        <v>772.0</v>
      </c>
      <c r="N220" s="12">
        <v>682.0</v>
      </c>
      <c r="O220" s="12">
        <v>542.0</v>
      </c>
      <c r="P220" s="12">
        <v>592.0</v>
      </c>
      <c r="Q220" s="12">
        <v>648.0</v>
      </c>
      <c r="R220" s="12">
        <v>614.0</v>
      </c>
      <c r="S220" s="12">
        <v>635.0</v>
      </c>
      <c r="T220" s="12">
        <v>653.0</v>
      </c>
      <c r="U220" s="12">
        <v>628.0</v>
      </c>
      <c r="V220" s="12">
        <v>648.0</v>
      </c>
      <c r="W220" s="12">
        <v>700.0</v>
      </c>
      <c r="X220" s="12">
        <v>739.0</v>
      </c>
      <c r="Y220" s="12">
        <v>693.0</v>
      </c>
      <c r="Z220" s="12">
        <v>531.0</v>
      </c>
      <c r="AA220" s="12">
        <v>561.0</v>
      </c>
      <c r="AB220" s="12">
        <v>592.0</v>
      </c>
      <c r="AC220" s="12">
        <v>561.0</v>
      </c>
      <c r="AD220" s="12">
        <v>665.0</v>
      </c>
      <c r="AE220" s="12">
        <v>711.0</v>
      </c>
      <c r="AF220" s="12">
        <v>619.0</v>
      </c>
      <c r="AG220" s="12">
        <v>552.0</v>
      </c>
      <c r="AH220" s="12">
        <v>512.0</v>
      </c>
      <c r="AI220" s="12">
        <v>595.0</v>
      </c>
      <c r="AJ220" s="12">
        <v>575.0</v>
      </c>
      <c r="AK220" s="12">
        <v>504.0</v>
      </c>
      <c r="AL220" s="12">
        <v>523.0</v>
      </c>
      <c r="AM220" s="12">
        <v>515.0</v>
      </c>
      <c r="AN220" s="12">
        <v>422.0</v>
      </c>
      <c r="AO220" s="12">
        <v>465.0</v>
      </c>
      <c r="AP220" s="12">
        <v>601.0</v>
      </c>
      <c r="AQ220" s="12">
        <v>597.0</v>
      </c>
      <c r="AR220" s="12">
        <v>676.0</v>
      </c>
      <c r="AS220" s="12">
        <v>456.0</v>
      </c>
      <c r="AT220" s="12">
        <v>446.0</v>
      </c>
      <c r="AU220" s="12">
        <v>444.0</v>
      </c>
      <c r="AV220" s="12">
        <v>491.0</v>
      </c>
      <c r="AW220" s="12">
        <v>437.0</v>
      </c>
      <c r="AX220" s="12">
        <v>425.0</v>
      </c>
      <c r="AY220" s="12">
        <v>528.0</v>
      </c>
      <c r="AZ220" s="12">
        <v>513.0</v>
      </c>
      <c r="BA220" s="12">
        <v>522.0</v>
      </c>
      <c r="BB220" s="12">
        <v>489.0</v>
      </c>
      <c r="BC220" s="12">
        <v>470.0</v>
      </c>
      <c r="BD220" s="12">
        <v>535.0</v>
      </c>
      <c r="BE220" s="12">
        <v>508.0</v>
      </c>
      <c r="BF220" s="12">
        <v>406.0</v>
      </c>
      <c r="BG220" s="12">
        <v>444.0</v>
      </c>
      <c r="BH220" s="12">
        <v>662.0</v>
      </c>
      <c r="BI220" s="12">
        <v>697.0</v>
      </c>
      <c r="BJ220" s="12">
        <v>648.0</v>
      </c>
      <c r="BK220" s="12">
        <v>644.0</v>
      </c>
      <c r="BL220" s="12">
        <v>725.0</v>
      </c>
      <c r="BM220" s="12">
        <v>745.0</v>
      </c>
      <c r="BN220" s="12">
        <v>793.0</v>
      </c>
      <c r="BO220" s="12">
        <v>780.0</v>
      </c>
      <c r="BP220" s="12">
        <v>682.0</v>
      </c>
      <c r="BQ220" s="12">
        <v>621.0</v>
      </c>
      <c r="BR220" s="12">
        <v>561.0</v>
      </c>
      <c r="BS220" s="12">
        <v>691.0</v>
      </c>
      <c r="BT220" s="12">
        <v>779.0</v>
      </c>
      <c r="BU220" s="12">
        <v>729.0</v>
      </c>
      <c r="BV220" s="12">
        <v>598.0</v>
      </c>
      <c r="BW220" s="12">
        <v>733.0</v>
      </c>
      <c r="BX220" s="12">
        <v>1207.0</v>
      </c>
      <c r="BY220" s="12">
        <v>912.0</v>
      </c>
      <c r="BZ220" s="12">
        <v>834.0</v>
      </c>
      <c r="CA220" s="12">
        <v>676.0</v>
      </c>
      <c r="CB220" s="12">
        <v>568.0</v>
      </c>
      <c r="CC220" s="12">
        <v>605.0</v>
      </c>
      <c r="CD220" s="12">
        <v>630.0</v>
      </c>
      <c r="CE220" s="12">
        <v>645.0</v>
      </c>
      <c r="CF220" s="12">
        <v>499.0</v>
      </c>
      <c r="CG220" s="12">
        <v>549.0</v>
      </c>
      <c r="CH220" s="12">
        <v>494.0</v>
      </c>
      <c r="CI220" s="12">
        <v>598.0</v>
      </c>
      <c r="CJ220" s="12">
        <v>519.0</v>
      </c>
      <c r="CK220" s="12">
        <v>619.0</v>
      </c>
      <c r="CL220" s="12">
        <v>468.0</v>
      </c>
      <c r="CM220" s="12">
        <v>415.0</v>
      </c>
      <c r="CN220" s="12">
        <v>406.0</v>
      </c>
      <c r="CO220" s="12">
        <v>457.0</v>
      </c>
      <c r="CP220" s="12">
        <v>479.0</v>
      </c>
      <c r="CQ220" s="12">
        <v>492.0</v>
      </c>
      <c r="CR220" s="12">
        <v>397.0</v>
      </c>
      <c r="CS220" s="12">
        <v>376.0</v>
      </c>
      <c r="CT220" s="12">
        <v>333.0</v>
      </c>
      <c r="CU220" s="12">
        <v>342.0</v>
      </c>
      <c r="CV220" s="12">
        <v>282.0</v>
      </c>
      <c r="CW220" s="12">
        <v>333.0</v>
      </c>
      <c r="CX220" s="12">
        <v>260.0</v>
      </c>
      <c r="CY220" s="12">
        <v>315.0</v>
      </c>
      <c r="CZ220" s="12">
        <v>306.0</v>
      </c>
      <c r="DA220" s="12">
        <v>306.0</v>
      </c>
      <c r="DB220" s="12">
        <v>289.0</v>
      </c>
      <c r="DC220" s="12">
        <v>334.0</v>
      </c>
      <c r="DD220" s="12">
        <v>326.0</v>
      </c>
      <c r="DE220" s="12">
        <v>409.0</v>
      </c>
      <c r="DF220" s="12">
        <v>295.0</v>
      </c>
      <c r="DG220" s="12">
        <v>349.0</v>
      </c>
      <c r="DH220" s="12">
        <v>345.0</v>
      </c>
      <c r="DI220" s="12">
        <v>354.0</v>
      </c>
      <c r="DJ220" s="12">
        <v>309.0</v>
      </c>
      <c r="DK220" s="12">
        <v>296.0</v>
      </c>
      <c r="DL220" s="12">
        <v>338.0</v>
      </c>
      <c r="DM220" s="12">
        <v>358.0</v>
      </c>
      <c r="DN220" s="12">
        <v>325.0</v>
      </c>
      <c r="DO220" s="12">
        <v>298.0</v>
      </c>
      <c r="DP220" s="12">
        <v>305.0</v>
      </c>
      <c r="DQ220" s="12">
        <v>370.0</v>
      </c>
      <c r="DR220" s="12">
        <v>555.0</v>
      </c>
      <c r="DS220" s="12">
        <v>343.0</v>
      </c>
      <c r="DT220" s="12">
        <v>293.0</v>
      </c>
      <c r="DU220" s="12">
        <v>263.0</v>
      </c>
      <c r="DV220" s="12">
        <v>260.0</v>
      </c>
      <c r="DW220" s="12">
        <v>280.0</v>
      </c>
      <c r="DX220" s="12">
        <v>301.0</v>
      </c>
      <c r="DY220" s="12">
        <v>273.0</v>
      </c>
      <c r="DZ220" s="12">
        <v>324.0</v>
      </c>
      <c r="EA220" s="12">
        <v>353.0</v>
      </c>
      <c r="EB220" s="12">
        <v>327.0</v>
      </c>
      <c r="EC220" s="12">
        <v>350.0</v>
      </c>
      <c r="ED220" s="12">
        <v>331.0</v>
      </c>
      <c r="EE220" s="12">
        <v>298.0</v>
      </c>
      <c r="EF220" s="12">
        <v>326.0</v>
      </c>
      <c r="EG220" s="12">
        <v>253.0</v>
      </c>
      <c r="EH220" s="12">
        <v>315.0</v>
      </c>
      <c r="EI220" s="12">
        <v>313.0</v>
      </c>
      <c r="EJ220" s="12">
        <v>244.0</v>
      </c>
      <c r="EK220" s="12">
        <v>233.0</v>
      </c>
      <c r="EL220" s="12">
        <v>224.0</v>
      </c>
      <c r="EM220" s="12">
        <v>215.0</v>
      </c>
      <c r="EN220" s="12">
        <v>165.0</v>
      </c>
      <c r="EO220" s="12">
        <v>165.0</v>
      </c>
      <c r="EP220" s="12">
        <v>170.0</v>
      </c>
      <c r="EQ220" s="12">
        <v>145.0</v>
      </c>
      <c r="ER220" s="12">
        <v>105.0</v>
      </c>
      <c r="ES220" s="12">
        <v>96.0</v>
      </c>
      <c r="ET220" s="12">
        <v>84.0</v>
      </c>
      <c r="EU220" s="12">
        <v>75.0</v>
      </c>
      <c r="EV220" s="12">
        <v>70.0</v>
      </c>
      <c r="EW220" s="12">
        <v>97.0</v>
      </c>
      <c r="EX220" s="12">
        <v>65.0</v>
      </c>
      <c r="EY220" s="12">
        <v>67.0</v>
      </c>
      <c r="EZ220" s="12">
        <v>58.0</v>
      </c>
      <c r="FA220" s="12">
        <v>53.0</v>
      </c>
      <c r="FB220" s="12">
        <v>37.0</v>
      </c>
      <c r="FC220" s="12">
        <v>39.0</v>
      </c>
      <c r="FD220" s="12">
        <v>32.0</v>
      </c>
      <c r="FE220" s="12">
        <v>26.0</v>
      </c>
      <c r="FF220" s="12">
        <v>42.0</v>
      </c>
      <c r="FG220" s="12">
        <v>23.0</v>
      </c>
      <c r="FH220" s="12">
        <v>15.0</v>
      </c>
      <c r="FI220" s="12">
        <v>30.0</v>
      </c>
      <c r="FJ220" s="12">
        <v>23.0</v>
      </c>
      <c r="FK220" s="12">
        <v>16.0</v>
      </c>
      <c r="FL220" s="12">
        <v>12.0</v>
      </c>
      <c r="FM220" s="12">
        <v>16.0</v>
      </c>
      <c r="FN220" s="12">
        <v>10.0</v>
      </c>
      <c r="FO220" s="12">
        <v>12.0</v>
      </c>
      <c r="FP220" s="12">
        <v>11.0</v>
      </c>
      <c r="FQ220" s="12">
        <v>9.0</v>
      </c>
      <c r="FR220" s="12">
        <v>7.0</v>
      </c>
      <c r="FS220" s="12">
        <v>6.0</v>
      </c>
      <c r="FT220" s="12">
        <v>4.0</v>
      </c>
      <c r="FU220" s="12">
        <v>5.0</v>
      </c>
      <c r="FV220" s="12">
        <v>6.0</v>
      </c>
      <c r="FW220" s="12">
        <v>7.0</v>
      </c>
      <c r="FX220" s="12">
        <v>6.0</v>
      </c>
      <c r="FY220" s="12">
        <v>6.0</v>
      </c>
      <c r="FZ220" s="12">
        <v>5.0</v>
      </c>
      <c r="GA220" s="16"/>
      <c r="GB220" s="16"/>
      <c r="GC220" s="16"/>
      <c r="GD220" s="16"/>
      <c r="GE220" s="16"/>
      <c r="GF220" s="16"/>
      <c r="GG220" s="16"/>
      <c r="GH220" s="16"/>
      <c r="GI220" s="16"/>
      <c r="GJ220" s="17">
        <v>7.0</v>
      </c>
      <c r="GK220" s="16"/>
      <c r="GL220" s="16"/>
      <c r="GM220" s="16"/>
      <c r="GN220" s="16"/>
      <c r="GO220" s="16">
        <v>5.0</v>
      </c>
      <c r="GP220" s="16"/>
      <c r="GQ220" s="16"/>
      <c r="GR220" s="16"/>
      <c r="GS220" s="16"/>
      <c r="GT220" s="17">
        <v>5.0</v>
      </c>
      <c r="GU220" s="16"/>
      <c r="GV220" s="16"/>
      <c r="GW220" s="16"/>
      <c r="GX220" s="16"/>
      <c r="GY220" s="16">
        <v>4.0</v>
      </c>
      <c r="GZ220" s="16"/>
      <c r="HA220" s="16"/>
      <c r="HB220" s="16"/>
      <c r="HC220" s="16"/>
      <c r="HD220" s="16">
        <v>6.0</v>
      </c>
      <c r="HE220" s="17"/>
      <c r="HF220" s="5"/>
      <c r="HG220" s="5">
        <v>5.0</v>
      </c>
    </row>
    <row r="221">
      <c r="A221" s="12" t="s">
        <v>260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2">
        <v>6.0</v>
      </c>
      <c r="GA221" s="16"/>
      <c r="GB221" s="16"/>
      <c r="GC221" s="16"/>
      <c r="GD221" s="16"/>
      <c r="GE221" s="16"/>
      <c r="GF221" s="16"/>
      <c r="GG221" s="16"/>
      <c r="GH221" s="16"/>
      <c r="GI221" s="16"/>
      <c r="GJ221" s="17">
        <v>6.0</v>
      </c>
      <c r="GK221" s="16"/>
      <c r="GL221" s="16"/>
      <c r="GM221" s="16"/>
      <c r="GN221" s="16"/>
      <c r="GO221" s="16">
        <v>7.0</v>
      </c>
      <c r="GP221" s="16"/>
      <c r="GQ221" s="16"/>
      <c r="GR221" s="16"/>
      <c r="GS221" s="16"/>
      <c r="GT221" s="17">
        <v>5.0</v>
      </c>
      <c r="GU221" s="16"/>
      <c r="GV221" s="16"/>
      <c r="GW221" s="16"/>
      <c r="GX221" s="16"/>
      <c r="GY221" s="16">
        <v>6.0</v>
      </c>
      <c r="GZ221" s="16"/>
      <c r="HA221" s="16"/>
      <c r="HB221" s="16"/>
      <c r="HC221" s="16"/>
      <c r="HD221" s="16">
        <v>6.0</v>
      </c>
      <c r="HE221" s="17"/>
      <c r="HF221" s="5"/>
      <c r="HG221" s="5">
        <v>5.0</v>
      </c>
    </row>
    <row r="222">
      <c r="A222" s="12" t="s">
        <v>261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2">
        <v>1005.0</v>
      </c>
      <c r="GA222" s="16"/>
      <c r="GB222" s="16"/>
      <c r="GC222" s="16"/>
      <c r="GD222" s="16"/>
      <c r="GE222" s="16"/>
      <c r="GF222" s="16"/>
      <c r="GG222" s="16"/>
      <c r="GH222" s="16"/>
      <c r="GI222" s="16"/>
      <c r="GJ222" s="17">
        <v>579.0</v>
      </c>
      <c r="GK222" s="16"/>
      <c r="GL222" s="16"/>
      <c r="GM222" s="16"/>
      <c r="GN222" s="16"/>
      <c r="GO222" s="16">
        <v>442.0</v>
      </c>
      <c r="GP222" s="16"/>
      <c r="GQ222" s="16"/>
      <c r="GR222" s="16"/>
      <c r="GS222" s="16"/>
      <c r="GT222" s="17">
        <v>372.0</v>
      </c>
      <c r="GU222" s="16"/>
      <c r="GV222" s="16"/>
      <c r="GW222" s="16"/>
      <c r="GX222" s="16"/>
      <c r="GY222" s="16">
        <v>294.0</v>
      </c>
      <c r="GZ222" s="16"/>
      <c r="HA222" s="16"/>
      <c r="HB222" s="16"/>
      <c r="HC222" s="16"/>
      <c r="HD222" s="16">
        <v>249.0</v>
      </c>
      <c r="HE222" s="17"/>
      <c r="HF222" s="5"/>
      <c r="HG222" s="5">
        <v>260.0</v>
      </c>
    </row>
    <row r="223">
      <c r="A223" s="12" t="s">
        <v>262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2"/>
      <c r="GA223" s="16"/>
      <c r="GB223" s="16"/>
      <c r="GC223" s="16"/>
      <c r="GD223" s="16"/>
      <c r="GE223" s="16"/>
      <c r="GF223" s="16"/>
      <c r="GG223" s="16"/>
      <c r="GH223" s="16"/>
      <c r="GI223" s="16"/>
      <c r="GJ223" s="17"/>
      <c r="GK223" s="16"/>
      <c r="GL223" s="16"/>
      <c r="GM223" s="16"/>
      <c r="GN223" s="16"/>
      <c r="GO223" s="16"/>
      <c r="GP223" s="16"/>
      <c r="GQ223" s="16"/>
      <c r="GR223" s="16"/>
      <c r="GS223" s="16"/>
      <c r="GT223" s="17"/>
      <c r="GU223" s="16"/>
      <c r="GV223" s="16"/>
      <c r="GW223" s="16"/>
      <c r="GX223" s="16"/>
      <c r="GY223" s="16"/>
      <c r="GZ223" s="16"/>
      <c r="HA223" s="16"/>
      <c r="HB223" s="16"/>
      <c r="HC223" s="16"/>
      <c r="HD223" s="16"/>
      <c r="HE223" s="17"/>
      <c r="HF223" s="5"/>
      <c r="HG223" s="5"/>
    </row>
    <row r="224">
      <c r="A224" s="12" t="s">
        <v>263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2">
        <v>197.0</v>
      </c>
      <c r="GA224" s="16"/>
      <c r="GB224" s="16"/>
      <c r="GC224" s="16"/>
      <c r="GD224" s="16"/>
      <c r="GE224" s="16"/>
      <c r="GF224" s="16"/>
      <c r="GG224" s="16"/>
      <c r="GH224" s="16"/>
      <c r="GI224" s="16"/>
      <c r="GJ224" s="17">
        <v>144.0</v>
      </c>
      <c r="GK224" s="16"/>
      <c r="GL224" s="16"/>
      <c r="GM224" s="16"/>
      <c r="GN224" s="16"/>
      <c r="GO224" s="16">
        <v>244.0</v>
      </c>
      <c r="GP224" s="16"/>
      <c r="GQ224" s="16"/>
      <c r="GR224" s="16"/>
      <c r="GS224" s="16"/>
      <c r="GT224" s="17">
        <v>169.0</v>
      </c>
      <c r="GU224" s="16"/>
      <c r="GV224" s="16"/>
      <c r="GW224" s="16"/>
      <c r="GX224" s="16"/>
      <c r="GY224" s="16">
        <v>117.0</v>
      </c>
      <c r="GZ224" s="16"/>
      <c r="HA224" s="16"/>
      <c r="HB224" s="16"/>
      <c r="HC224" s="16"/>
      <c r="HD224" s="16">
        <v>111.0</v>
      </c>
      <c r="HE224" s="17"/>
      <c r="HF224" s="5"/>
      <c r="HG224" s="5">
        <v>120.0</v>
      </c>
    </row>
    <row r="225">
      <c r="A225" s="12" t="s">
        <v>264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2">
        <v>5277.0</v>
      </c>
      <c r="GA225" s="16"/>
      <c r="GB225" s="16"/>
      <c r="GC225" s="16"/>
      <c r="GD225" s="16"/>
      <c r="GE225" s="16"/>
      <c r="GF225" s="16"/>
      <c r="GG225" s="16"/>
      <c r="GH225" s="16"/>
      <c r="GI225" s="16"/>
      <c r="GJ225" s="17">
        <v>10262.0</v>
      </c>
      <c r="GK225" s="16"/>
      <c r="GL225" s="16"/>
      <c r="GM225" s="16"/>
      <c r="GN225" s="16"/>
      <c r="GO225" s="16">
        <v>11252.0</v>
      </c>
      <c r="GP225" s="16"/>
      <c r="GQ225" s="16"/>
      <c r="GR225" s="16"/>
      <c r="GS225" s="16"/>
      <c r="GT225" s="17">
        <v>11017.0</v>
      </c>
      <c r="GU225" s="16"/>
      <c r="GV225" s="16"/>
      <c r="GW225" s="16"/>
      <c r="GX225" s="16"/>
      <c r="GY225" s="16">
        <v>10118.0</v>
      </c>
      <c r="GZ225" s="16"/>
      <c r="HA225" s="16"/>
      <c r="HB225" s="16"/>
      <c r="HC225" s="16"/>
      <c r="HD225" s="16">
        <v>8633.0</v>
      </c>
      <c r="HE225" s="17"/>
      <c r="HF225" s="5"/>
      <c r="HG225" s="5">
        <v>7900.0</v>
      </c>
    </row>
    <row r="226">
      <c r="A226" s="12" t="s">
        <v>265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2">
        <v>1447.0</v>
      </c>
      <c r="GA226" s="16"/>
      <c r="GB226" s="16"/>
      <c r="GC226" s="16"/>
      <c r="GD226" s="16"/>
      <c r="GE226" s="16"/>
      <c r="GF226" s="16"/>
      <c r="GG226" s="16"/>
      <c r="GH226" s="16"/>
      <c r="GI226" s="16"/>
      <c r="GJ226" s="17">
        <v>454.0</v>
      </c>
      <c r="GK226" s="16"/>
      <c r="GL226" s="16"/>
      <c r="GM226" s="16"/>
      <c r="GN226" s="16"/>
      <c r="GO226" s="16">
        <v>371.0</v>
      </c>
      <c r="GP226" s="16"/>
      <c r="GQ226" s="16"/>
      <c r="GR226" s="16"/>
      <c r="GS226" s="16"/>
      <c r="GT226" s="17">
        <v>362.0</v>
      </c>
      <c r="GU226" s="16"/>
      <c r="GV226" s="16"/>
      <c r="GW226" s="16"/>
      <c r="GX226" s="16"/>
      <c r="GY226" s="16">
        <v>284.0</v>
      </c>
      <c r="GZ226" s="16"/>
      <c r="HA226" s="16"/>
      <c r="HB226" s="16"/>
      <c r="HC226" s="16"/>
      <c r="HD226" s="16">
        <v>220.0</v>
      </c>
      <c r="HE226" s="17"/>
      <c r="HF226" s="5"/>
      <c r="HG226" s="5">
        <v>180.0</v>
      </c>
    </row>
    <row r="227">
      <c r="A227" s="12" t="s">
        <v>266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2">
        <v>338.0</v>
      </c>
      <c r="GA227" s="16"/>
      <c r="GB227" s="16"/>
      <c r="GC227" s="16"/>
      <c r="GD227" s="16"/>
      <c r="GE227" s="16"/>
      <c r="GF227" s="16"/>
      <c r="GG227" s="16"/>
      <c r="GH227" s="16"/>
      <c r="GI227" s="16"/>
      <c r="GJ227" s="17">
        <v>391.0</v>
      </c>
      <c r="GK227" s="16"/>
      <c r="GL227" s="16"/>
      <c r="GM227" s="16"/>
      <c r="GN227" s="16"/>
      <c r="GO227" s="16">
        <v>382.0</v>
      </c>
      <c r="GP227" s="16"/>
      <c r="GQ227" s="16"/>
      <c r="GR227" s="16"/>
      <c r="GS227" s="16"/>
      <c r="GT227" s="17">
        <v>255.0</v>
      </c>
      <c r="GU227" s="16"/>
      <c r="GV227" s="16"/>
      <c r="GW227" s="16"/>
      <c r="GX227" s="16"/>
      <c r="GY227" s="16">
        <v>191.0</v>
      </c>
      <c r="GZ227" s="16"/>
      <c r="HA227" s="16"/>
      <c r="HB227" s="16"/>
      <c r="HC227" s="16"/>
      <c r="HD227" s="16">
        <v>141.0</v>
      </c>
      <c r="HE227" s="17"/>
      <c r="HF227" s="5"/>
      <c r="HG227" s="5">
        <v>110.0</v>
      </c>
    </row>
    <row r="228">
      <c r="A228" s="12" t="s">
        <v>267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2">
        <v>779.0</v>
      </c>
      <c r="GA228" s="16"/>
      <c r="GB228" s="16"/>
      <c r="GC228" s="16"/>
      <c r="GD228" s="16"/>
      <c r="GE228" s="16"/>
      <c r="GF228" s="16"/>
      <c r="GG228" s="16"/>
      <c r="GH228" s="16"/>
      <c r="GI228" s="16"/>
      <c r="GJ228" s="17">
        <v>1061.0</v>
      </c>
      <c r="GK228" s="16"/>
      <c r="GL228" s="16"/>
      <c r="GM228" s="16"/>
      <c r="GN228" s="16"/>
      <c r="GO228" s="16">
        <v>1144.0</v>
      </c>
      <c r="GP228" s="16"/>
      <c r="GQ228" s="16"/>
      <c r="GR228" s="16"/>
      <c r="GS228" s="16"/>
      <c r="GT228" s="17">
        <v>1127.0</v>
      </c>
      <c r="GU228" s="16"/>
      <c r="GV228" s="16"/>
      <c r="GW228" s="16"/>
      <c r="GX228" s="16"/>
      <c r="GY228" s="16">
        <v>1122.0</v>
      </c>
      <c r="GZ228" s="16"/>
      <c r="HA228" s="16"/>
      <c r="HB228" s="16"/>
      <c r="HC228" s="16"/>
      <c r="HD228" s="16">
        <v>1155.0</v>
      </c>
      <c r="HE228" s="17"/>
      <c r="HF228" s="5"/>
      <c r="HG228" s="5">
        <v>1100.0</v>
      </c>
    </row>
    <row r="229">
      <c r="A229" s="12" t="s">
        <v>268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6"/>
      <c r="GB229" s="16"/>
      <c r="GC229" s="16"/>
      <c r="GD229" s="16"/>
      <c r="GE229" s="16"/>
      <c r="GF229" s="16"/>
      <c r="GG229" s="16"/>
      <c r="GH229" s="16"/>
      <c r="GI229" s="16"/>
      <c r="GJ229" s="17"/>
      <c r="GK229" s="16"/>
      <c r="GL229" s="16"/>
      <c r="GM229" s="16"/>
      <c r="GN229" s="16"/>
      <c r="GO229" s="16"/>
      <c r="GP229" s="16"/>
      <c r="GQ229" s="16"/>
      <c r="GR229" s="16"/>
      <c r="GS229" s="16"/>
      <c r="GT229" s="17"/>
      <c r="GU229" s="16"/>
      <c r="GV229" s="16"/>
      <c r="GW229" s="16"/>
      <c r="GX229" s="16"/>
      <c r="GY229" s="16"/>
      <c r="GZ229" s="16"/>
      <c r="HA229" s="16"/>
      <c r="HB229" s="16"/>
      <c r="HC229" s="16"/>
      <c r="HD229" s="16"/>
      <c r="HE229" s="17"/>
      <c r="HF229" s="5"/>
      <c r="HG229" s="5"/>
    </row>
    <row r="230">
      <c r="A230" s="12" t="s">
        <v>269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2">
        <v>11.0</v>
      </c>
      <c r="GA230" s="16"/>
      <c r="GB230" s="16"/>
      <c r="GC230" s="16"/>
      <c r="GD230" s="16"/>
      <c r="GE230" s="16"/>
      <c r="GF230" s="16"/>
      <c r="GG230" s="16"/>
      <c r="GH230" s="16"/>
      <c r="GI230" s="16"/>
      <c r="GJ230" s="17">
        <v>2.0</v>
      </c>
      <c r="GK230" s="16"/>
      <c r="GL230" s="16"/>
      <c r="GM230" s="16"/>
      <c r="GN230" s="16"/>
      <c r="GO230" s="16">
        <v>3.0</v>
      </c>
      <c r="GP230" s="16"/>
      <c r="GQ230" s="16"/>
      <c r="GR230" s="16"/>
      <c r="GS230" s="16"/>
      <c r="GT230" s="17">
        <v>3.0</v>
      </c>
      <c r="GU230" s="16"/>
      <c r="GV230" s="16"/>
      <c r="GW230" s="16"/>
      <c r="GX230" s="16"/>
      <c r="GY230" s="16">
        <v>3.0</v>
      </c>
      <c r="GZ230" s="16"/>
      <c r="HA230" s="16"/>
      <c r="HB230" s="16"/>
      <c r="HC230" s="16"/>
      <c r="HD230" s="16">
        <v>3.0</v>
      </c>
      <c r="HE230" s="17"/>
      <c r="HF230" s="5"/>
      <c r="HG230" s="5">
        <v>3.0</v>
      </c>
    </row>
    <row r="231">
      <c r="A231" s="12" t="s">
        <v>270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6"/>
      <c r="GB231" s="16"/>
      <c r="GC231" s="16"/>
      <c r="GD231" s="16"/>
      <c r="GE231" s="16"/>
      <c r="GF231" s="16"/>
      <c r="GG231" s="16"/>
      <c r="GH231" s="16"/>
      <c r="GI231" s="16"/>
      <c r="GJ231" s="17"/>
      <c r="GK231" s="16"/>
      <c r="GL231" s="16"/>
      <c r="GM231" s="16"/>
      <c r="GN231" s="16"/>
      <c r="GO231" s="16"/>
      <c r="GP231" s="16"/>
      <c r="GQ231" s="16"/>
      <c r="GR231" s="16"/>
      <c r="GS231" s="16"/>
      <c r="GT231" s="17"/>
      <c r="GU231" s="16"/>
      <c r="GV231" s="16"/>
      <c r="GW231" s="16"/>
      <c r="GX231" s="16"/>
      <c r="GY231" s="16"/>
      <c r="GZ231" s="16"/>
      <c r="HA231" s="16"/>
      <c r="HB231" s="16"/>
      <c r="HC231" s="16"/>
      <c r="HD231" s="16"/>
      <c r="HE231" s="17"/>
      <c r="HF231" s="5"/>
      <c r="HG231" s="5"/>
    </row>
    <row r="232">
      <c r="A232" s="12" t="s">
        <v>271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2">
        <v>21.0</v>
      </c>
      <c r="GA232" s="16"/>
      <c r="GB232" s="16"/>
      <c r="GC232" s="16"/>
      <c r="GD232" s="16"/>
      <c r="GE232" s="16"/>
      <c r="GF232" s="16"/>
      <c r="GG232" s="16"/>
      <c r="GH232" s="16"/>
      <c r="GI232" s="16"/>
      <c r="GJ232" s="17">
        <v>23.0</v>
      </c>
      <c r="GK232" s="16"/>
      <c r="GL232" s="16"/>
      <c r="GM232" s="16"/>
      <c r="GN232" s="16"/>
      <c r="GO232" s="16">
        <v>18.0</v>
      </c>
      <c r="GP232" s="16"/>
      <c r="GQ232" s="16"/>
      <c r="GR232" s="16"/>
      <c r="GS232" s="16"/>
      <c r="GT232" s="17">
        <v>11.0</v>
      </c>
      <c r="GU232" s="16"/>
      <c r="GV232" s="16"/>
      <c r="GW232" s="16"/>
      <c r="GX232" s="16"/>
      <c r="GY232" s="16">
        <v>11.0</v>
      </c>
      <c r="GZ232" s="16"/>
      <c r="HA232" s="16"/>
      <c r="HB232" s="16"/>
      <c r="HC232" s="16"/>
      <c r="HD232" s="16">
        <v>17.0</v>
      </c>
      <c r="HE232" s="17"/>
      <c r="HF232" s="5"/>
      <c r="HG232" s="5">
        <v>16.0</v>
      </c>
    </row>
    <row r="233">
      <c r="A233" s="12" t="s">
        <v>272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2">
        <v>659.0</v>
      </c>
      <c r="GA233" s="16"/>
      <c r="GB233" s="16"/>
      <c r="GC233" s="16"/>
      <c r="GD233" s="16"/>
      <c r="GE233" s="16"/>
      <c r="GF233" s="16"/>
      <c r="GG233" s="16"/>
      <c r="GH233" s="16"/>
      <c r="GI233" s="16"/>
      <c r="GJ233" s="17">
        <v>195.0</v>
      </c>
      <c r="GK233" s="16"/>
      <c r="GL233" s="16"/>
      <c r="GM233" s="16"/>
      <c r="GN233" s="16"/>
      <c r="GO233" s="16">
        <v>151.0</v>
      </c>
      <c r="GP233" s="16"/>
      <c r="GQ233" s="16"/>
      <c r="GR233" s="16"/>
      <c r="GS233" s="16"/>
      <c r="GT233" s="17">
        <v>109.0</v>
      </c>
      <c r="GU233" s="16"/>
      <c r="GV233" s="16"/>
      <c r="GW233" s="16"/>
      <c r="GX233" s="16"/>
      <c r="GY233" s="16">
        <v>92.0</v>
      </c>
      <c r="GZ233" s="16"/>
      <c r="HA233" s="16"/>
      <c r="HB233" s="16"/>
      <c r="HC233" s="16"/>
      <c r="HD233" s="16">
        <v>91.0</v>
      </c>
      <c r="HE233" s="17"/>
      <c r="HF233" s="5"/>
      <c r="HG233" s="5">
        <v>86.0</v>
      </c>
    </row>
    <row r="234">
      <c r="A234" s="12" t="s">
        <v>273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2">
        <v>3894.0</v>
      </c>
      <c r="GA234" s="16"/>
      <c r="GB234" s="16"/>
      <c r="GC234" s="16"/>
      <c r="GD234" s="16"/>
      <c r="GE234" s="16"/>
      <c r="GF234" s="16"/>
      <c r="GG234" s="16"/>
      <c r="GH234" s="16"/>
      <c r="GI234" s="16"/>
      <c r="GJ234" s="17">
        <v>675.0</v>
      </c>
      <c r="GK234" s="16"/>
      <c r="GL234" s="16"/>
      <c r="GM234" s="16"/>
      <c r="GN234" s="16"/>
      <c r="GO234" s="16">
        <v>539.0</v>
      </c>
      <c r="GP234" s="16"/>
      <c r="GQ234" s="16"/>
      <c r="GR234" s="16"/>
      <c r="GS234" s="16"/>
      <c r="GT234" s="17">
        <v>452.0</v>
      </c>
      <c r="GU234" s="16"/>
      <c r="GV234" s="16"/>
      <c r="GW234" s="16"/>
      <c r="GX234" s="16"/>
      <c r="GY234" s="16">
        <v>357.0</v>
      </c>
      <c r="GZ234" s="16"/>
      <c r="HA234" s="16"/>
      <c r="HB234" s="16"/>
      <c r="HC234" s="16"/>
      <c r="HD234" s="16">
        <v>287.0</v>
      </c>
      <c r="HE234" s="17"/>
      <c r="HF234" s="5"/>
      <c r="HG234" s="5">
        <v>260.0</v>
      </c>
    </row>
    <row r="235">
      <c r="A235" s="12" t="s">
        <v>274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2">
        <v>76.0</v>
      </c>
      <c r="GA235" s="16"/>
      <c r="GB235" s="16"/>
      <c r="GC235" s="16"/>
      <c r="GD235" s="16"/>
      <c r="GE235" s="16"/>
      <c r="GF235" s="16"/>
      <c r="GG235" s="16"/>
      <c r="GH235" s="16"/>
      <c r="GI235" s="16"/>
      <c r="GJ235" s="17">
        <v>86.0</v>
      </c>
      <c r="GK235" s="16"/>
      <c r="GL235" s="16"/>
      <c r="GM235" s="16"/>
      <c r="GN235" s="16"/>
      <c r="GO235" s="16">
        <v>94.0</v>
      </c>
      <c r="GP235" s="16"/>
      <c r="GQ235" s="16"/>
      <c r="GR235" s="16"/>
      <c r="GS235" s="16"/>
      <c r="GT235" s="17">
        <v>86.0</v>
      </c>
      <c r="GU235" s="16"/>
      <c r="GV235" s="16"/>
      <c r="GW235" s="16"/>
      <c r="GX235" s="16"/>
      <c r="GY235" s="16">
        <v>82.0</v>
      </c>
      <c r="GZ235" s="16"/>
      <c r="HA235" s="16"/>
      <c r="HB235" s="16"/>
      <c r="HC235" s="16"/>
      <c r="HD235" s="16">
        <v>72.0</v>
      </c>
      <c r="HE235" s="17"/>
      <c r="HF235" s="5"/>
      <c r="HG235" s="5">
        <v>68.0</v>
      </c>
    </row>
    <row r="236">
      <c r="A236" s="12" t="s">
        <v>275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6"/>
      <c r="GB236" s="16"/>
      <c r="GC236" s="16"/>
      <c r="GD236" s="16"/>
      <c r="GE236" s="16"/>
      <c r="GF236" s="16"/>
      <c r="GG236" s="16"/>
      <c r="GH236" s="16"/>
      <c r="GI236" s="16"/>
      <c r="GJ236" s="17"/>
      <c r="GK236" s="16"/>
      <c r="GL236" s="16"/>
      <c r="GM236" s="16"/>
      <c r="GN236" s="16"/>
      <c r="GO236" s="16"/>
      <c r="GP236" s="16"/>
      <c r="GQ236" s="16"/>
      <c r="GR236" s="16"/>
      <c r="GS236" s="16"/>
      <c r="GT236" s="17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7"/>
      <c r="HF236" s="5"/>
      <c r="HG236" s="5"/>
    </row>
    <row r="237">
      <c r="A237" s="12" t="s">
        <v>276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6"/>
      <c r="GB237" s="16"/>
      <c r="GC237" s="16"/>
      <c r="GD237" s="16"/>
      <c r="GE237" s="16"/>
      <c r="GF237" s="16"/>
      <c r="GG237" s="16"/>
      <c r="GH237" s="16"/>
      <c r="GI237" s="16"/>
      <c r="GJ237" s="17"/>
      <c r="GK237" s="16"/>
      <c r="GL237" s="16"/>
      <c r="GM237" s="16"/>
      <c r="GN237" s="16"/>
      <c r="GO237" s="16"/>
      <c r="GP237" s="16"/>
      <c r="GQ237" s="16"/>
      <c r="GR237" s="16"/>
      <c r="GS237" s="16"/>
      <c r="GT237" s="17"/>
      <c r="GU237" s="16"/>
      <c r="GV237" s="16"/>
      <c r="GW237" s="16"/>
      <c r="GX237" s="16"/>
      <c r="GY237" s="16"/>
      <c r="GZ237" s="16"/>
      <c r="HA237" s="16"/>
      <c r="HB237" s="16"/>
      <c r="HC237" s="16"/>
      <c r="HD237" s="16"/>
      <c r="HE237" s="17"/>
      <c r="HF237" s="5"/>
      <c r="HG237" s="5"/>
    </row>
    <row r="238">
      <c r="A238" s="12" t="s">
        <v>277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2">
        <v>2684.0</v>
      </c>
      <c r="GA238" s="16"/>
      <c r="GB238" s="16"/>
      <c r="GC238" s="16"/>
      <c r="GD238" s="16"/>
      <c r="GE238" s="16"/>
      <c r="GF238" s="16"/>
      <c r="GG238" s="16"/>
      <c r="GH238" s="16"/>
      <c r="GI238" s="16"/>
      <c r="GJ238" s="17">
        <v>6757.0</v>
      </c>
      <c r="GK238" s="16"/>
      <c r="GL238" s="16"/>
      <c r="GM238" s="16"/>
      <c r="GN238" s="16"/>
      <c r="GO238" s="16">
        <v>7457.0</v>
      </c>
      <c r="GP238" s="16"/>
      <c r="GQ238" s="16"/>
      <c r="GR238" s="16"/>
      <c r="GS238" s="16"/>
      <c r="GT238" s="17">
        <v>7508.0</v>
      </c>
      <c r="GU238" s="16"/>
      <c r="GV238" s="16"/>
      <c r="GW238" s="16"/>
      <c r="GX238" s="16"/>
      <c r="GY238" s="16">
        <v>6755.0</v>
      </c>
      <c r="GZ238" s="16"/>
      <c r="HA238" s="16"/>
      <c r="HB238" s="16"/>
      <c r="HC238" s="16"/>
      <c r="HD238" s="16">
        <v>6121.0</v>
      </c>
      <c r="HE238" s="17"/>
      <c r="HF238" s="5"/>
      <c r="HG238" s="5">
        <v>5900.0</v>
      </c>
    </row>
    <row r="239">
      <c r="A239" s="12" t="s">
        <v>278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2">
        <v>330.0</v>
      </c>
      <c r="GA239" s="16"/>
      <c r="GB239" s="16"/>
      <c r="GC239" s="16"/>
      <c r="GD239" s="16"/>
      <c r="GE239" s="16"/>
      <c r="GF239" s="16"/>
      <c r="GG239" s="16"/>
      <c r="GH239" s="16"/>
      <c r="GI239" s="16"/>
      <c r="GJ239" s="17">
        <v>311.0</v>
      </c>
      <c r="GK239" s="16"/>
      <c r="GL239" s="16"/>
      <c r="GM239" s="16"/>
      <c r="GN239" s="16"/>
      <c r="GO239" s="16">
        <v>224.0</v>
      </c>
      <c r="GP239" s="16"/>
      <c r="GQ239" s="16"/>
      <c r="GR239" s="16"/>
      <c r="GS239" s="16"/>
      <c r="GT239" s="17">
        <v>141.0</v>
      </c>
      <c r="GU239" s="16"/>
      <c r="GV239" s="16"/>
      <c r="GW239" s="16"/>
      <c r="GX239" s="16"/>
      <c r="GY239" s="16">
        <v>109.0</v>
      </c>
      <c r="GZ239" s="16"/>
      <c r="HA239" s="16"/>
      <c r="HB239" s="16"/>
      <c r="HC239" s="16"/>
      <c r="HD239" s="16">
        <v>142.0</v>
      </c>
      <c r="HE239" s="17"/>
      <c r="HF239" s="5"/>
      <c r="HG239" s="5">
        <v>110.0</v>
      </c>
    </row>
    <row r="240">
      <c r="A240" s="12" t="s">
        <v>279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2">
        <v>12.0</v>
      </c>
      <c r="GA240" s="16"/>
      <c r="GB240" s="16"/>
      <c r="GC240" s="16"/>
      <c r="GD240" s="16"/>
      <c r="GE240" s="16"/>
      <c r="GF240" s="16"/>
      <c r="GG240" s="16"/>
      <c r="GH240" s="16"/>
      <c r="GI240" s="16"/>
      <c r="GJ240" s="17">
        <v>7.0</v>
      </c>
      <c r="GK240" s="16"/>
      <c r="GL240" s="16"/>
      <c r="GM240" s="16"/>
      <c r="GN240" s="16"/>
      <c r="GO240" s="16">
        <v>6.0</v>
      </c>
      <c r="GP240" s="16"/>
      <c r="GQ240" s="16"/>
      <c r="GR240" s="16"/>
      <c r="GS240" s="16"/>
      <c r="GT240" s="17">
        <v>6.0</v>
      </c>
      <c r="GU240" s="16"/>
      <c r="GV240" s="16"/>
      <c r="GW240" s="16"/>
      <c r="GX240" s="16"/>
      <c r="GY240" s="16">
        <v>5.0</v>
      </c>
      <c r="GZ240" s="16"/>
      <c r="HA240" s="16"/>
      <c r="HB240" s="16"/>
      <c r="HC240" s="16"/>
      <c r="HD240" s="16">
        <v>7.0</v>
      </c>
      <c r="HE240" s="17"/>
      <c r="HF240" s="5"/>
      <c r="HG240" s="5">
        <v>10.0</v>
      </c>
    </row>
    <row r="241">
      <c r="A241" s="12" t="s">
        <v>280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2">
        <v>4436.0</v>
      </c>
      <c r="AX241" s="12">
        <v>4719.0</v>
      </c>
      <c r="AY241" s="12">
        <v>4559.0</v>
      </c>
      <c r="AZ241" s="12">
        <v>4426.0</v>
      </c>
      <c r="BA241" s="12">
        <v>4438.0</v>
      </c>
      <c r="BB241" s="12">
        <v>4361.0</v>
      </c>
      <c r="BC241" s="12">
        <v>4086.0</v>
      </c>
      <c r="BD241" s="12">
        <v>4002.0</v>
      </c>
      <c r="BE241" s="12">
        <v>3453.0</v>
      </c>
      <c r="BF241" s="12">
        <v>3868.0</v>
      </c>
      <c r="BG241" s="12">
        <v>3668.0</v>
      </c>
      <c r="BH241" s="12">
        <v>4048.0</v>
      </c>
      <c r="BI241" s="12">
        <v>4527.0</v>
      </c>
      <c r="BJ241" s="12">
        <v>4198.0</v>
      </c>
      <c r="BK241" s="12">
        <v>3923.0</v>
      </c>
      <c r="BL241" s="12">
        <v>3927.0</v>
      </c>
      <c r="BM241" s="12">
        <v>4631.0</v>
      </c>
      <c r="BN241" s="12">
        <v>5146.0</v>
      </c>
      <c r="BO241" s="12">
        <v>4930.0</v>
      </c>
      <c r="BP241" s="12">
        <v>4546.0</v>
      </c>
      <c r="BQ241" s="12">
        <v>4298.0</v>
      </c>
      <c r="BR241" s="12">
        <v>4385.0</v>
      </c>
      <c r="BS241" s="12">
        <v>4211.0</v>
      </c>
      <c r="BT241" s="12">
        <v>4872.0</v>
      </c>
      <c r="BU241" s="12">
        <v>5004.0</v>
      </c>
      <c r="BV241" s="12">
        <v>4696.0</v>
      </c>
      <c r="BW241" s="12">
        <v>4997.0</v>
      </c>
      <c r="BX241" s="12">
        <v>7060.0</v>
      </c>
      <c r="BY241" s="12">
        <v>6091.0</v>
      </c>
      <c r="BZ241" s="12">
        <v>4909.0</v>
      </c>
      <c r="CA241" s="12">
        <v>4184.0</v>
      </c>
      <c r="CB241" s="12">
        <v>4055.0</v>
      </c>
      <c r="CC241" s="12">
        <v>4184.0</v>
      </c>
      <c r="CD241" s="12">
        <v>4382.0</v>
      </c>
      <c r="CE241" s="12">
        <v>5242.0</v>
      </c>
      <c r="CF241" s="12">
        <v>5479.0</v>
      </c>
      <c r="CG241" s="12">
        <v>5572.0</v>
      </c>
      <c r="CH241" s="12">
        <v>5192.0</v>
      </c>
      <c r="CI241" s="12">
        <v>5433.0</v>
      </c>
      <c r="CJ241" s="12">
        <v>4557.0</v>
      </c>
      <c r="CK241" s="12">
        <v>4962.0</v>
      </c>
      <c r="CL241" s="12">
        <v>5026.0</v>
      </c>
      <c r="CM241" s="12">
        <v>4393.0</v>
      </c>
      <c r="CN241" s="12">
        <v>5286.0</v>
      </c>
      <c r="CO241" s="12">
        <v>5654.0</v>
      </c>
      <c r="CP241" s="12">
        <v>6185.0</v>
      </c>
      <c r="CQ241" s="12">
        <v>6800.0</v>
      </c>
      <c r="CR241" s="12">
        <v>5777.0</v>
      </c>
      <c r="CS241" s="12">
        <v>5001.0</v>
      </c>
      <c r="CT241" s="12">
        <v>5352.0</v>
      </c>
      <c r="CU241" s="12">
        <v>5005.0</v>
      </c>
      <c r="CV241" s="12">
        <v>4769.0</v>
      </c>
      <c r="CW241" s="12">
        <v>4620.0</v>
      </c>
      <c r="CX241" s="12">
        <v>4708.0</v>
      </c>
      <c r="CY241" s="12">
        <v>4693.0</v>
      </c>
      <c r="CZ241" s="12">
        <v>4513.0</v>
      </c>
      <c r="DA241" s="12">
        <v>4180.0</v>
      </c>
      <c r="DB241" s="12">
        <v>3923.0</v>
      </c>
      <c r="DC241" s="12">
        <v>4291.0</v>
      </c>
      <c r="DD241" s="12">
        <v>4104.0</v>
      </c>
      <c r="DE241" s="12">
        <v>3916.0</v>
      </c>
      <c r="DF241" s="12">
        <v>3658.0</v>
      </c>
      <c r="DG241" s="12">
        <v>3761.0</v>
      </c>
      <c r="DH241" s="12">
        <v>3624.0</v>
      </c>
      <c r="DI241" s="12">
        <v>3843.0</v>
      </c>
      <c r="DJ241" s="12">
        <v>3910.0</v>
      </c>
      <c r="DK241" s="12">
        <v>3992.0</v>
      </c>
      <c r="DL241" s="12">
        <v>4162.0</v>
      </c>
      <c r="DM241" s="12">
        <v>3857.0</v>
      </c>
      <c r="DN241" s="12">
        <v>3796.0</v>
      </c>
      <c r="DO241" s="12">
        <v>3080.0</v>
      </c>
      <c r="DP241" s="12">
        <v>3042.0</v>
      </c>
      <c r="DQ241" s="12">
        <v>3702.0</v>
      </c>
      <c r="DR241" s="12">
        <v>4646.0</v>
      </c>
      <c r="DS241" s="12">
        <v>3875.0</v>
      </c>
      <c r="DT241" s="12">
        <v>3546.0</v>
      </c>
      <c r="DU241" s="12">
        <v>3489.0</v>
      </c>
      <c r="DV241" s="12">
        <v>3388.0</v>
      </c>
      <c r="DW241" s="12">
        <v>3470.0</v>
      </c>
      <c r="DX241" s="12">
        <v>3472.0</v>
      </c>
      <c r="DY241" s="12">
        <v>3304.0</v>
      </c>
      <c r="DZ241" s="12">
        <v>3569.0</v>
      </c>
      <c r="EA241" s="12">
        <v>3427.0</v>
      </c>
      <c r="EB241" s="12">
        <v>3486.0</v>
      </c>
      <c r="EC241" s="12">
        <v>3103.0</v>
      </c>
      <c r="ED241" s="12">
        <v>3208.0</v>
      </c>
      <c r="EE241" s="12">
        <v>3354.0</v>
      </c>
      <c r="EF241" s="12">
        <v>3443.0</v>
      </c>
      <c r="EG241" s="12">
        <v>3400.0</v>
      </c>
      <c r="EH241" s="12">
        <v>3133.0</v>
      </c>
      <c r="EI241" s="12">
        <v>2736.0</v>
      </c>
      <c r="EJ241" s="12">
        <v>2655.0</v>
      </c>
      <c r="EK241" s="12">
        <v>2541.0</v>
      </c>
      <c r="EL241" s="12">
        <v>2232.0</v>
      </c>
      <c r="EM241" s="12">
        <v>2366.0</v>
      </c>
      <c r="EN241" s="12">
        <v>2070.0</v>
      </c>
      <c r="EO241" s="12">
        <v>1903.0</v>
      </c>
      <c r="EP241" s="12">
        <v>1572.0</v>
      </c>
      <c r="EQ241" s="12">
        <v>1474.0</v>
      </c>
      <c r="ER241" s="12">
        <v>1171.0</v>
      </c>
      <c r="ES241" s="12">
        <v>976.0</v>
      </c>
      <c r="ET241" s="12">
        <v>838.0</v>
      </c>
      <c r="EU241" s="12">
        <v>779.0</v>
      </c>
      <c r="EV241" s="12">
        <v>692.0</v>
      </c>
      <c r="EW241" s="12">
        <v>576.0</v>
      </c>
      <c r="EX241" s="12">
        <v>511.0</v>
      </c>
      <c r="EY241" s="12">
        <v>548.0</v>
      </c>
      <c r="EZ241" s="12">
        <v>510.0</v>
      </c>
      <c r="FA241" s="12">
        <v>485.0</v>
      </c>
      <c r="FB241" s="12">
        <v>438.0</v>
      </c>
      <c r="FC241" s="12">
        <v>388.0</v>
      </c>
      <c r="FD241" s="12">
        <v>385.0</v>
      </c>
      <c r="FE241" s="12">
        <v>347.0</v>
      </c>
      <c r="FF241" s="12">
        <v>364.0</v>
      </c>
      <c r="FG241" s="12">
        <v>320.0</v>
      </c>
      <c r="FH241" s="12">
        <v>343.0</v>
      </c>
      <c r="FI241" s="12">
        <v>278.0</v>
      </c>
      <c r="FJ241" s="12">
        <v>254.0</v>
      </c>
      <c r="FK241" s="12">
        <v>262.0</v>
      </c>
      <c r="FL241" s="12">
        <v>251.0</v>
      </c>
      <c r="FM241" s="12">
        <v>196.0</v>
      </c>
      <c r="FN241" s="12">
        <v>213.0</v>
      </c>
      <c r="FO241" s="12">
        <v>166.0</v>
      </c>
      <c r="FP241" s="12">
        <v>152.0</v>
      </c>
      <c r="FQ241" s="12">
        <v>136.0</v>
      </c>
      <c r="FR241" s="12">
        <v>120.0</v>
      </c>
      <c r="FS241" s="12">
        <v>107.0</v>
      </c>
      <c r="FT241" s="12">
        <v>96.0</v>
      </c>
      <c r="FU241" s="12">
        <v>92.0</v>
      </c>
      <c r="FV241" s="12">
        <v>89.0</v>
      </c>
      <c r="FW241" s="12">
        <v>85.0</v>
      </c>
      <c r="FX241" s="12">
        <v>79.0</v>
      </c>
      <c r="FY241" s="12">
        <v>79.0</v>
      </c>
      <c r="FZ241" s="12">
        <v>71.0</v>
      </c>
      <c r="GA241" s="16"/>
      <c r="GB241" s="16"/>
      <c r="GC241" s="16"/>
      <c r="GD241" s="16"/>
      <c r="GE241" s="16"/>
      <c r="GF241" s="16"/>
      <c r="GG241" s="16"/>
      <c r="GH241" s="16"/>
      <c r="GI241" s="16"/>
      <c r="GJ241" s="17">
        <v>78.0</v>
      </c>
      <c r="GK241" s="16"/>
      <c r="GL241" s="16"/>
      <c r="GM241" s="16"/>
      <c r="GN241" s="16"/>
      <c r="GO241" s="16">
        <v>82.0</v>
      </c>
      <c r="GP241" s="16"/>
      <c r="GQ241" s="16"/>
      <c r="GR241" s="16"/>
      <c r="GS241" s="16"/>
      <c r="GT241" s="17">
        <v>77.0</v>
      </c>
      <c r="GU241" s="16"/>
      <c r="GV241" s="16"/>
      <c r="GW241" s="16"/>
      <c r="GX241" s="16"/>
      <c r="GY241" s="16">
        <v>87.0</v>
      </c>
      <c r="GZ241" s="16"/>
      <c r="HA241" s="16"/>
      <c r="HB241" s="16"/>
      <c r="HC241" s="16"/>
      <c r="HD241" s="16">
        <v>87.0</v>
      </c>
      <c r="HE241" s="17"/>
      <c r="HF241" s="5"/>
      <c r="HG241" s="5">
        <v>60.0</v>
      </c>
    </row>
    <row r="242">
      <c r="A242" s="12" t="s">
        <v>281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>
        <v>21254.0</v>
      </c>
      <c r="CY242" s="16">
        <v>20224.0</v>
      </c>
      <c r="CZ242" s="16">
        <v>18896.0</v>
      </c>
      <c r="DA242" s="16">
        <v>18070.0</v>
      </c>
      <c r="DB242" s="16">
        <v>20619.0</v>
      </c>
      <c r="DC242" s="16">
        <v>21116.0</v>
      </c>
      <c r="DD242" s="16">
        <v>18954.0</v>
      </c>
      <c r="DE242" s="16">
        <v>19412.0</v>
      </c>
      <c r="DF242" s="16">
        <v>18269.0</v>
      </c>
      <c r="DG242" s="12">
        <v>19289.0</v>
      </c>
      <c r="DH242" s="12">
        <v>19431.0</v>
      </c>
      <c r="DI242" s="12">
        <v>19948.0</v>
      </c>
      <c r="DJ242" s="12">
        <v>18781.0</v>
      </c>
      <c r="DK242" s="12">
        <v>19810.0</v>
      </c>
      <c r="DL242" s="12">
        <v>21344.0</v>
      </c>
      <c r="DM242" s="12">
        <v>18324.0</v>
      </c>
      <c r="DN242" s="12">
        <v>18759.0</v>
      </c>
      <c r="DO242" s="12">
        <v>19813.0</v>
      </c>
      <c r="DP242" s="12">
        <v>27395.0</v>
      </c>
      <c r="DQ242" s="12">
        <v>20599.0</v>
      </c>
      <c r="DR242" s="12">
        <v>24001.0</v>
      </c>
      <c r="DS242" s="12">
        <v>21106.0</v>
      </c>
      <c r="DT242" s="12">
        <v>19483.0</v>
      </c>
      <c r="DU242" s="12">
        <v>19690.0</v>
      </c>
      <c r="DV242" s="12">
        <v>19833.0</v>
      </c>
      <c r="DW242" s="12">
        <v>19111.0</v>
      </c>
      <c r="DX242" s="12">
        <v>18947.0</v>
      </c>
      <c r="DY242" s="12">
        <v>18387.0</v>
      </c>
      <c r="DZ242" s="12">
        <v>18806.0</v>
      </c>
      <c r="EA242" s="12">
        <v>18244.0</v>
      </c>
      <c r="EB242" s="12">
        <v>18025.0</v>
      </c>
      <c r="EC242" s="12">
        <v>18057.0</v>
      </c>
      <c r="ED242" s="12">
        <v>17630.0</v>
      </c>
      <c r="EE242" s="12">
        <v>17570.0</v>
      </c>
      <c r="EF242" s="12">
        <v>17149.0</v>
      </c>
      <c r="EG242" s="12">
        <v>17141.0</v>
      </c>
      <c r="EH242" s="12">
        <v>17032.0</v>
      </c>
      <c r="EI242" s="12">
        <v>14924.0</v>
      </c>
      <c r="EJ242" s="12">
        <v>13508.0</v>
      </c>
      <c r="EK242" s="12">
        <v>12761.0</v>
      </c>
      <c r="EL242" s="12">
        <v>12077.0</v>
      </c>
      <c r="EM242" s="12">
        <v>10351.0</v>
      </c>
      <c r="EN242" s="12">
        <v>8596.0</v>
      </c>
      <c r="EO242" s="12">
        <v>8262.0</v>
      </c>
      <c r="EP242" s="12">
        <v>7810.0</v>
      </c>
      <c r="EQ242" s="12">
        <v>7201.0</v>
      </c>
      <c r="ER242" s="12">
        <v>5546.0</v>
      </c>
      <c r="ES242" s="12">
        <v>4841.0</v>
      </c>
      <c r="ET242" s="12">
        <v>4258.0</v>
      </c>
      <c r="EU242" s="12">
        <v>3323.0</v>
      </c>
      <c r="EV242" s="12">
        <v>3109.0</v>
      </c>
      <c r="EW242" s="12">
        <v>2865.0</v>
      </c>
      <c r="EX242" s="12">
        <v>2692.0</v>
      </c>
      <c r="EY242" s="12">
        <v>2489.0</v>
      </c>
      <c r="EZ242" s="12">
        <v>2192.0</v>
      </c>
      <c r="FA242" s="12">
        <v>2007.0</v>
      </c>
      <c r="FB242" s="12">
        <v>1774.0</v>
      </c>
      <c r="FC242" s="12">
        <v>1798.0</v>
      </c>
      <c r="FD242" s="12">
        <v>1660.0</v>
      </c>
      <c r="FE242" s="12">
        <v>1654.0</v>
      </c>
      <c r="FF242" s="12">
        <v>1635.0</v>
      </c>
      <c r="FG242" s="12">
        <v>1612.0</v>
      </c>
      <c r="FH242" s="12">
        <v>1514.0</v>
      </c>
      <c r="FI242" s="12">
        <v>1509.0</v>
      </c>
      <c r="FJ242" s="12">
        <v>1368.0</v>
      </c>
      <c r="FK242" s="12">
        <v>1262.0</v>
      </c>
      <c r="FL242" s="12">
        <v>1126.0</v>
      </c>
      <c r="FM242" s="12">
        <v>1050.0</v>
      </c>
      <c r="FN242" s="12">
        <v>892.0</v>
      </c>
      <c r="FO242" s="12">
        <v>787.0</v>
      </c>
      <c r="FP242" s="12">
        <v>720.0</v>
      </c>
      <c r="FQ242" s="12">
        <v>670.0</v>
      </c>
      <c r="FR242" s="12">
        <v>590.0</v>
      </c>
      <c r="FS242" s="12">
        <v>537.0</v>
      </c>
      <c r="FT242" s="12">
        <v>468.0</v>
      </c>
      <c r="FU242" s="12">
        <v>433.0</v>
      </c>
      <c r="FV242" s="12">
        <v>408.0</v>
      </c>
      <c r="FW242" s="12">
        <v>377.0</v>
      </c>
      <c r="FX242" s="12">
        <v>351.0</v>
      </c>
      <c r="FY242" s="12">
        <v>356.0</v>
      </c>
      <c r="FZ242" s="12">
        <v>421.0</v>
      </c>
      <c r="GA242" s="16"/>
      <c r="GB242" s="16"/>
      <c r="GC242" s="16"/>
      <c r="GD242" s="16"/>
      <c r="GE242" s="16"/>
      <c r="GF242" s="16"/>
      <c r="GG242" s="16"/>
      <c r="GH242" s="16"/>
      <c r="GI242" s="16"/>
      <c r="GJ242" s="17">
        <v>478.0</v>
      </c>
      <c r="GK242" s="16"/>
      <c r="GL242" s="16"/>
      <c r="GM242" s="16"/>
      <c r="GN242" s="16"/>
      <c r="GO242" s="16">
        <v>439.0</v>
      </c>
      <c r="GP242" s="16"/>
      <c r="GQ242" s="16"/>
      <c r="GR242" s="16"/>
      <c r="GS242" s="16"/>
      <c r="GT242" s="17">
        <v>521.0</v>
      </c>
      <c r="GU242" s="16"/>
      <c r="GV242" s="16"/>
      <c r="GW242" s="16"/>
      <c r="GX242" s="16"/>
      <c r="GY242" s="16">
        <v>710.0</v>
      </c>
      <c r="GZ242" s="16"/>
      <c r="HA242" s="16"/>
      <c r="HB242" s="16"/>
      <c r="HC242" s="16"/>
      <c r="HD242" s="16">
        <v>1105.0</v>
      </c>
      <c r="HE242" s="17"/>
      <c r="HF242" s="5"/>
      <c r="HG242" s="5">
        <v>1200.0</v>
      </c>
    </row>
    <row r="243">
      <c r="A243" s="12" t="s">
        <v>282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2">
        <v>31.0</v>
      </c>
      <c r="GA243" s="16"/>
      <c r="GB243" s="16"/>
      <c r="GC243" s="16"/>
      <c r="GD243" s="16"/>
      <c r="GE243" s="16"/>
      <c r="GF243" s="16"/>
      <c r="GG243" s="16"/>
      <c r="GH243" s="16"/>
      <c r="GI243" s="16"/>
      <c r="GJ243" s="17">
        <v>24.0</v>
      </c>
      <c r="GK243" s="16"/>
      <c r="GL243" s="16"/>
      <c r="GM243" s="16"/>
      <c r="GN243" s="16"/>
      <c r="GO243" s="16">
        <v>19.0</v>
      </c>
      <c r="GP243" s="16"/>
      <c r="GQ243" s="16"/>
      <c r="GR243" s="16"/>
      <c r="GS243" s="16"/>
      <c r="GT243" s="17">
        <v>19.0</v>
      </c>
      <c r="GU243" s="16"/>
      <c r="GV243" s="16"/>
      <c r="GW243" s="16"/>
      <c r="GX243" s="16"/>
      <c r="GY243" s="16">
        <v>17.0</v>
      </c>
      <c r="GZ243" s="16"/>
      <c r="HA243" s="16"/>
      <c r="HB243" s="16"/>
      <c r="HC243" s="16"/>
      <c r="HD243" s="16">
        <v>11.0</v>
      </c>
      <c r="HE243" s="17"/>
      <c r="HF243" s="5"/>
      <c r="HG243" s="5">
        <v>7.0</v>
      </c>
    </row>
    <row r="244">
      <c r="A244" s="12" t="s">
        <v>283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6"/>
      <c r="GB244" s="16"/>
      <c r="GC244" s="16"/>
      <c r="GD244" s="16"/>
      <c r="GE244" s="16"/>
      <c r="GF244" s="16"/>
      <c r="GG244" s="16"/>
      <c r="GH244" s="16"/>
      <c r="GI244" s="16"/>
      <c r="GJ244" s="17"/>
      <c r="GK244" s="16"/>
      <c r="GL244" s="16"/>
      <c r="GM244" s="16"/>
      <c r="GN244" s="16"/>
      <c r="GO244" s="16"/>
      <c r="GP244" s="16"/>
      <c r="GQ244" s="16"/>
      <c r="GR244" s="16"/>
      <c r="GS244" s="16"/>
      <c r="GT244" s="17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7"/>
      <c r="HF244" s="5"/>
      <c r="HG244" s="5"/>
    </row>
    <row r="245">
      <c r="A245" s="12" t="s">
        <v>284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2">
        <v>402.0</v>
      </c>
      <c r="GA245" s="16"/>
      <c r="GB245" s="16"/>
      <c r="GC245" s="16"/>
      <c r="GD245" s="16"/>
      <c r="GE245" s="16"/>
      <c r="GF245" s="16"/>
      <c r="GG245" s="16"/>
      <c r="GH245" s="16"/>
      <c r="GI245" s="16"/>
      <c r="GJ245" s="17">
        <v>460.0</v>
      </c>
      <c r="GK245" s="16"/>
      <c r="GL245" s="16"/>
      <c r="GM245" s="16"/>
      <c r="GN245" s="16"/>
      <c r="GO245" s="16">
        <v>341.0</v>
      </c>
      <c r="GP245" s="16"/>
      <c r="GQ245" s="16"/>
      <c r="GR245" s="16"/>
      <c r="GS245" s="16"/>
      <c r="GT245" s="17">
        <v>264.0</v>
      </c>
      <c r="GU245" s="16"/>
      <c r="GV245" s="16"/>
      <c r="GW245" s="16"/>
      <c r="GX245" s="16"/>
      <c r="GY245" s="16">
        <v>249.0</v>
      </c>
      <c r="GZ245" s="16"/>
      <c r="HA245" s="16"/>
      <c r="HB245" s="16"/>
      <c r="HC245" s="16"/>
      <c r="HD245" s="16">
        <v>259.0</v>
      </c>
      <c r="HE245" s="17"/>
      <c r="HF245" s="5"/>
      <c r="HG245" s="5">
        <v>220.0</v>
      </c>
    </row>
    <row r="246">
      <c r="A246" s="12" t="s">
        <v>285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6"/>
      <c r="GB246" s="16"/>
      <c r="GC246" s="16"/>
      <c r="GD246" s="16"/>
      <c r="GE246" s="16"/>
      <c r="GF246" s="16"/>
      <c r="GG246" s="16"/>
      <c r="GH246" s="16"/>
      <c r="GI246" s="16"/>
      <c r="GJ246" s="17"/>
      <c r="GK246" s="16"/>
      <c r="GL246" s="16"/>
      <c r="GM246" s="16"/>
      <c r="GN246" s="16"/>
      <c r="GO246" s="16"/>
      <c r="GP246" s="16"/>
      <c r="GQ246" s="16"/>
      <c r="GR246" s="16"/>
      <c r="GS246" s="16"/>
      <c r="GT246" s="17"/>
      <c r="GU246" s="16"/>
      <c r="GV246" s="16"/>
      <c r="GW246" s="16"/>
      <c r="GX246" s="16"/>
      <c r="GY246" s="16"/>
      <c r="GZ246" s="16"/>
      <c r="HA246" s="16"/>
      <c r="HB246" s="16"/>
      <c r="HC246" s="16"/>
      <c r="HD246" s="16"/>
      <c r="HE246" s="17"/>
      <c r="HF246" s="5"/>
      <c r="HG246" s="5"/>
    </row>
    <row r="247">
      <c r="A247" s="12" t="s">
        <v>286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2">
        <v>23.0</v>
      </c>
      <c r="GA247" s="16"/>
      <c r="GB247" s="16"/>
      <c r="GC247" s="16"/>
      <c r="GD247" s="16"/>
      <c r="GE247" s="16"/>
      <c r="GF247" s="16"/>
      <c r="GG247" s="16"/>
      <c r="GH247" s="16"/>
      <c r="GI247" s="16"/>
      <c r="GJ247" s="17">
        <v>9.0</v>
      </c>
      <c r="GK247" s="16"/>
      <c r="GL247" s="16"/>
      <c r="GM247" s="16"/>
      <c r="GN247" s="16"/>
      <c r="GO247" s="16">
        <v>8.0</v>
      </c>
      <c r="GP247" s="16"/>
      <c r="GQ247" s="16"/>
      <c r="GR247" s="16"/>
      <c r="GS247" s="16"/>
      <c r="GT247" s="17">
        <v>7.0</v>
      </c>
      <c r="GU247" s="16"/>
      <c r="GV247" s="16"/>
      <c r="GW247" s="16"/>
      <c r="GX247" s="16"/>
      <c r="GY247" s="16">
        <v>6.0</v>
      </c>
      <c r="GZ247" s="16"/>
      <c r="HA247" s="16"/>
      <c r="HB247" s="16"/>
      <c r="HC247" s="16"/>
      <c r="HD247" s="16">
        <v>6.0</v>
      </c>
      <c r="HE247" s="17"/>
      <c r="HF247" s="5"/>
      <c r="HG247" s="5">
        <v>6.0</v>
      </c>
    </row>
    <row r="248">
      <c r="A248" s="12" t="s">
        <v>287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2">
        <v>370.0</v>
      </c>
      <c r="GA248" s="16"/>
      <c r="GB248" s="16"/>
      <c r="GC248" s="16"/>
      <c r="GD248" s="16"/>
      <c r="GE248" s="16"/>
      <c r="GF248" s="16"/>
      <c r="GG248" s="16"/>
      <c r="GH248" s="16"/>
      <c r="GI248" s="16"/>
      <c r="GJ248" s="17">
        <v>536.0</v>
      </c>
      <c r="GK248" s="16"/>
      <c r="GL248" s="16"/>
      <c r="GM248" s="16"/>
      <c r="GN248" s="16"/>
      <c r="GO248" s="16">
        <v>564.0</v>
      </c>
      <c r="GP248" s="16"/>
      <c r="GQ248" s="16"/>
      <c r="GR248" s="16"/>
      <c r="GS248" s="16"/>
      <c r="GT248" s="17">
        <v>529.0</v>
      </c>
      <c r="GU248" s="16"/>
      <c r="GV248" s="16"/>
      <c r="GW248" s="16"/>
      <c r="GX248" s="16"/>
      <c r="GY248" s="16">
        <v>557.0</v>
      </c>
      <c r="GZ248" s="16"/>
      <c r="HA248" s="16"/>
      <c r="HB248" s="16"/>
      <c r="HC248" s="16"/>
      <c r="HD248" s="16">
        <v>660.0</v>
      </c>
      <c r="HE248" s="17"/>
      <c r="HF248" s="5"/>
      <c r="HG248" s="5">
        <v>650.0</v>
      </c>
    </row>
    <row r="249">
      <c r="A249" s="12" t="s">
        <v>288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2">
        <v>126.0</v>
      </c>
      <c r="GA249" s="16"/>
      <c r="GB249" s="16"/>
      <c r="GC249" s="16"/>
      <c r="GD249" s="16"/>
      <c r="GE249" s="16"/>
      <c r="GF249" s="16"/>
      <c r="GG249" s="16"/>
      <c r="GH249" s="16"/>
      <c r="GI249" s="16"/>
      <c r="GJ249" s="17">
        <v>94.0</v>
      </c>
      <c r="GK249" s="16"/>
      <c r="GL249" s="16"/>
      <c r="GM249" s="16"/>
      <c r="GN249" s="16"/>
      <c r="GO249" s="16">
        <v>82.0</v>
      </c>
      <c r="GP249" s="16"/>
      <c r="GQ249" s="16"/>
      <c r="GR249" s="16"/>
      <c r="GS249" s="16"/>
      <c r="GT249" s="17">
        <v>71.0</v>
      </c>
      <c r="GU249" s="16"/>
      <c r="GV249" s="16"/>
      <c r="GW249" s="16"/>
      <c r="GX249" s="16"/>
      <c r="GY249" s="16">
        <v>74.0</v>
      </c>
      <c r="GZ249" s="16"/>
      <c r="HA249" s="16"/>
      <c r="HB249" s="16"/>
      <c r="HC249" s="16"/>
      <c r="HD249" s="16">
        <v>73.0</v>
      </c>
      <c r="HE249" s="17"/>
      <c r="HF249" s="5"/>
      <c r="HG249" s="5">
        <v>63.0</v>
      </c>
    </row>
    <row r="250">
      <c r="A250" s="12" t="s">
        <v>289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6"/>
      <c r="GB250" s="16"/>
      <c r="GC250" s="16"/>
      <c r="GD250" s="16"/>
      <c r="GE250" s="16"/>
      <c r="GF250" s="16"/>
      <c r="GG250" s="16"/>
      <c r="GH250" s="16"/>
      <c r="GI250" s="16"/>
      <c r="GJ250" s="17"/>
      <c r="GK250" s="16"/>
      <c r="GL250" s="16"/>
      <c r="GM250" s="16"/>
      <c r="GN250" s="16"/>
      <c r="GO250" s="16"/>
      <c r="GP250" s="16"/>
      <c r="GQ250" s="16"/>
      <c r="GR250" s="16"/>
      <c r="GS250" s="16"/>
      <c r="GT250" s="17"/>
      <c r="GU250" s="16"/>
      <c r="GV250" s="16"/>
      <c r="GW250" s="16"/>
      <c r="GX250" s="16"/>
      <c r="GY250" s="16"/>
      <c r="GZ250" s="16"/>
      <c r="HA250" s="16"/>
      <c r="HB250" s="16"/>
      <c r="HC250" s="16"/>
      <c r="HD250" s="16"/>
      <c r="HE250" s="17"/>
      <c r="HF250" s="5"/>
      <c r="HG250" s="5"/>
    </row>
    <row r="251">
      <c r="A251" s="12" t="s">
        <v>290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6"/>
      <c r="GB251" s="16"/>
      <c r="GC251" s="16"/>
      <c r="GD251" s="16"/>
      <c r="GE251" s="16"/>
      <c r="GF251" s="16"/>
      <c r="GG251" s="16"/>
      <c r="GH251" s="16"/>
      <c r="GI251" s="16"/>
      <c r="GJ251" s="17"/>
      <c r="GK251" s="16"/>
      <c r="GL251" s="16"/>
      <c r="GM251" s="16"/>
      <c r="GN251" s="16"/>
      <c r="GO251" s="16"/>
      <c r="GP251" s="16"/>
      <c r="GQ251" s="16"/>
      <c r="GR251" s="16"/>
      <c r="GS251" s="16"/>
      <c r="GT251" s="17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7"/>
      <c r="HF251" s="5"/>
      <c r="HG251" s="5"/>
    </row>
    <row r="252">
      <c r="A252" s="12" t="s">
        <v>291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2">
        <v>5882.0</v>
      </c>
      <c r="GA252" s="16"/>
      <c r="GB252" s="16"/>
      <c r="GC252" s="16"/>
      <c r="GD252" s="16"/>
      <c r="GE252" s="16"/>
      <c r="GF252" s="16"/>
      <c r="GG252" s="16"/>
      <c r="GH252" s="16"/>
      <c r="GI252" s="16"/>
      <c r="GJ252" s="17">
        <v>2745.0</v>
      </c>
      <c r="GK252" s="16"/>
      <c r="GL252" s="16"/>
      <c r="GM252" s="16"/>
      <c r="GN252" s="16"/>
      <c r="GO252" s="16">
        <v>1886.0</v>
      </c>
      <c r="GP252" s="16"/>
      <c r="GQ252" s="16"/>
      <c r="GR252" s="16"/>
      <c r="GS252" s="16"/>
      <c r="GT252" s="17">
        <v>1154.0</v>
      </c>
      <c r="GU252" s="16"/>
      <c r="GV252" s="16"/>
      <c r="GW252" s="16"/>
      <c r="GX252" s="16"/>
      <c r="GY252" s="16">
        <v>856.0</v>
      </c>
      <c r="GZ252" s="16"/>
      <c r="HA252" s="16"/>
      <c r="HB252" s="16"/>
      <c r="HC252" s="16"/>
      <c r="HD252" s="16">
        <v>789.0</v>
      </c>
      <c r="HE252" s="17"/>
      <c r="HF252" s="5"/>
      <c r="HG252" s="5">
        <v>690.0</v>
      </c>
    </row>
    <row r="253">
      <c r="A253" s="12" t="s">
        <v>292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6"/>
      <c r="GB253" s="16"/>
      <c r="GC253" s="16"/>
      <c r="GD253" s="16"/>
      <c r="GE253" s="16"/>
      <c r="GF253" s="16"/>
      <c r="GG253" s="16"/>
      <c r="GH253" s="16"/>
      <c r="GI253" s="16"/>
      <c r="GJ253" s="17"/>
      <c r="GK253" s="16"/>
      <c r="GL253" s="16"/>
      <c r="GM253" s="16"/>
      <c r="GN253" s="16"/>
      <c r="GO253" s="16"/>
      <c r="GP253" s="16"/>
      <c r="GQ253" s="16"/>
      <c r="GR253" s="16"/>
      <c r="GS253" s="16"/>
      <c r="GT253" s="17"/>
      <c r="GU253" s="16"/>
      <c r="GV253" s="16"/>
      <c r="GW253" s="16"/>
      <c r="GX253" s="16"/>
      <c r="GY253" s="16"/>
      <c r="GZ253" s="16"/>
      <c r="HA253" s="16"/>
      <c r="HB253" s="16"/>
      <c r="HC253" s="16"/>
      <c r="HD253" s="16"/>
      <c r="HE253" s="17"/>
      <c r="HF253" s="5"/>
      <c r="HG253" s="5"/>
    </row>
    <row r="254">
      <c r="A254" s="12" t="s">
        <v>293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6"/>
      <c r="GB254" s="16"/>
      <c r="GC254" s="16"/>
      <c r="GD254" s="16"/>
      <c r="GE254" s="16"/>
      <c r="GF254" s="16"/>
      <c r="GG254" s="16"/>
      <c r="GH254" s="16"/>
      <c r="GI254" s="16"/>
      <c r="GJ254" s="17"/>
      <c r="GK254" s="16"/>
      <c r="GL254" s="16"/>
      <c r="GM254" s="16"/>
      <c r="GN254" s="16"/>
      <c r="GO254" s="16"/>
      <c r="GP254" s="16"/>
      <c r="GQ254" s="16"/>
      <c r="GR254" s="16"/>
      <c r="GS254" s="16"/>
      <c r="GT254" s="17"/>
      <c r="GU254" s="16"/>
      <c r="GV254" s="16"/>
      <c r="GW254" s="16"/>
      <c r="GX254" s="16"/>
      <c r="GY254" s="16"/>
      <c r="GZ254" s="16"/>
      <c r="HA254" s="16"/>
      <c r="HB254" s="16"/>
      <c r="HC254" s="16"/>
      <c r="HD254" s="16"/>
      <c r="HE254" s="17"/>
      <c r="HF254" s="5"/>
      <c r="HG254" s="5"/>
    </row>
    <row r="255">
      <c r="A255" s="12" t="s">
        <v>294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6"/>
      <c r="GB255" s="16"/>
      <c r="GC255" s="16"/>
      <c r="GD255" s="16"/>
      <c r="GE255" s="16"/>
      <c r="GF255" s="16"/>
      <c r="GG255" s="16"/>
      <c r="GH255" s="16"/>
      <c r="GI255" s="16"/>
      <c r="GJ255" s="17"/>
      <c r="GK255" s="16"/>
      <c r="GL255" s="16"/>
      <c r="GM255" s="16"/>
      <c r="GN255" s="16"/>
      <c r="GO255" s="16"/>
      <c r="GP255" s="16"/>
      <c r="GQ255" s="16"/>
      <c r="GR255" s="16"/>
      <c r="GS255" s="16"/>
      <c r="GT255" s="17"/>
      <c r="GU255" s="16"/>
      <c r="GV255" s="16"/>
      <c r="GW255" s="16"/>
      <c r="GX255" s="16"/>
      <c r="GY255" s="16"/>
      <c r="GZ255" s="16"/>
      <c r="HA255" s="16"/>
      <c r="HB255" s="16"/>
      <c r="HC255" s="16"/>
      <c r="HD255" s="16"/>
      <c r="HE255" s="17"/>
      <c r="HF255" s="5"/>
      <c r="HG255" s="5"/>
    </row>
    <row r="256">
      <c r="A256" s="12" t="s">
        <v>295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2">
        <v>3605.0</v>
      </c>
      <c r="GA256" s="16"/>
      <c r="GB256" s="16"/>
      <c r="GC256" s="16"/>
      <c r="GD256" s="16"/>
      <c r="GE256" s="16"/>
      <c r="GF256" s="16"/>
      <c r="GG256" s="16"/>
      <c r="GH256" s="16"/>
      <c r="GI256" s="16"/>
      <c r="GJ256" s="17">
        <v>2923.0</v>
      </c>
      <c r="GK256" s="16"/>
      <c r="GL256" s="16"/>
      <c r="GM256" s="16"/>
      <c r="GN256" s="16"/>
      <c r="GO256" s="16">
        <v>2886.0</v>
      </c>
      <c r="GP256" s="16"/>
      <c r="GQ256" s="16"/>
      <c r="GR256" s="16"/>
      <c r="GS256" s="16"/>
      <c r="GT256" s="17">
        <v>2602.0</v>
      </c>
      <c r="GU256" s="16"/>
      <c r="GV256" s="16"/>
      <c r="GW256" s="16"/>
      <c r="GX256" s="16"/>
      <c r="GY256" s="16">
        <v>2501.0</v>
      </c>
      <c r="GZ256" s="16"/>
      <c r="HA256" s="16"/>
      <c r="HB256" s="16"/>
      <c r="HC256" s="16"/>
      <c r="HD256" s="16">
        <v>2366.0</v>
      </c>
      <c r="HE256" s="17"/>
      <c r="HF256" s="5"/>
      <c r="HG256" s="5">
        <v>2100.0</v>
      </c>
    </row>
    <row r="257">
      <c r="A257" s="12" t="s">
        <v>296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6"/>
      <c r="GB257" s="16"/>
      <c r="GC257" s="16"/>
      <c r="GD257" s="16"/>
      <c r="GE257" s="16"/>
      <c r="GF257" s="16"/>
      <c r="GG257" s="16"/>
      <c r="GH257" s="16"/>
      <c r="GI257" s="16"/>
      <c r="GJ257" s="17"/>
      <c r="GK257" s="16"/>
      <c r="GL257" s="16"/>
      <c r="GM257" s="16"/>
      <c r="GN257" s="16"/>
      <c r="GO257" s="16"/>
      <c r="GP257" s="16"/>
      <c r="GQ257" s="16"/>
      <c r="GR257" s="16"/>
      <c r="GS257" s="16"/>
      <c r="GT257" s="17"/>
      <c r="GU257" s="16"/>
      <c r="GV257" s="16"/>
      <c r="GW257" s="16"/>
      <c r="GX257" s="16"/>
      <c r="GY257" s="16"/>
      <c r="GZ257" s="16"/>
      <c r="HA257" s="16"/>
      <c r="HB257" s="16"/>
      <c r="HC257" s="16"/>
      <c r="HD257" s="16"/>
      <c r="HE257" s="17"/>
      <c r="HF257" s="5"/>
      <c r="HG257" s="5"/>
    </row>
    <row r="258">
      <c r="A258" s="12" t="s">
        <v>297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2">
        <v>1708.0</v>
      </c>
      <c r="GA258" s="16"/>
      <c r="GB258" s="16"/>
      <c r="GC258" s="16"/>
      <c r="GD258" s="16"/>
      <c r="GE258" s="16"/>
      <c r="GF258" s="16"/>
      <c r="GG258" s="16"/>
      <c r="GH258" s="16"/>
      <c r="GI258" s="16"/>
      <c r="GJ258" s="17">
        <v>2186.0</v>
      </c>
      <c r="GK258" s="16"/>
      <c r="GL258" s="16"/>
      <c r="GM258" s="16"/>
      <c r="GN258" s="16"/>
      <c r="GO258" s="16">
        <v>2625.0</v>
      </c>
      <c r="GP258" s="16"/>
      <c r="GQ258" s="16"/>
      <c r="GR258" s="16"/>
      <c r="GS258" s="16"/>
      <c r="GT258" s="17">
        <v>2852.0</v>
      </c>
      <c r="GU258" s="16"/>
      <c r="GV258" s="16"/>
      <c r="GW258" s="16"/>
      <c r="GX258" s="16"/>
      <c r="GY258" s="16">
        <v>2273.0</v>
      </c>
      <c r="GZ258" s="16"/>
      <c r="HA258" s="16"/>
      <c r="HB258" s="16"/>
      <c r="HC258" s="16"/>
      <c r="HD258" s="16">
        <v>1871.0</v>
      </c>
      <c r="HE258" s="17"/>
      <c r="HF258" s="5"/>
      <c r="HG258" s="5">
        <v>1800.0</v>
      </c>
    </row>
    <row r="259">
      <c r="A259" s="12" t="s">
        <v>298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2">
        <v>752.0</v>
      </c>
      <c r="GA259" s="16"/>
      <c r="GB259" s="16"/>
      <c r="GC259" s="16"/>
      <c r="GD259" s="16"/>
      <c r="GE259" s="16"/>
      <c r="GF259" s="16"/>
      <c r="GG259" s="16"/>
      <c r="GH259" s="16"/>
      <c r="GI259" s="16"/>
      <c r="GJ259" s="17">
        <v>2020.0</v>
      </c>
      <c r="GK259" s="16"/>
      <c r="GL259" s="16"/>
      <c r="GM259" s="16"/>
      <c r="GN259" s="16"/>
      <c r="GO259" s="16">
        <v>2175.0</v>
      </c>
      <c r="GP259" s="16"/>
      <c r="GQ259" s="16"/>
      <c r="GR259" s="16"/>
      <c r="GS259" s="16"/>
      <c r="GT259" s="17">
        <v>2787.0</v>
      </c>
      <c r="GU259" s="16"/>
      <c r="GV259" s="16"/>
      <c r="GW259" s="16"/>
      <c r="GX259" s="16"/>
      <c r="GY259" s="16">
        <v>3336.0</v>
      </c>
      <c r="GZ259" s="16"/>
      <c r="HA259" s="16"/>
      <c r="HB259" s="16"/>
      <c r="HC259" s="16"/>
      <c r="HD259" s="16">
        <v>3113.0</v>
      </c>
      <c r="HE259" s="17"/>
      <c r="HF259" s="5"/>
      <c r="HG259" s="5">
        <v>2100.0</v>
      </c>
    </row>
    <row r="260">
      <c r="A260" s="12" t="s">
        <v>299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  <c r="GJ260" s="17"/>
      <c r="GK260" s="12"/>
      <c r="GL260" s="12"/>
      <c r="GM260" s="12"/>
      <c r="GN260" s="12"/>
      <c r="GO260" s="12"/>
      <c r="GP260" s="12"/>
      <c r="GQ260" s="12"/>
      <c r="GR260" s="12"/>
      <c r="GS260" s="12"/>
      <c r="GT260" s="17"/>
      <c r="GU260" s="12"/>
      <c r="GV260" s="12"/>
      <c r="GW260" s="12"/>
      <c r="GX260" s="12"/>
      <c r="GY260" s="12"/>
      <c r="GZ260" s="12"/>
      <c r="HA260" s="12"/>
      <c r="HB260" s="12"/>
      <c r="HC260" s="16"/>
      <c r="HD260" s="16"/>
      <c r="HE260" s="17"/>
      <c r="HF260" s="5"/>
      <c r="HG260" s="5"/>
    </row>
    <row r="261">
      <c r="A261" s="12" t="s">
        <v>300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7">
        <v>4794.0</v>
      </c>
      <c r="GK261" s="12"/>
      <c r="GL261" s="12"/>
      <c r="GM261" s="12"/>
      <c r="GN261" s="12"/>
      <c r="GO261" s="12">
        <v>3944.0</v>
      </c>
      <c r="GP261" s="12"/>
      <c r="GQ261" s="12"/>
      <c r="GR261" s="12"/>
      <c r="GS261" s="12"/>
      <c r="GT261" s="17">
        <v>3430.0</v>
      </c>
      <c r="GU261" s="12"/>
      <c r="GV261" s="12"/>
      <c r="GW261" s="12"/>
      <c r="GX261" s="12"/>
      <c r="GY261" s="12">
        <v>3307.0</v>
      </c>
      <c r="GZ261" s="12"/>
      <c r="HA261" s="12"/>
      <c r="HB261" s="12"/>
      <c r="HC261" s="16"/>
      <c r="HD261" s="16">
        <v>3217.0</v>
      </c>
      <c r="HE261" s="17"/>
      <c r="HF261" s="5"/>
      <c r="HG261" s="5">
        <v>3000.0</v>
      </c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7"/>
      <c r="GK262" s="12"/>
      <c r="GL262" s="12"/>
      <c r="GM262" s="12"/>
      <c r="GN262" s="12"/>
      <c r="GO262" s="12"/>
      <c r="GP262" s="12"/>
      <c r="GQ262" s="12"/>
      <c r="GR262" s="12"/>
      <c r="GS262" s="12"/>
      <c r="GT262" s="17"/>
      <c r="GU262" s="12"/>
      <c r="GV262" s="12"/>
      <c r="GW262" s="12"/>
      <c r="GX262" s="12"/>
      <c r="GY262" s="12"/>
      <c r="GZ262" s="12"/>
      <c r="HA262" s="12"/>
      <c r="HB262" s="12"/>
      <c r="HC262" s="16"/>
      <c r="HD262" s="16"/>
      <c r="HE262" s="17"/>
      <c r="HF262" s="5"/>
      <c r="HG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9.29"/>
    <col customWidth="1" min="2" max="2" width="40.14"/>
    <col customWidth="1" min="3" max="3" width="83.14"/>
    <col customWidth="1" min="4" max="4" width="1.71"/>
    <col customWidth="1" hidden="1" min="5" max="5" width="9.29"/>
    <col customWidth="1" min="6" max="6" width="8.14"/>
    <col customWidth="1" min="7" max="13" width="9.29"/>
    <col customWidth="1" min="14" max="26" width="14.43"/>
  </cols>
  <sheetData>
    <row r="1" ht="39.0" customHeight="1">
      <c r="A1" s="1"/>
      <c r="B1" s="4" t="str">
        <f>C4</f>
        <v>Total number of maternal deaths</v>
      </c>
      <c r="C1" s="6"/>
      <c r="D1" s="1"/>
      <c r="E1" s="7"/>
      <c r="F1" s="3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1"/>
      <c r="B2" s="9"/>
      <c r="C2" s="9"/>
      <c r="D2" s="1"/>
      <c r="E2" s="7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1"/>
      <c r="B3" s="11" t="s">
        <v>5</v>
      </c>
      <c r="C3" s="1"/>
      <c r="D3" s="1"/>
      <c r="E3" s="7"/>
      <c r="F3" s="3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1"/>
      <c r="B4" s="9" t="s">
        <v>6</v>
      </c>
      <c r="C4" s="13" t="s">
        <v>7</v>
      </c>
      <c r="D4" s="1"/>
      <c r="E4" s="7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6.0" customHeight="1">
      <c r="A5" s="1"/>
      <c r="B5" s="9" t="s">
        <v>8</v>
      </c>
      <c r="C5" s="14" t="s">
        <v>9</v>
      </c>
      <c r="D5" s="1"/>
      <c r="E5" s="7"/>
      <c r="F5" s="3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1"/>
      <c r="B6" s="9" t="s">
        <v>10</v>
      </c>
      <c r="C6" s="14"/>
      <c r="D6" s="1"/>
      <c r="E6" s="7"/>
      <c r="F6" s="3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"/>
      <c r="B7" s="11"/>
      <c r="C7" s="9"/>
      <c r="D7" s="9"/>
      <c r="E7" s="7"/>
      <c r="F7" s="3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1"/>
      <c r="B8" s="15" t="s">
        <v>12</v>
      </c>
      <c r="C8" s="1"/>
      <c r="D8" s="1"/>
      <c r="E8" s="7"/>
      <c r="F8" s="16"/>
      <c r="G8" s="1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"/>
      <c r="B9" s="1" t="s">
        <v>13</v>
      </c>
      <c r="C9" s="13" t="s">
        <v>14</v>
      </c>
      <c r="D9" s="1"/>
      <c r="E9" s="7"/>
      <c r="F9" s="16"/>
      <c r="G9" s="1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"/>
      <c r="B10" s="1" t="s">
        <v>15</v>
      </c>
      <c r="C10" s="18" t="str">
        <f>HYPERLINK("http://www.gapminder.org/data/documentation/gd010/","http://www.gapminder.org/data/documentation/gd010/")</f>
        <v>http://www.gapminder.org/data/documentation/gd010/</v>
      </c>
      <c r="D10" s="1"/>
      <c r="E10" s="7"/>
      <c r="F10" s="16"/>
      <c r="G10" s="1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1"/>
      <c r="B11" s="1" t="s">
        <v>18</v>
      </c>
      <c r="C11" s="13" t="s">
        <v>19</v>
      </c>
      <c r="D11" s="1"/>
      <c r="E11" s="7"/>
      <c r="F11" s="16"/>
      <c r="G11" s="1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1"/>
      <c r="B12" s="1" t="s">
        <v>20</v>
      </c>
      <c r="C12" s="13" t="s">
        <v>21</v>
      </c>
      <c r="D12" s="1"/>
      <c r="E12" s="7"/>
      <c r="F12" s="16"/>
      <c r="G12" s="1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1"/>
      <c r="B13" s="1"/>
      <c r="C13" s="19"/>
      <c r="D13" s="1"/>
      <c r="E13" s="7"/>
      <c r="F13" s="16"/>
      <c r="G13" s="1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1"/>
      <c r="B14" s="1"/>
      <c r="C14" s="13" t="s">
        <v>23</v>
      </c>
      <c r="D14" s="1"/>
      <c r="E14" s="7"/>
      <c r="F14" s="16"/>
      <c r="G14" s="1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1"/>
      <c r="B15" s="1"/>
      <c r="C15" s="13" t="s">
        <v>24</v>
      </c>
      <c r="D15" s="1"/>
      <c r="E15" s="7"/>
      <c r="F15" s="16"/>
      <c r="G15" s="1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1"/>
      <c r="B16" s="1"/>
      <c r="C16" s="1"/>
      <c r="D16" s="1"/>
      <c r="E16" s="7"/>
      <c r="F16" s="16"/>
      <c r="G16" s="1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1"/>
      <c r="B17" s="15" t="s">
        <v>25</v>
      </c>
      <c r="C17" s="1"/>
      <c r="D17" s="1"/>
      <c r="E17" s="7"/>
      <c r="F17" s="16"/>
      <c r="G17" s="1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1"/>
      <c r="B18" s="1" t="s">
        <v>27</v>
      </c>
      <c r="C18" s="13" t="s">
        <v>28</v>
      </c>
      <c r="D18" s="1"/>
      <c r="E18" s="7"/>
      <c r="F18" s="16"/>
      <c r="G18" s="1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1"/>
      <c r="B19" s="1" t="s">
        <v>29</v>
      </c>
      <c r="C19" s="3" t="s">
        <v>30</v>
      </c>
      <c r="D19" s="1"/>
      <c r="E19" s="7"/>
      <c r="F19" s="5"/>
      <c r="G19" s="1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1"/>
      <c r="B20" s="1"/>
      <c r="C20" s="20"/>
      <c r="D20" s="1"/>
      <c r="E20" s="7"/>
      <c r="F20" s="3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1"/>
      <c r="B21" s="1"/>
      <c r="C21" s="20"/>
      <c r="D21" s="1"/>
      <c r="E21" s="7"/>
      <c r="F21" s="3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1"/>
      <c r="B22" s="1"/>
      <c r="C22" s="20"/>
      <c r="D22" s="1"/>
      <c r="E22" s="7"/>
      <c r="F22" s="3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1"/>
      <c r="B23" s="1"/>
      <c r="C23" s="1"/>
      <c r="D23" s="1"/>
      <c r="E23" s="7"/>
      <c r="F23" s="3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1"/>
      <c r="B24" s="1"/>
      <c r="C24" s="1"/>
      <c r="D24" s="1"/>
      <c r="E24" s="7"/>
      <c r="F24" s="3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10"/>
      <c r="B25" s="10"/>
      <c r="C25" s="10"/>
      <c r="D25" s="10"/>
      <c r="E25" s="3"/>
      <c r="F25" s="3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3"/>
      <c r="B26" s="3"/>
      <c r="C26" s="3"/>
      <c r="D26" s="3"/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14"/>
    <col customWidth="1" min="2" max="2" width="18.14"/>
    <col customWidth="1" min="3" max="3" width="83.14"/>
    <col customWidth="1" min="4" max="13" width="5.14"/>
    <col customWidth="1" min="14" max="26" width="14.43"/>
  </cols>
  <sheetData>
    <row r="1" ht="12.75" customHeight="1">
      <c r="A1" s="2" t="s">
        <v>0</v>
      </c>
      <c r="B1" s="2" t="s">
        <v>1</v>
      </c>
      <c r="C1" s="2" t="s">
        <v>2</v>
      </c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8"/>
      <c r="B2" s="8"/>
      <c r="C2" s="10" t="s">
        <v>4</v>
      </c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5.14"/>
    <col customWidth="1" min="2" max="2" width="50.14"/>
    <col customWidth="1" hidden="1" min="3" max="3" width="9.29"/>
    <col customWidth="1" min="4" max="4" width="51.14"/>
    <col customWidth="1" min="5" max="5" width="8.14"/>
    <col customWidth="1" min="6" max="14" width="9.29"/>
    <col customWidth="1" min="15" max="26" width="14.43"/>
  </cols>
  <sheetData>
    <row r="1" ht="39.0" customHeight="1">
      <c r="A1" s="21" t="s">
        <v>201</v>
      </c>
      <c r="B1" s="22"/>
      <c r="C1" s="22"/>
      <c r="D1" s="6"/>
      <c r="E1" s="7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1"/>
      <c r="B2" s="1"/>
      <c r="C2" s="1"/>
      <c r="D2" s="23"/>
      <c r="E2" s="7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5.75" customHeight="1">
      <c r="A3" s="11" t="s">
        <v>203</v>
      </c>
      <c r="B3" s="24" t="s">
        <v>204</v>
      </c>
      <c r="C3" s="25"/>
      <c r="D3" s="26" t="s">
        <v>205</v>
      </c>
      <c r="E3" s="7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1.5" customHeight="1">
      <c r="A4" s="11" t="s">
        <v>208</v>
      </c>
      <c r="B4" s="18" t="str">
        <f>HYPERLINK("http://www.gapminder.org/data/documentation/gd010/","http://www.gapminder.org/data/documentation/gd010/")</f>
        <v>http://www.gapminder.org/data/documentation/gd010/</v>
      </c>
      <c r="C4" s="25"/>
      <c r="D4" s="26" t="s">
        <v>210</v>
      </c>
      <c r="E4" s="7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1.5" customHeight="1">
      <c r="A5" s="11" t="s">
        <v>211</v>
      </c>
      <c r="B5" s="14" t="s">
        <v>212</v>
      </c>
      <c r="C5" s="25"/>
      <c r="D5" s="26" t="s">
        <v>213</v>
      </c>
      <c r="E5" s="7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1.5" customHeight="1">
      <c r="A6" s="1"/>
      <c r="B6" s="1"/>
      <c r="C6" s="23"/>
      <c r="D6" s="23"/>
      <c r="E6" s="7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10"/>
      <c r="C7" s="10"/>
      <c r="D7" s="8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9.29"/>
    <col customWidth="1" min="2" max="2" width="26.14"/>
    <col customWidth="1" min="3" max="3" width="83.14"/>
    <col customWidth="1" min="4" max="4" width="1.71"/>
    <col customWidth="1" hidden="1" min="5" max="5" width="9.29"/>
    <col customWidth="1" min="6" max="6" width="8.14"/>
    <col customWidth="1" min="7" max="13" width="9.29"/>
    <col customWidth="1" min="14" max="26" width="14.43"/>
  </cols>
  <sheetData>
    <row r="1" ht="39.0" customHeight="1">
      <c r="A1" s="1" t="s">
        <v>206</v>
      </c>
      <c r="B1" s="4" t="s">
        <v>207</v>
      </c>
      <c r="C1" s="6"/>
      <c r="D1" s="1"/>
      <c r="E1" s="7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1"/>
      <c r="B2" s="9"/>
      <c r="C2" s="9"/>
      <c r="D2" s="1"/>
      <c r="E2" s="7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1"/>
      <c r="B3" s="27" t="s">
        <v>209</v>
      </c>
      <c r="C3" s="6"/>
      <c r="D3" s="1"/>
      <c r="E3" s="7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28"/>
      <c r="B4" s="29" t="s">
        <v>215</v>
      </c>
      <c r="C4" s="30" t="str">
        <f>HYPERLINK("http://spreadsheets.google.com/pub?key=pyj6tScZqmEdrsBnj2ROXAg&amp;output=xls","[Download xls]")</f>
        <v>[Download xls]</v>
      </c>
      <c r="D4" s="28"/>
      <c r="E4" s="31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28"/>
      <c r="B5" s="29" t="s">
        <v>216</v>
      </c>
      <c r="C5" s="30" t="str">
        <f>HYPERLINK("http://spreadsheets.google.com/pub?key=pyj6tScZqmEdrsBnj2ROXAg&amp;output=ods","[Download ods]")</f>
        <v>[Download ods]</v>
      </c>
      <c r="D5" s="28"/>
      <c r="E5" s="31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28"/>
      <c r="B6" s="29" t="s">
        <v>217</v>
      </c>
      <c r="C6" s="30" t="str">
        <f>HYPERLINK("http://spreadsheets.google.com/pub?key=pyj6tScZqmEdrsBnj2ROXAg&amp;output=pdf","[Download pdf]")</f>
        <v>[Download pdf]</v>
      </c>
      <c r="D6" s="28"/>
      <c r="E6" s="31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28"/>
      <c r="B7" s="29"/>
      <c r="C7" s="29"/>
      <c r="D7" s="28"/>
      <c r="E7" s="31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1"/>
      <c r="B8" s="9"/>
      <c r="C8" s="9"/>
      <c r="D8" s="1"/>
      <c r="E8" s="7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/>
      <c r="B9" s="10"/>
      <c r="C9" s="10"/>
      <c r="D9" s="10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5.14"/>
    <col customWidth="1" min="3" max="12" width="5.14"/>
    <col customWidth="1" min="13" max="26" width="14.43"/>
  </cols>
  <sheetData>
    <row r="1" ht="12.75" customHeight="1">
      <c r="A1" s="32" t="s">
        <v>301</v>
      </c>
      <c r="B1" s="32" t="s">
        <v>302</v>
      </c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3"/>
      <c r="B2" s="3"/>
      <c r="C2" s="3"/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