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zx\Desktop\github\DCM\data\"/>
    </mc:Choice>
  </mc:AlternateContent>
  <bookViews>
    <workbookView xWindow="0" yWindow="0" windowWidth="25170" windowHeight="11820" activeTab="1"/>
  </bookViews>
  <sheets>
    <sheet name="sample info" sheetId="1" r:id="rId1"/>
    <sheet name="gross crop inco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H5" i="2"/>
  <c r="H13" i="2"/>
  <c r="H4" i="2"/>
  <c r="H12" i="2"/>
  <c r="H11" i="2"/>
  <c r="H3" i="2"/>
  <c r="E16" i="2"/>
  <c r="E15" i="2"/>
  <c r="E14" i="2"/>
  <c r="B8" i="2"/>
  <c r="D8" i="1"/>
  <c r="H7" i="1"/>
  <c r="F7" i="1"/>
  <c r="E7" i="1"/>
</calcChain>
</file>

<file path=xl/sharedStrings.xml><?xml version="1.0" encoding="utf-8"?>
<sst xmlns="http://schemas.openxmlformats.org/spreadsheetml/2006/main" count="29" uniqueCount="18">
  <si>
    <t>County</t>
  </si>
  <si>
    <t>Blue Earth</t>
  </si>
  <si>
    <t>Faribault</t>
  </si>
  <si>
    <t>Waseca</t>
  </si>
  <si>
    <t>Freeborn</t>
  </si>
  <si>
    <t>Steele</t>
  </si>
  <si>
    <t>Total sample</t>
  </si>
  <si>
    <t>Sum</t>
  </si>
  <si>
    <t>Less than 100 acres</t>
  </si>
  <si>
    <t>100 to 500 acres</t>
  </si>
  <si>
    <t>500 to 1000 acres</t>
  </si>
  <si>
    <t>Above 1000 acres</t>
  </si>
  <si>
    <t>average of all sample</t>
  </si>
  <si>
    <t>Average of all farms</t>
  </si>
  <si>
    <t>Excel results</t>
  </si>
  <si>
    <t>500 to 100 and above 1000</t>
  </si>
  <si>
    <t>500 to 1000 and above 1000</t>
  </si>
  <si>
    <t>Less than 100 and 100 to 500 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</si>
</sst>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5" sqref="H15"/>
    </sheetView>
  </sheetViews>
  <sheetFormatPr defaultRowHeight="15" x14ac:dyDescent="0.25"/>
  <cols>
    <col min="1" max="1" width="9.140625" customWidth="1"/>
    <col min="2" max="2" width="27" customWidth="1"/>
    <col min="3" max="3" width="25.42578125" customWidth="1"/>
    <col min="4" max="4" width="25.42578125" style="2" customWidth="1"/>
    <col min="5" max="5" width="18.140625" customWidth="1"/>
    <col min="6" max="6" width="15" customWidth="1"/>
    <col min="7" max="7" width="15" style="2" customWidth="1"/>
    <col min="8" max="8" width="19.42578125" customWidth="1"/>
  </cols>
  <sheetData>
    <row r="1" spans="1:8" x14ac:dyDescent="0.25">
      <c r="A1" t="s">
        <v>0</v>
      </c>
      <c r="B1" t="s">
        <v>6</v>
      </c>
      <c r="C1" t="s">
        <v>8</v>
      </c>
      <c r="D1" s="2" t="s">
        <v>17</v>
      </c>
      <c r="E1" t="s">
        <v>9</v>
      </c>
      <c r="F1" t="s">
        <v>10</v>
      </c>
      <c r="G1" s="2" t="s">
        <v>16</v>
      </c>
      <c r="H1" t="s">
        <v>11</v>
      </c>
    </row>
    <row r="2" spans="1:8" x14ac:dyDescent="0.25">
      <c r="A2" t="s">
        <v>1</v>
      </c>
      <c r="B2">
        <v>50</v>
      </c>
      <c r="C2">
        <v>9</v>
      </c>
      <c r="D2" s="2">
        <v>27</v>
      </c>
      <c r="E2">
        <v>18</v>
      </c>
      <c r="F2">
        <v>12</v>
      </c>
      <c r="G2" s="2">
        <v>23</v>
      </c>
      <c r="H2">
        <v>11</v>
      </c>
    </row>
    <row r="3" spans="1:8" x14ac:dyDescent="0.25">
      <c r="A3" t="s">
        <v>2</v>
      </c>
      <c r="B3">
        <v>51</v>
      </c>
      <c r="C3">
        <v>7</v>
      </c>
      <c r="D3" s="2">
        <v>31</v>
      </c>
      <c r="E3">
        <v>24</v>
      </c>
      <c r="F3">
        <v>13</v>
      </c>
      <c r="G3" s="2">
        <v>20</v>
      </c>
      <c r="H3">
        <v>7</v>
      </c>
    </row>
    <row r="4" spans="1:8" x14ac:dyDescent="0.25">
      <c r="A4" t="s">
        <v>4</v>
      </c>
      <c r="B4">
        <v>26</v>
      </c>
      <c r="C4">
        <v>2</v>
      </c>
      <c r="D4" s="2">
        <v>10</v>
      </c>
      <c r="E4">
        <v>8</v>
      </c>
      <c r="F4">
        <v>10</v>
      </c>
      <c r="G4" s="2">
        <v>16</v>
      </c>
      <c r="H4">
        <v>6</v>
      </c>
    </row>
    <row r="5" spans="1:8" x14ac:dyDescent="0.25">
      <c r="A5" t="s">
        <v>5</v>
      </c>
      <c r="B5">
        <v>29</v>
      </c>
      <c r="C5">
        <v>2</v>
      </c>
      <c r="D5" s="2">
        <v>13</v>
      </c>
      <c r="E5">
        <v>11</v>
      </c>
      <c r="F5">
        <v>10</v>
      </c>
      <c r="G5" s="2">
        <v>16</v>
      </c>
      <c r="H5">
        <v>6</v>
      </c>
    </row>
    <row r="6" spans="1:8" x14ac:dyDescent="0.25">
      <c r="A6" t="s">
        <v>3</v>
      </c>
      <c r="B6">
        <v>51</v>
      </c>
      <c r="C6">
        <v>9</v>
      </c>
      <c r="D6" s="2">
        <v>27</v>
      </c>
      <c r="E6">
        <v>18</v>
      </c>
      <c r="F6">
        <v>13</v>
      </c>
      <c r="G6" s="2">
        <v>24</v>
      </c>
      <c r="H6">
        <v>11</v>
      </c>
    </row>
    <row r="7" spans="1:8" s="1" customFormat="1" x14ac:dyDescent="0.25">
      <c r="A7" s="1" t="s">
        <v>7</v>
      </c>
      <c r="B7" s="1">
        <v>207</v>
      </c>
      <c r="C7" s="1">
        <v>29</v>
      </c>
      <c r="D7" s="2">
        <v>108</v>
      </c>
      <c r="E7" s="1">
        <f>SUM(E2:E6)</f>
        <v>79</v>
      </c>
      <c r="F7" s="1">
        <f>SUM(F2:F6)</f>
        <v>58</v>
      </c>
      <c r="G7" s="2">
        <v>99</v>
      </c>
      <c r="H7" s="1">
        <f>SUM(H2:H6)</f>
        <v>41</v>
      </c>
    </row>
    <row r="8" spans="1:8" x14ac:dyDescent="0.25">
      <c r="D8" s="2">
        <f>SUM(D2:D6)</f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C11" sqref="C11"/>
    </sheetView>
  </sheetViews>
  <sheetFormatPr defaultRowHeight="15" x14ac:dyDescent="0.25"/>
  <cols>
    <col min="1" max="1" width="16.28515625" customWidth="1"/>
    <col min="2" max="2" width="21.140625" customWidth="1"/>
    <col min="3" max="3" width="19.85546875" customWidth="1"/>
    <col min="4" max="4" width="25.42578125" style="2" customWidth="1"/>
    <col min="5" max="5" width="24" customWidth="1"/>
    <col min="6" max="6" width="18.5703125" customWidth="1"/>
    <col min="7" max="7" width="28.42578125" style="2" customWidth="1"/>
    <col min="8" max="8" width="25.28515625" customWidth="1"/>
    <col min="9" max="9" width="12" bestFit="1" customWidth="1"/>
  </cols>
  <sheetData>
    <row r="1" spans="1:9" x14ac:dyDescent="0.25">
      <c r="A1" t="s">
        <v>0</v>
      </c>
      <c r="B1" t="s">
        <v>12</v>
      </c>
      <c r="C1" t="s">
        <v>8</v>
      </c>
      <c r="D1" s="2" t="s">
        <v>17</v>
      </c>
      <c r="E1" t="s">
        <v>9</v>
      </c>
      <c r="F1" t="s">
        <v>10</v>
      </c>
      <c r="G1" s="2" t="s">
        <v>15</v>
      </c>
      <c r="H1" t="s">
        <v>11</v>
      </c>
    </row>
    <row r="2" spans="1:9" x14ac:dyDescent="0.25">
      <c r="A2" t="s">
        <v>1</v>
      </c>
      <c r="B2">
        <v>432617</v>
      </c>
      <c r="C2" s="3"/>
      <c r="D2" s="2">
        <v>146045</v>
      </c>
      <c r="E2">
        <v>191578</v>
      </c>
      <c r="F2">
        <v>411706</v>
      </c>
      <c r="G2" s="2">
        <v>769027</v>
      </c>
      <c r="H2">
        <v>1158832</v>
      </c>
      <c r="I2">
        <v>11</v>
      </c>
    </row>
    <row r="3" spans="1:9" x14ac:dyDescent="0.25">
      <c r="A3" t="s">
        <v>2</v>
      </c>
      <c r="B3">
        <v>307361</v>
      </c>
      <c r="C3" s="3"/>
      <c r="D3" s="2">
        <v>154368</v>
      </c>
      <c r="E3">
        <v>189893</v>
      </c>
      <c r="F3">
        <v>418638</v>
      </c>
      <c r="G3" s="2">
        <v>544499</v>
      </c>
      <c r="H3" s="3">
        <f>H11/I3</f>
        <v>778242.57142857148</v>
      </c>
      <c r="I3">
        <v>7</v>
      </c>
    </row>
    <row r="4" spans="1:9" x14ac:dyDescent="0.25">
      <c r="A4" t="s">
        <v>4</v>
      </c>
      <c r="B4">
        <v>435547</v>
      </c>
      <c r="C4" s="3"/>
      <c r="D4" s="2">
        <v>109039</v>
      </c>
      <c r="E4" s="3">
        <v>129544.875</v>
      </c>
      <c r="F4">
        <v>431794</v>
      </c>
      <c r="G4" s="2">
        <v>639614</v>
      </c>
      <c r="H4" s="3">
        <f>H12/I4</f>
        <v>985981.66666666663</v>
      </c>
      <c r="I4">
        <v>6</v>
      </c>
    </row>
    <row r="5" spans="1:9" x14ac:dyDescent="0.25">
      <c r="A5" t="s">
        <v>5</v>
      </c>
      <c r="B5">
        <v>392208</v>
      </c>
      <c r="C5" s="3"/>
      <c r="D5" s="2">
        <v>148885</v>
      </c>
      <c r="E5">
        <v>170291</v>
      </c>
      <c r="F5">
        <v>428242</v>
      </c>
      <c r="G5" s="2">
        <v>589908</v>
      </c>
      <c r="H5" s="3">
        <f>H13/I5</f>
        <v>859351.5</v>
      </c>
      <c r="I5">
        <v>6</v>
      </c>
    </row>
    <row r="6" spans="1:9" x14ac:dyDescent="0.25">
      <c r="A6" t="s">
        <v>3</v>
      </c>
      <c r="B6">
        <v>433198</v>
      </c>
      <c r="C6" s="3"/>
      <c r="D6" s="2">
        <v>129615</v>
      </c>
      <c r="E6">
        <v>184265</v>
      </c>
      <c r="F6">
        <v>466906</v>
      </c>
      <c r="G6" s="2">
        <v>774728</v>
      </c>
      <c r="H6">
        <v>1138518</v>
      </c>
      <c r="I6">
        <v>11</v>
      </c>
    </row>
    <row r="7" spans="1:9" x14ac:dyDescent="0.25">
      <c r="A7" t="s">
        <v>13</v>
      </c>
      <c r="B7">
        <v>396607</v>
      </c>
      <c r="C7">
        <v>35240</v>
      </c>
      <c r="D7" s="2">
        <v>141242</v>
      </c>
      <c r="E7">
        <v>180154</v>
      </c>
      <c r="F7">
        <v>431947</v>
      </c>
      <c r="G7" s="2">
        <v>675186</v>
      </c>
      <c r="H7">
        <v>1019281</v>
      </c>
    </row>
    <row r="8" spans="1:9" s="1" customFormat="1" x14ac:dyDescent="0.25">
      <c r="A8" s="1" t="s">
        <v>14</v>
      </c>
      <c r="B8" s="1">
        <f>AVERAGE(B2:B6)</f>
        <v>400186.2</v>
      </c>
      <c r="D8" s="2"/>
      <c r="G8" s="2"/>
      <c r="H8" s="1">
        <f>AVERAGE(H2:H6)</f>
        <v>984185.14761904755</v>
      </c>
    </row>
    <row r="11" spans="1:9" x14ac:dyDescent="0.25">
      <c r="H11">
        <f>1010825*18-H2*11</f>
        <v>5447698</v>
      </c>
    </row>
    <row r="12" spans="1:9" x14ac:dyDescent="0.25">
      <c r="H12">
        <f>1097826*17-H2*11</f>
        <v>5915890</v>
      </c>
    </row>
    <row r="13" spans="1:9" x14ac:dyDescent="0.25">
      <c r="H13">
        <f>1053133*17-H2*11</f>
        <v>5156109</v>
      </c>
    </row>
    <row r="14" spans="1:9" x14ac:dyDescent="0.25">
      <c r="E14">
        <f>E2*18 +E3*24 + E5*11 + E6*18</f>
        <v>13195807</v>
      </c>
    </row>
    <row r="15" spans="1:9" x14ac:dyDescent="0.25">
      <c r="E15">
        <f>E7*79 - E14</f>
        <v>1036359</v>
      </c>
    </row>
    <row r="16" spans="1:9" x14ac:dyDescent="0.25">
      <c r="E16">
        <f>E15/8</f>
        <v>129544.875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info</vt:lpstr>
      <vt:lpstr>gross crop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Zhengxin Lang</dc:creator>
  <cp:lastModifiedBy>Zhengxin Lang</cp:lastModifiedBy>
  <dcterms:created xsi:type="dcterms:W3CDTF">2018-12-07T22:38:33Z</dcterms:created>
  <dcterms:modified xsi:type="dcterms:W3CDTF">2018-12-08T01:49:43Z</dcterms:modified>
</cp:coreProperties>
</file>