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<sst xmlns="http://schemas.openxmlformats.org/spreadsheetml/2006/main" count="102" uniqueCount="61">
  <si>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</si>
  <si>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</si>
  <si>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</si>
  <si>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</si>
  <si>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</si>
  <si>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</si>
  <si>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</si>
  <si>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</si>
  <si>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</si>
  <si>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</si>
  <si>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</si>
  <si>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</si>
  <si>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</si>
  <si>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</si>
  <si>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</si>
  <si>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</si>
  <si>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</si>
  <si>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</si>
  <si>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</si>
  <si>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</si>
  <si>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</si>
  <si>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</si>
  <si>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</si>
  <si>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</si>
  <si>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</si>
  <si>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</si>
  <si>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</si>
  <si>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</si>
  <si>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</si>
  <si>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</si>
  <si>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</si>
  <si>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</si>
  <si>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</si>
  <si>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</si>
  <si>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</si>
  <si>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</si>
  <si>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</si>
  <si>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</si>
  <si>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</si>
  <si>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</si>
  <si>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</si>
  <si>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</si>
  <si>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</si>
  <si>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</si>
  <si>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</si>
  <si>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</si>
  <si>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</si>
  <si>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</si>
  <si>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</si>
  <si>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</si>
  <si>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</si>
  <si>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</si>
  <si>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</si>
  <si>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</si>
  <si>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</si>
  <si>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</si>
  <si>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</si>
  <si>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</si>
  <si>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</si>
  <si>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100年1月中華民國國民出國人次－按停留夜數分
Table 2-5 Outbound Departures of Nationals of the Republic of
China by Length of Stay, January,2011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</si>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</sst>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5492.0</v>
      </c>
      <c r="D3" s="12" t="n">
        <v>28019.0</v>
      </c>
      <c r="E3" s="12" t="n">
        <v>23039.0</v>
      </c>
      <c r="F3" s="12" t="n">
        <v>14281.0</v>
      </c>
      <c r="G3" s="12" t="n">
        <v>19950.0</v>
      </c>
      <c r="H3" s="12" t="n">
        <v>21859.0</v>
      </c>
      <c r="I3" s="12" t="n">
        <v>18581.0</v>
      </c>
      <c r="J3" s="12" t="n">
        <v>24220.0</v>
      </c>
      <c r="K3" s="12" t="n">
        <v>2039995.0</v>
      </c>
      <c r="L3" s="12" t="n">
        <v>155441.0</v>
      </c>
      <c r="M3" s="14" t="n">
        <f>IF(L3=0,"-",K3/L3)</f>
        <v>13.12391839990736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1488.0</v>
      </c>
      <c r="D4" s="12" t="n">
        <v>10311.0</v>
      </c>
      <c r="E4" s="12" t="n">
        <v>8798.0</v>
      </c>
      <c r="F4" s="12" t="n">
        <v>4798.0</v>
      </c>
      <c r="G4" s="12" t="n">
        <v>5118.0</v>
      </c>
      <c r="H4" s="12" t="n">
        <v>3629.0</v>
      </c>
      <c r="I4" s="12" t="n">
        <v>2893.0</v>
      </c>
      <c r="J4" s="12" t="n">
        <v>3567.0</v>
      </c>
      <c r="K4" s="12" t="n">
        <v>363211.0</v>
      </c>
      <c r="L4" s="12" t="n">
        <v>40602.0</v>
      </c>
      <c r="M4" s="14" t="n">
        <f ref="M4:M43" si="0" t="shared">IF(L4=0,"-",K4/L4)</f>
        <v>8.945643071769863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7120.0</v>
      </c>
      <c r="D5" s="12" t="n">
        <v>14412.0</v>
      </c>
      <c r="E5" s="12" t="n">
        <v>17555.0</v>
      </c>
      <c r="F5" s="12" t="n">
        <v>17756.0</v>
      </c>
      <c r="G5" s="12" t="n">
        <v>32003.0</v>
      </c>
      <c r="H5" s="12" t="n">
        <v>24574.0</v>
      </c>
      <c r="I5" s="12" t="n">
        <v>25281.0</v>
      </c>
      <c r="J5" s="12" t="n">
        <v>29549.0</v>
      </c>
      <c r="K5" s="12" t="n">
        <v>2524518.0</v>
      </c>
      <c r="L5" s="12" t="n">
        <v>168250.0</v>
      </c>
      <c r="M5" s="14" t="n">
        <f si="0" t="shared"/>
        <v>15.004564635958396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1892.0</v>
      </c>
      <c r="D6" s="12" t="n">
        <v>3558.0</v>
      </c>
      <c r="E6" s="12" t="n">
        <v>10033.0</v>
      </c>
      <c r="F6" s="12" t="n">
        <v>45481.0</v>
      </c>
      <c r="G6" s="12" t="n">
        <v>15723.0</v>
      </c>
      <c r="H6" s="12" t="n">
        <v>7339.0</v>
      </c>
      <c r="I6" s="12" t="n">
        <v>2544.0</v>
      </c>
      <c r="J6" s="12" t="n">
        <v>2160.0</v>
      </c>
      <c r="K6" s="12" t="n">
        <v>537198.0</v>
      </c>
      <c r="L6" s="12" t="n">
        <v>88730.0</v>
      </c>
      <c r="M6" s="14" t="n">
        <f si="0" t="shared"/>
        <v>6.05429956046433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889.0</v>
      </c>
      <c r="D7" s="12" t="n">
        <v>1840.0</v>
      </c>
      <c r="E7" s="12" t="n">
        <v>2742.0</v>
      </c>
      <c r="F7" s="12" t="n">
        <v>12270.0</v>
      </c>
      <c r="G7" s="12" t="n">
        <v>3033.0</v>
      </c>
      <c r="H7" s="12" t="n">
        <v>1315.0</v>
      </c>
      <c r="I7" s="12" t="n">
        <v>432.0</v>
      </c>
      <c r="J7" s="12" t="n">
        <v>297.0</v>
      </c>
      <c r="K7" s="12" t="n">
        <v>114882.0</v>
      </c>
      <c r="L7" s="12" t="n">
        <v>22818.0</v>
      </c>
      <c r="M7" s="14" t="n">
        <f si="0" t="shared"/>
        <v>5.034709439915856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194.0</v>
      </c>
      <c r="D8" s="12" t="n">
        <v>937.0</v>
      </c>
      <c r="E8" s="12" t="n">
        <v>3138.0</v>
      </c>
      <c r="F8" s="12" t="n">
        <v>2534.0</v>
      </c>
      <c r="G8" s="12" t="n">
        <v>2662.0</v>
      </c>
      <c r="H8" s="12" t="n">
        <v>2379.0</v>
      </c>
      <c r="I8" s="12" t="n">
        <v>667.0</v>
      </c>
      <c r="J8" s="12" t="n">
        <v>489.0</v>
      </c>
      <c r="K8" s="12" t="n">
        <v>97720.0</v>
      </c>
      <c r="L8" s="12" t="n">
        <v>13000.0</v>
      </c>
      <c r="M8" s="14" t="n">
        <f si="0" t="shared"/>
        <v>7.516923076923077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91.0</v>
      </c>
      <c r="D9" s="12" t="n">
        <v>393.0</v>
      </c>
      <c r="E9" s="12" t="n">
        <v>1064.0</v>
      </c>
      <c r="F9" s="12" t="n">
        <v>7221.0</v>
      </c>
      <c r="G9" s="12" t="n">
        <v>2470.0</v>
      </c>
      <c r="H9" s="12" t="n">
        <v>1563.0</v>
      </c>
      <c r="I9" s="12" t="n">
        <v>737.0</v>
      </c>
      <c r="J9" s="12" t="n">
        <v>766.0</v>
      </c>
      <c r="K9" s="12" t="n">
        <v>114434.0</v>
      </c>
      <c r="L9" s="12" t="n">
        <v>14305.0</v>
      </c>
      <c r="M9" s="14" t="n">
        <f si="0" t="shared"/>
        <v>7.999580566235582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201.0</v>
      </c>
      <c r="D10" s="12" t="n">
        <v>741.0</v>
      </c>
      <c r="E10" s="12" t="n">
        <v>1750.0</v>
      </c>
      <c r="F10" s="12" t="n">
        <v>7497.0</v>
      </c>
      <c r="G10" s="12" t="n">
        <v>14614.0</v>
      </c>
      <c r="H10" s="12" t="n">
        <v>4306.0</v>
      </c>
      <c r="I10" s="12" t="n">
        <v>1495.0</v>
      </c>
      <c r="J10" s="12" t="n">
        <v>1088.0</v>
      </c>
      <c r="K10" s="12" t="n">
        <v>240974.0</v>
      </c>
      <c r="L10" s="12" t="n">
        <v>31692.0</v>
      </c>
      <c r="M10" s="14" t="n">
        <f si="0" t="shared"/>
        <v>7.603622365265682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118.0</v>
      </c>
      <c r="D11" s="12" t="n">
        <v>471.0</v>
      </c>
      <c r="E11" s="12" t="n">
        <v>1152.0</v>
      </c>
      <c r="F11" s="12" t="n">
        <v>4597.0</v>
      </c>
      <c r="G11" s="12" t="n">
        <v>1849.0</v>
      </c>
      <c r="H11" s="12" t="n">
        <v>1236.0</v>
      </c>
      <c r="I11" s="12" t="n">
        <v>937.0</v>
      </c>
      <c r="J11" s="12" t="n">
        <v>661.0</v>
      </c>
      <c r="K11" s="12" t="n">
        <v>96920.0</v>
      </c>
      <c r="L11" s="12" t="n">
        <v>11021.0</v>
      </c>
      <c r="M11" s="14" t="n">
        <f si="0" t="shared"/>
        <v>8.79412031576082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59.0</v>
      </c>
      <c r="D12" s="12" t="n">
        <v>341.0</v>
      </c>
      <c r="E12" s="12" t="n">
        <v>668.0</v>
      </c>
      <c r="F12" s="12" t="n">
        <v>6582.0</v>
      </c>
      <c r="G12" s="12" t="n">
        <v>1778.0</v>
      </c>
      <c r="H12" s="12" t="n">
        <v>868.0</v>
      </c>
      <c r="I12" s="12" t="n">
        <v>717.0</v>
      </c>
      <c r="J12" s="12" t="n">
        <v>571.0</v>
      </c>
      <c r="K12" s="12" t="n">
        <v>91524.0</v>
      </c>
      <c r="L12" s="12" t="n">
        <v>11584.0</v>
      </c>
      <c r="M12" s="14" t="n">
        <f si="0" t="shared"/>
        <v>7.900897790055248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1.0</v>
      </c>
      <c r="D13" s="12" t="n">
        <v>8.0</v>
      </c>
      <c r="E13" s="12" t="n">
        <v>6.0</v>
      </c>
      <c r="F13" s="12" t="n">
        <v>175.0</v>
      </c>
      <c r="G13" s="12" t="n">
        <v>4.0</v>
      </c>
      <c r="H13" s="12" t="n">
        <v>7.0</v>
      </c>
      <c r="I13" s="12" t="n">
        <v>7.0</v>
      </c>
      <c r="J13" s="12" t="n">
        <v>0.0</v>
      </c>
      <c r="K13" s="12" t="n">
        <v>973.0</v>
      </c>
      <c r="L13" s="12" t="n">
        <v>208.0</v>
      </c>
      <c r="M13" s="14" t="n">
        <f si="0" t="shared"/>
        <v>4.677884615384615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219.0</v>
      </c>
      <c r="D14" s="12" t="n">
        <v>761.0</v>
      </c>
      <c r="E14" s="12" t="n">
        <v>935.0</v>
      </c>
      <c r="F14" s="12" t="n">
        <v>5795.0</v>
      </c>
      <c r="G14" s="12" t="n">
        <v>3155.0</v>
      </c>
      <c r="H14" s="12" t="n">
        <v>3007.0</v>
      </c>
      <c r="I14" s="12" t="n">
        <v>2600.0</v>
      </c>
      <c r="J14" s="12" t="n">
        <v>3356.0</v>
      </c>
      <c r="K14" s="12" t="n">
        <v>289831.0</v>
      </c>
      <c r="L14" s="12" t="n">
        <v>19828.0</v>
      </c>
      <c r="M14" s="14" t="n">
        <f si="0" t="shared"/>
        <v>14.617258422432924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17.0</v>
      </c>
      <c r="E15" s="12" t="n">
        <v>13.0</v>
      </c>
      <c r="F15" s="12" t="n">
        <v>342.0</v>
      </c>
      <c r="G15" s="12" t="n">
        <v>389.0</v>
      </c>
      <c r="H15" s="12" t="n">
        <v>205.0</v>
      </c>
      <c r="I15" s="12" t="n">
        <v>156.0</v>
      </c>
      <c r="J15" s="12" t="n">
        <v>90.0</v>
      </c>
      <c r="K15" s="12" t="n">
        <v>13502.0</v>
      </c>
      <c r="L15" s="12" t="n">
        <v>1212.0</v>
      </c>
      <c r="M15" s="14" t="n">
        <f si="0" t="shared"/>
        <v>11.14026402640264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32.0</v>
      </c>
      <c r="D16" s="12" t="n">
        <v>91.0</v>
      </c>
      <c r="E16" s="12" t="n">
        <v>123.0</v>
      </c>
      <c r="F16" s="12" t="n">
        <v>3597.0</v>
      </c>
      <c r="G16" s="12" t="n">
        <v>726.0</v>
      </c>
      <c r="H16" s="12" t="n">
        <v>273.0</v>
      </c>
      <c r="I16" s="12" t="n">
        <v>187.0</v>
      </c>
      <c r="J16" s="12" t="n">
        <v>261.0</v>
      </c>
      <c r="K16" s="12" t="n">
        <v>38068.0</v>
      </c>
      <c r="L16" s="12" t="n">
        <v>5290.0</v>
      </c>
      <c r="M16" s="14" t="n">
        <f si="0" t="shared"/>
        <v>7.196219281663516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2.0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8.0</v>
      </c>
      <c r="L17" s="12" t="n">
        <v>2.0</v>
      </c>
      <c r="M17" s="14" t="n">
        <f si="0" t="shared"/>
        <v>4.0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19.0</v>
      </c>
      <c r="D19" s="12" t="n">
        <f ref="D19:L19" si="1" t="shared">D20-D3-D4-D5-D6-D7-D8-D9-D10-D11-D12-D13-D14-D15-D16-D17-D18</f>
        <v>15.0</v>
      </c>
      <c r="E19" s="12" t="n">
        <f si="1" t="shared"/>
        <v>73.0</v>
      </c>
      <c r="F19" s="12" t="n">
        <f si="1" t="shared"/>
        <v>297.0</v>
      </c>
      <c r="G19" s="12" t="n">
        <f si="1" t="shared"/>
        <v>192.0</v>
      </c>
      <c r="H19" s="12" t="n">
        <f si="1" t="shared"/>
        <v>607.0</v>
      </c>
      <c r="I19" s="12" t="n">
        <f si="1" t="shared"/>
        <v>37.0</v>
      </c>
      <c r="J19" s="12" t="n">
        <f si="1" t="shared"/>
        <v>19.0</v>
      </c>
      <c r="K19" s="12" t="n">
        <f si="1" t="shared"/>
        <v>9927.0</v>
      </c>
      <c r="L19" s="12" t="n">
        <f si="1" t="shared"/>
        <v>1259.0</v>
      </c>
      <c r="M19" s="14" t="n">
        <f si="0" t="shared"/>
        <v>7.884829229547259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17815.0</v>
      </c>
      <c r="D20" s="12" t="n">
        <v>61915.0</v>
      </c>
      <c r="E20" s="12" t="n">
        <v>71089.0</v>
      </c>
      <c r="F20" s="12" t="n">
        <v>133225.0</v>
      </c>
      <c r="G20" s="12" t="n">
        <v>103666.0</v>
      </c>
      <c r="H20" s="12" t="n">
        <v>73167.0</v>
      </c>
      <c r="I20" s="12" t="n">
        <v>57271.0</v>
      </c>
      <c r="J20" s="12" t="n">
        <v>67094.0</v>
      </c>
      <c r="K20" s="12" t="n">
        <v>6573685.0</v>
      </c>
      <c r="L20" s="12" t="n">
        <v>585242.0</v>
      </c>
      <c r="M20" s="14" t="n">
        <f si="0" t="shared"/>
        <v>11.232421801579518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17.0</v>
      </c>
      <c r="D21" s="12" t="n">
        <v>105.0</v>
      </c>
      <c r="E21" s="12" t="n">
        <v>332.0</v>
      </c>
      <c r="F21" s="12" t="n">
        <v>1729.0</v>
      </c>
      <c r="G21" s="12" t="n">
        <v>4545.0</v>
      </c>
      <c r="H21" s="12" t="n">
        <v>6195.0</v>
      </c>
      <c r="I21" s="12" t="n">
        <v>3405.0</v>
      </c>
      <c r="J21" s="12" t="n">
        <v>2422.0</v>
      </c>
      <c r="K21" s="12" t="n">
        <v>278394.0</v>
      </c>
      <c r="L21" s="12" t="n">
        <v>18750.0</v>
      </c>
      <c r="M21" s="14" t="n">
        <f si="0" t="shared"/>
        <v>14.84768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1.0</v>
      </c>
      <c r="D22" s="12" t="n">
        <v>25.0</v>
      </c>
      <c r="E22" s="12" t="n">
        <v>19.0</v>
      </c>
      <c r="F22" s="12" t="n">
        <v>29.0</v>
      </c>
      <c r="G22" s="12" t="n">
        <v>126.0</v>
      </c>
      <c r="H22" s="12" t="n">
        <v>631.0</v>
      </c>
      <c r="I22" s="12" t="n">
        <v>692.0</v>
      </c>
      <c r="J22" s="12" t="n">
        <v>416.0</v>
      </c>
      <c r="K22" s="12" t="n">
        <v>40556.0</v>
      </c>
      <c r="L22" s="12" t="n">
        <v>1939.0</v>
      </c>
      <c r="M22" s="14" t="n">
        <f si="0" t="shared"/>
        <v>20.915936049510055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1.0</v>
      </c>
      <c r="J23" s="12" t="n">
        <f si="2" t="shared"/>
        <v>0.0</v>
      </c>
      <c r="K23" s="12" t="n">
        <f si="2" t="shared"/>
        <v>18.0</v>
      </c>
      <c r="L23" s="12" t="n">
        <f si="2" t="shared"/>
        <v>1.0</v>
      </c>
      <c r="M23" s="14" t="n">
        <f si="0" t="shared"/>
        <v>18.0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18.0</v>
      </c>
      <c r="D24" s="12" t="n">
        <v>130.0</v>
      </c>
      <c r="E24" s="12" t="n">
        <v>351.0</v>
      </c>
      <c r="F24" s="12" t="n">
        <v>1758.0</v>
      </c>
      <c r="G24" s="12" t="n">
        <v>4671.0</v>
      </c>
      <c r="H24" s="12" t="n">
        <v>6826.0</v>
      </c>
      <c r="I24" s="12" t="n">
        <v>4098.0</v>
      </c>
      <c r="J24" s="12" t="n">
        <v>2838.0</v>
      </c>
      <c r="K24" s="12" t="n">
        <v>318968.0</v>
      </c>
      <c r="L24" s="12" t="n">
        <v>20690.0</v>
      </c>
      <c r="M24" s="14" t="n">
        <f si="0" t="shared"/>
        <v>15.416529724504592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2.0</v>
      </c>
      <c r="F25" s="12" t="n">
        <v>28.0</v>
      </c>
      <c r="G25" s="12" t="n">
        <v>224.0</v>
      </c>
      <c r="H25" s="12" t="n">
        <v>831.0</v>
      </c>
      <c r="I25" s="12" t="n">
        <v>108.0</v>
      </c>
      <c r="J25" s="12" t="n">
        <v>37.0</v>
      </c>
      <c r="K25" s="12" t="n">
        <v>13103.0</v>
      </c>
      <c r="L25" s="12" t="n">
        <v>1230.0</v>
      </c>
      <c r="M25" s="14" t="n">
        <f si="0" t="shared"/>
        <v>10.652845528455284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1.0</v>
      </c>
      <c r="D26" s="12" t="n">
        <v>3.0</v>
      </c>
      <c r="E26" s="12" t="n">
        <v>5.0</v>
      </c>
      <c r="F26" s="12" t="n">
        <v>45.0</v>
      </c>
      <c r="G26" s="12" t="n">
        <v>259.0</v>
      </c>
      <c r="H26" s="12" t="n">
        <v>830.0</v>
      </c>
      <c r="I26" s="12" t="n">
        <v>98.0</v>
      </c>
      <c r="J26" s="12" t="n">
        <v>61.0</v>
      </c>
      <c r="K26" s="12" t="n">
        <v>14362.0</v>
      </c>
      <c r="L26" s="12" t="n">
        <v>1302.0</v>
      </c>
      <c r="M26" s="14" t="n">
        <f si="0" t="shared"/>
        <v>11.030721966205837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1.0</v>
      </c>
      <c r="D27" s="12" t="n">
        <v>1.0</v>
      </c>
      <c r="E27" s="12" t="n">
        <v>1.0</v>
      </c>
      <c r="F27" s="12" t="n">
        <v>1.0</v>
      </c>
      <c r="G27" s="12" t="n">
        <v>37.0</v>
      </c>
      <c r="H27" s="12" t="n">
        <v>181.0</v>
      </c>
      <c r="I27" s="12" t="n">
        <v>4.0</v>
      </c>
      <c r="J27" s="12" t="n">
        <v>4.0</v>
      </c>
      <c r="K27" s="12" t="n">
        <v>2085.0</v>
      </c>
      <c r="L27" s="12" t="n">
        <v>230.0</v>
      </c>
      <c r="M27" s="14" t="n">
        <f si="0" t="shared"/>
        <v>9.065217391304348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2.0</v>
      </c>
      <c r="D28" s="12" t="n">
        <v>14.0</v>
      </c>
      <c r="E28" s="12" t="n">
        <v>58.0</v>
      </c>
      <c r="F28" s="12" t="n">
        <v>155.0</v>
      </c>
      <c r="G28" s="12" t="n">
        <v>198.0</v>
      </c>
      <c r="H28" s="12" t="n">
        <v>157.0</v>
      </c>
      <c r="I28" s="12" t="n">
        <v>51.0</v>
      </c>
      <c r="J28" s="12" t="n">
        <v>117.0</v>
      </c>
      <c r="K28" s="12" t="n">
        <v>9888.0</v>
      </c>
      <c r="L28" s="12" t="n">
        <v>752.0</v>
      </c>
      <c r="M28" s="14" t="n">
        <f si="0" t="shared"/>
        <v>13.148936170212766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1.0</v>
      </c>
      <c r="F29" s="12" t="n">
        <v>28.0</v>
      </c>
      <c r="G29" s="12" t="n">
        <v>0.0</v>
      </c>
      <c r="H29" s="12" t="n">
        <v>1.0</v>
      </c>
      <c r="I29" s="12" t="n">
        <v>0.0</v>
      </c>
      <c r="J29" s="12" t="n">
        <v>0.0</v>
      </c>
      <c r="K29" s="12" t="n">
        <v>125.0</v>
      </c>
      <c r="L29" s="12" t="n">
        <v>30.0</v>
      </c>
      <c r="M29" s="14" t="n">
        <f si="0" t="shared"/>
        <v>4.166666666666667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4.0</v>
      </c>
      <c r="D30" s="12" t="n">
        <v>23.0</v>
      </c>
      <c r="E30" s="12" t="n">
        <v>27.0</v>
      </c>
      <c r="F30" s="12" t="n">
        <v>158.0</v>
      </c>
      <c r="G30" s="12" t="n">
        <v>172.0</v>
      </c>
      <c r="H30" s="12" t="n">
        <v>390.0</v>
      </c>
      <c r="I30" s="12" t="n">
        <v>155.0</v>
      </c>
      <c r="J30" s="12" t="n">
        <v>61.0</v>
      </c>
      <c r="K30" s="12" t="n">
        <v>12587.0</v>
      </c>
      <c r="L30" s="12" t="n">
        <v>990.0</v>
      </c>
      <c r="M30" s="14" t="n">
        <f si="0" t="shared"/>
        <v>12.714141414141414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1.0</v>
      </c>
      <c r="E31" s="12" t="n">
        <v>5.0</v>
      </c>
      <c r="F31" s="12" t="n">
        <v>8.0</v>
      </c>
      <c r="G31" s="12" t="n">
        <v>274.0</v>
      </c>
      <c r="H31" s="12" t="n">
        <v>576.0</v>
      </c>
      <c r="I31" s="12" t="n">
        <v>47.0</v>
      </c>
      <c r="J31" s="12" t="n">
        <v>34.0</v>
      </c>
      <c r="K31" s="12" t="n">
        <v>9554.0</v>
      </c>
      <c r="L31" s="12" t="n">
        <v>945.0</v>
      </c>
      <c r="M31" s="14" t="n">
        <f si="0" t="shared"/>
        <v>10.11005291005291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5.0</v>
      </c>
      <c r="G32" s="12" t="n">
        <f si="3" t="shared"/>
        <v>3.0</v>
      </c>
      <c r="H32" s="12" t="n">
        <f si="3" t="shared"/>
        <v>84.0</v>
      </c>
      <c r="I32" s="12" t="n">
        <f si="3" t="shared"/>
        <v>1.0</v>
      </c>
      <c r="J32" s="12" t="n">
        <f si="3" t="shared"/>
        <v>0.0</v>
      </c>
      <c r="K32" s="12" t="n">
        <f si="3" t="shared"/>
        <v>835.0</v>
      </c>
      <c r="L32" s="12" t="n">
        <f si="3" t="shared"/>
        <v>93.0</v>
      </c>
      <c r="M32" s="14" t="n">
        <f si="0" t="shared"/>
        <v>8.978494623655914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8.0</v>
      </c>
      <c r="D33" s="12" t="n">
        <v>42.0</v>
      </c>
      <c r="E33" s="12" t="n">
        <v>99.0</v>
      </c>
      <c r="F33" s="12" t="n">
        <v>428.0</v>
      </c>
      <c r="G33" s="12" t="n">
        <v>1167.0</v>
      </c>
      <c r="H33" s="12" t="n">
        <v>3050.0</v>
      </c>
      <c r="I33" s="12" t="n">
        <v>464.0</v>
      </c>
      <c r="J33" s="12" t="n">
        <v>314.0</v>
      </c>
      <c r="K33" s="12" t="n">
        <v>62539.0</v>
      </c>
      <c r="L33" s="12" t="n">
        <v>5572.0</v>
      </c>
      <c r="M33" s="14" t="n">
        <f si="0" t="shared"/>
        <v>11.223797559224694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1.0</v>
      </c>
      <c r="D34" s="12" t="n">
        <v>3.0</v>
      </c>
      <c r="E34" s="12" t="n">
        <v>4.0</v>
      </c>
      <c r="F34" s="12" t="n">
        <v>21.0</v>
      </c>
      <c r="G34" s="12" t="n">
        <v>953.0</v>
      </c>
      <c r="H34" s="12" t="n">
        <v>1814.0</v>
      </c>
      <c r="I34" s="12" t="n">
        <v>354.0</v>
      </c>
      <c r="J34" s="12" t="n">
        <v>267.0</v>
      </c>
      <c r="K34" s="12" t="n">
        <v>42372.0</v>
      </c>
      <c r="L34" s="12" t="n">
        <v>3417.0</v>
      </c>
      <c r="M34" s="14" t="n">
        <f si="0" t="shared"/>
        <v>12.40035118525022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1.0</v>
      </c>
      <c r="G35" s="12" t="n">
        <v>0.0</v>
      </c>
      <c r="H35" s="12" t="n">
        <v>0.0</v>
      </c>
      <c r="I35" s="12" t="n">
        <v>1.0</v>
      </c>
      <c r="J35" s="12" t="n">
        <v>11.0</v>
      </c>
      <c r="K35" s="12" t="n">
        <v>536.0</v>
      </c>
      <c r="L35" s="12" t="n">
        <v>13.0</v>
      </c>
      <c r="M35" s="14" t="n">
        <f si="0" t="shared"/>
        <v>41.23076923076923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438.0</v>
      </c>
      <c r="F36" s="12" t="n">
        <v>1519.0</v>
      </c>
      <c r="G36" s="12" t="n">
        <v>453.0</v>
      </c>
      <c r="H36" s="12" t="n">
        <v>19.0</v>
      </c>
      <c r="I36" s="12" t="n">
        <v>5.0</v>
      </c>
      <c r="J36" s="12" t="n">
        <v>7.0</v>
      </c>
      <c r="K36" s="12" t="n">
        <v>10380.0</v>
      </c>
      <c r="L36" s="12" t="n">
        <v>2441.0</v>
      </c>
      <c r="M36" s="14" t="n">
        <f si="0" t="shared"/>
        <v>4.252355591970504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4.0</v>
      </c>
      <c r="D37" s="12" t="n">
        <f ref="D37:L37" si="4" t="shared">D38-D34-D35-D36</f>
        <v>30.0</v>
      </c>
      <c r="E37" s="12" t="n">
        <f si="4" t="shared"/>
        <v>11.0</v>
      </c>
      <c r="F37" s="12" t="n">
        <f si="4" t="shared"/>
        <v>0.0</v>
      </c>
      <c r="G37" s="12" t="n">
        <f si="4" t="shared"/>
        <v>44.0</v>
      </c>
      <c r="H37" s="12" t="n">
        <f si="4" t="shared"/>
        <v>8.0</v>
      </c>
      <c r="I37" s="12" t="n">
        <f si="4" t="shared"/>
        <v>2.0</v>
      </c>
      <c r="J37" s="12" t="n">
        <f si="4" t="shared"/>
        <v>0.0</v>
      </c>
      <c r="K37" s="12" t="n">
        <f si="4" t="shared"/>
        <v>504.0</v>
      </c>
      <c r="L37" s="12" t="n">
        <f si="4" t="shared"/>
        <v>99.0</v>
      </c>
      <c r="M37" s="14" t="n">
        <f si="0" t="shared"/>
        <v>5.090909090909091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5.0</v>
      </c>
      <c r="D38" s="12" t="n">
        <v>33.0</v>
      </c>
      <c r="E38" s="12" t="n">
        <v>453.0</v>
      </c>
      <c r="F38" s="12" t="n">
        <v>1541.0</v>
      </c>
      <c r="G38" s="12" t="n">
        <v>1450.0</v>
      </c>
      <c r="H38" s="12" t="n">
        <v>1841.0</v>
      </c>
      <c r="I38" s="12" t="n">
        <v>362.0</v>
      </c>
      <c r="J38" s="12" t="n">
        <v>285.0</v>
      </c>
      <c r="K38" s="12" t="n">
        <v>53792.0</v>
      </c>
      <c r="L38" s="12" t="n">
        <v>5970.0</v>
      </c>
      <c r="M38" s="14" t="n">
        <f si="0" t="shared"/>
        <v>9.01038525963149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2.0</v>
      </c>
      <c r="D42" s="12" t="n">
        <v>2.0</v>
      </c>
      <c r="E42" s="12" t="n">
        <v>1.0</v>
      </c>
      <c r="F42" s="12" t="n">
        <v>23.0</v>
      </c>
      <c r="G42" s="12" t="n">
        <v>88.0</v>
      </c>
      <c r="H42" s="12" t="n">
        <v>16.0</v>
      </c>
      <c r="I42" s="12" t="n">
        <v>12.0</v>
      </c>
      <c r="J42" s="12" t="n">
        <v>39.0</v>
      </c>
      <c r="K42" s="12" t="n">
        <v>2887.0</v>
      </c>
      <c r="L42" s="12" t="n">
        <v>183.0</v>
      </c>
      <c r="M42" s="14" t="n">
        <f si="0" t="shared"/>
        <v>15.775956284153006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17848.0</v>
      </c>
      <c r="D43" s="12" t="n">
        <f ref="D43:L43" si="6" t="shared">D20+D24+D33+D38+D41+D42</f>
        <v>62122.0</v>
      </c>
      <c r="E43" s="12" t="n">
        <f si="6" t="shared"/>
        <v>71993.0</v>
      </c>
      <c r="F43" s="12" t="n">
        <f si="6" t="shared"/>
        <v>136975.0</v>
      </c>
      <c r="G43" s="12" t="n">
        <f si="6" t="shared"/>
        <v>111042.0</v>
      </c>
      <c r="H43" s="12" t="n">
        <f si="6" t="shared"/>
        <v>84900.0</v>
      </c>
      <c r="I43" s="12" t="n">
        <f si="6" t="shared"/>
        <v>62207.0</v>
      </c>
      <c r="J43" s="12" t="n">
        <f si="6" t="shared"/>
        <v>70570.0</v>
      </c>
      <c r="K43" s="12" t="n">
        <f si="6" t="shared"/>
        <v>7011871.0</v>
      </c>
      <c r="L43" s="12" t="n">
        <f si="6" t="shared"/>
        <v>617657.0</v>
      </c>
      <c r="M43" s="14" t="n">
        <f si="0" t="shared"/>
        <v>11.352370328515665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2.8896296811984645</v>
      </c>
      <c r="D44" s="15" t="n">
        <f si="7" t="shared"/>
        <v>10.057685738200977</v>
      </c>
      <c r="E44" s="15" t="n">
        <f si="7" t="shared"/>
        <v>11.655821920580516</v>
      </c>
      <c r="F44" s="15" t="n">
        <f si="7" t="shared"/>
        <v>22.176547825087386</v>
      </c>
      <c r="G44" s="15" t="n">
        <f si="7" t="shared"/>
        <v>17.97793921221649</v>
      </c>
      <c r="H44" s="15" t="n">
        <f si="7" t="shared"/>
        <v>13.74549304873093</v>
      </c>
      <c r="I44" s="15" t="n">
        <f si="7" t="shared"/>
        <v>10.071447421465312</v>
      </c>
      <c r="J44" s="15" t="n">
        <f si="7" t="shared"/>
        <v>11.425435152519926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