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<sst xmlns="http://schemas.openxmlformats.org/spreadsheetml/2006/main" count="102" uniqueCount="61">
  <si>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</si>
  <si>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</si>
  <si>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</si>
  <si>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</si>
  <si>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</si>
  <si>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</si>
  <si>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</si>
  <si>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</si>
  <si>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</si>
  <si>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</si>
  <si>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</si>
  <si>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</si>
  <si>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</si>
  <si>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</si>
  <si>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</si>
  <si>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</si>
  <si>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</si>
  <si>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</si>
  <si>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</si>
  <si>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</si>
  <si>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</si>
  <si>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</si>
  <si>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</si>
  <si>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</si>
  <si>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</si>
  <si>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</si>
  <si>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</si>
  <si>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</si>
  <si>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</si>
  <si>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</si>
  <si>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</si>
  <si>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</si>
  <si>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</si>
  <si>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</si>
  <si>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</si>
  <si>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</si>
  <si>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</si>
  <si>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</si>
  <si>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</si>
  <si>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</si>
  <si>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</si>
  <si>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</si>
  <si>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</si>
  <si>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</si>
  <si>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</si>
  <si>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</si>
  <si>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</si>
  <si>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</si>
  <si>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</si>
  <si>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</si>
  <si>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</si>
  <si>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</si>
  <si>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</si>
  <si>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</si>
  <si>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</si>
  <si>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</si>
  <si>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</si>
  <si>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</si>
  <si>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</si>
  <si>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100年10月中華民國國民出國人次－按停留夜數分
Table 2-5 Outbound Departures of Nationals of the Republic of
China by Length of Stay, October,2011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</si>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</sst>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5804.0</v>
      </c>
      <c r="D3" s="12" t="n">
        <v>24497.0</v>
      </c>
      <c r="E3" s="12" t="n">
        <v>20389.0</v>
      </c>
      <c r="F3" s="12" t="n">
        <v>18952.0</v>
      </c>
      <c r="G3" s="12" t="n">
        <v>30108.0</v>
      </c>
      <c r="H3" s="12" t="n">
        <v>33142.0</v>
      </c>
      <c r="I3" s="12" t="n">
        <v>13721.0</v>
      </c>
      <c r="J3" s="12" t="n">
        <v>12182.0</v>
      </c>
      <c r="K3" s="12" t="n">
        <v>1557736.0</v>
      </c>
      <c r="L3" s="12" t="n">
        <v>158795.0</v>
      </c>
      <c r="M3" s="14" t="n">
        <f>IF(L3=0,"-",K3/L3)</f>
        <v>9.809729525488837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1496.0</v>
      </c>
      <c r="D4" s="12" t="n">
        <v>11741.0</v>
      </c>
      <c r="E4" s="12" t="n">
        <v>7097.0</v>
      </c>
      <c r="F4" s="12" t="n">
        <v>5487.0</v>
      </c>
      <c r="G4" s="12" t="n">
        <v>8161.0</v>
      </c>
      <c r="H4" s="12" t="n">
        <v>4204.0</v>
      </c>
      <c r="I4" s="12" t="n">
        <v>1940.0</v>
      </c>
      <c r="J4" s="12" t="n">
        <v>1624.0</v>
      </c>
      <c r="K4" s="12" t="n">
        <v>277889.0</v>
      </c>
      <c r="L4" s="12" t="n">
        <v>41750.0</v>
      </c>
      <c r="M4" s="14" t="n">
        <f ref="M4:M43" si="0" t="shared">IF(L4=0,"-",K4/L4)</f>
        <v>6.656023952095809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7175.0</v>
      </c>
      <c r="D5" s="12" t="n">
        <v>18968.0</v>
      </c>
      <c r="E5" s="12" t="n">
        <v>23440.0</v>
      </c>
      <c r="F5" s="12" t="n">
        <v>30254.0</v>
      </c>
      <c r="G5" s="12" t="n">
        <v>60727.0</v>
      </c>
      <c r="H5" s="12" t="n">
        <v>33620.0</v>
      </c>
      <c r="I5" s="12" t="n">
        <v>19726.0</v>
      </c>
      <c r="J5" s="12" t="n">
        <v>19315.0</v>
      </c>
      <c r="K5" s="12" t="n">
        <v>2278126.0</v>
      </c>
      <c r="L5" s="12" t="n">
        <v>213225.0</v>
      </c>
      <c r="M5" s="14" t="n">
        <f si="0" t="shared"/>
        <v>10.684141165435573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1746.0</v>
      </c>
      <c r="D6" s="12" t="n">
        <v>15731.0</v>
      </c>
      <c r="E6" s="12" t="n">
        <v>19285.0</v>
      </c>
      <c r="F6" s="12" t="n">
        <v>46924.0</v>
      </c>
      <c r="G6" s="12" t="n">
        <v>18712.0</v>
      </c>
      <c r="H6" s="12" t="n">
        <v>7223.0</v>
      </c>
      <c r="I6" s="12" t="n">
        <v>2279.0</v>
      </c>
      <c r="J6" s="12" t="n">
        <v>1694.0</v>
      </c>
      <c r="K6" s="12" t="n">
        <v>584229.0</v>
      </c>
      <c r="L6" s="12" t="n">
        <v>113594.0</v>
      </c>
      <c r="M6" s="14" t="n">
        <f si="0" t="shared"/>
        <v>5.143132559818301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1038.0</v>
      </c>
      <c r="D7" s="12" t="n">
        <v>3084.0</v>
      </c>
      <c r="E7" s="12" t="n">
        <v>5387.0</v>
      </c>
      <c r="F7" s="12" t="n">
        <v>23893.0</v>
      </c>
      <c r="G7" s="12" t="n">
        <v>5476.0</v>
      </c>
      <c r="H7" s="12" t="n">
        <v>2501.0</v>
      </c>
      <c r="I7" s="12" t="n">
        <v>541.0</v>
      </c>
      <c r="J7" s="12" t="n">
        <v>209.0</v>
      </c>
      <c r="K7" s="12" t="n">
        <v>194530.0</v>
      </c>
      <c r="L7" s="12" t="n">
        <v>42129.0</v>
      </c>
      <c r="M7" s="14" t="n">
        <f si="0" t="shared"/>
        <v>4.617484393173348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226.0</v>
      </c>
      <c r="D8" s="12" t="n">
        <v>1207.0</v>
      </c>
      <c r="E8" s="12" t="n">
        <v>3641.0</v>
      </c>
      <c r="F8" s="12" t="n">
        <v>2022.0</v>
      </c>
      <c r="G8" s="12" t="n">
        <v>2945.0</v>
      </c>
      <c r="H8" s="12" t="n">
        <v>3950.0</v>
      </c>
      <c r="I8" s="12" t="n">
        <v>872.0</v>
      </c>
      <c r="J8" s="12" t="n">
        <v>484.0</v>
      </c>
      <c r="K8" s="12" t="n">
        <v>118866.0</v>
      </c>
      <c r="L8" s="12" t="n">
        <v>15347.0</v>
      </c>
      <c r="M8" s="14" t="n">
        <f si="0" t="shared"/>
        <v>7.745227080211116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90.0</v>
      </c>
      <c r="D9" s="12" t="n">
        <v>488.0</v>
      </c>
      <c r="E9" s="12" t="n">
        <v>1455.0</v>
      </c>
      <c r="F9" s="12" t="n">
        <v>7484.0</v>
      </c>
      <c r="G9" s="12" t="n">
        <v>2483.0</v>
      </c>
      <c r="H9" s="12" t="n">
        <v>1499.0</v>
      </c>
      <c r="I9" s="12" t="n">
        <v>477.0</v>
      </c>
      <c r="J9" s="12" t="n">
        <v>368.0</v>
      </c>
      <c r="K9" s="12" t="n">
        <v>92473.0</v>
      </c>
      <c r="L9" s="12" t="n">
        <v>14344.0</v>
      </c>
      <c r="M9" s="14" t="n">
        <f si="0" t="shared"/>
        <v>6.4468070273285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115.0</v>
      </c>
      <c r="D10" s="12" t="n">
        <v>638.0</v>
      </c>
      <c r="E10" s="12" t="n">
        <v>1559.0</v>
      </c>
      <c r="F10" s="12" t="n">
        <v>7605.0</v>
      </c>
      <c r="G10" s="12" t="n">
        <v>9932.0</v>
      </c>
      <c r="H10" s="12" t="n">
        <v>6317.0</v>
      </c>
      <c r="I10" s="12" t="n">
        <v>1339.0</v>
      </c>
      <c r="J10" s="12" t="n">
        <v>781.0</v>
      </c>
      <c r="K10" s="12" t="n">
        <v>217748.0</v>
      </c>
      <c r="L10" s="12" t="n">
        <v>28286.0</v>
      </c>
      <c r="M10" s="14" t="n">
        <f si="0" t="shared"/>
        <v>7.698083857738811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120.0</v>
      </c>
      <c r="D11" s="12" t="n">
        <v>409.0</v>
      </c>
      <c r="E11" s="12" t="n">
        <v>1976.0</v>
      </c>
      <c r="F11" s="12" t="n">
        <v>7866.0</v>
      </c>
      <c r="G11" s="12" t="n">
        <v>2962.0</v>
      </c>
      <c r="H11" s="12" t="n">
        <v>947.0</v>
      </c>
      <c r="I11" s="12" t="n">
        <v>588.0</v>
      </c>
      <c r="J11" s="12" t="n">
        <v>633.0</v>
      </c>
      <c r="K11" s="12" t="n">
        <v>107527.0</v>
      </c>
      <c r="L11" s="12" t="n">
        <v>15501.0</v>
      </c>
      <c r="M11" s="14" t="n">
        <f si="0" t="shared"/>
        <v>6.936778272369525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146.0</v>
      </c>
      <c r="D12" s="12" t="n">
        <v>707.0</v>
      </c>
      <c r="E12" s="12" t="n">
        <v>1204.0</v>
      </c>
      <c r="F12" s="12" t="n">
        <v>9624.0</v>
      </c>
      <c r="G12" s="12" t="n">
        <v>2938.0</v>
      </c>
      <c r="H12" s="12" t="n">
        <v>1498.0</v>
      </c>
      <c r="I12" s="12" t="n">
        <v>848.0</v>
      </c>
      <c r="J12" s="12" t="n">
        <v>522.0</v>
      </c>
      <c r="K12" s="12" t="n">
        <v>119583.0</v>
      </c>
      <c r="L12" s="12" t="n">
        <v>17487.0</v>
      </c>
      <c r="M12" s="14" t="n">
        <f si="0" t="shared"/>
        <v>6.838394235717962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1.0</v>
      </c>
      <c r="F13" s="12" t="n">
        <v>0.0</v>
      </c>
      <c r="G13" s="12" t="n">
        <v>166.0</v>
      </c>
      <c r="H13" s="12" t="n">
        <v>0.0</v>
      </c>
      <c r="I13" s="12" t="n">
        <v>0.0</v>
      </c>
      <c r="J13" s="12" t="n">
        <v>0.0</v>
      </c>
      <c r="K13" s="12" t="n">
        <v>1163.0</v>
      </c>
      <c r="L13" s="12" t="n">
        <v>168.0</v>
      </c>
      <c r="M13" s="14" t="n">
        <f si="0" t="shared"/>
        <v>6.9226190476190474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224.0</v>
      </c>
      <c r="D14" s="12" t="n">
        <v>758.0</v>
      </c>
      <c r="E14" s="12" t="n">
        <v>1398.0</v>
      </c>
      <c r="F14" s="12" t="n">
        <v>8248.0</v>
      </c>
      <c r="G14" s="12" t="n">
        <v>4639.0</v>
      </c>
      <c r="H14" s="12" t="n">
        <v>3357.0</v>
      </c>
      <c r="I14" s="12" t="n">
        <v>2490.0</v>
      </c>
      <c r="J14" s="12" t="n">
        <v>1736.0</v>
      </c>
      <c r="K14" s="12" t="n">
        <v>241021.0</v>
      </c>
      <c r="L14" s="12" t="n">
        <v>22850.0</v>
      </c>
      <c r="M14" s="14" t="n">
        <f si="0" t="shared"/>
        <v>10.54796498905908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5.0</v>
      </c>
      <c r="D15" s="12" t="n">
        <v>15.0</v>
      </c>
      <c r="E15" s="12" t="n">
        <v>70.0</v>
      </c>
      <c r="F15" s="12" t="n">
        <v>74.0</v>
      </c>
      <c r="G15" s="12" t="n">
        <v>219.0</v>
      </c>
      <c r="H15" s="12" t="n">
        <v>125.0</v>
      </c>
      <c r="I15" s="12" t="n">
        <v>95.0</v>
      </c>
      <c r="J15" s="12" t="n">
        <v>40.0</v>
      </c>
      <c r="K15" s="12" t="n">
        <v>7060.0</v>
      </c>
      <c r="L15" s="12" t="n">
        <v>643.0</v>
      </c>
      <c r="M15" s="14" t="n">
        <f si="0" t="shared"/>
        <v>10.979782270606531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24.0</v>
      </c>
      <c r="D16" s="12" t="n">
        <v>130.0</v>
      </c>
      <c r="E16" s="12" t="n">
        <v>173.0</v>
      </c>
      <c r="F16" s="12" t="n">
        <v>3349.0</v>
      </c>
      <c r="G16" s="12" t="n">
        <v>447.0</v>
      </c>
      <c r="H16" s="12" t="n">
        <v>181.0</v>
      </c>
      <c r="I16" s="12" t="n">
        <v>141.0</v>
      </c>
      <c r="J16" s="12" t="n">
        <v>104.0</v>
      </c>
      <c r="K16" s="12" t="n">
        <v>27166.0</v>
      </c>
      <c r="L16" s="12" t="n">
        <v>4549.0</v>
      </c>
      <c r="M16" s="14" t="n">
        <f si="0" t="shared"/>
        <v>5.971861947680809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4.0</v>
      </c>
      <c r="D19" s="12" t="n">
        <f ref="D19:L19" si="1" t="shared">D20-D3-D4-D5-D6-D7-D8-D9-D10-D11-D12-D13-D14-D15-D16-D17-D18</f>
        <v>10.0</v>
      </c>
      <c r="E19" s="12" t="n">
        <f si="1" t="shared"/>
        <v>244.0</v>
      </c>
      <c r="F19" s="12" t="n">
        <f si="1" t="shared"/>
        <v>387.0</v>
      </c>
      <c r="G19" s="12" t="n">
        <f si="1" t="shared"/>
        <v>520.0</v>
      </c>
      <c r="H19" s="12" t="n">
        <f si="1" t="shared"/>
        <v>670.0</v>
      </c>
      <c r="I19" s="12" t="n">
        <f si="1" t="shared"/>
        <v>78.0</v>
      </c>
      <c r="J19" s="12" t="n">
        <f si="1" t="shared"/>
        <v>67.0</v>
      </c>
      <c r="K19" s="12" t="n">
        <f si="1" t="shared"/>
        <v>16447.0</v>
      </c>
      <c r="L19" s="12" t="n">
        <f si="1" t="shared"/>
        <v>1980.0</v>
      </c>
      <c r="M19" s="14" t="n">
        <f si="0" t="shared"/>
        <v>8.306565656565656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18213.0</v>
      </c>
      <c r="D20" s="12" t="n">
        <v>78384.0</v>
      </c>
      <c r="E20" s="12" t="n">
        <v>87319.0</v>
      </c>
      <c r="F20" s="12" t="n">
        <v>172169.0</v>
      </c>
      <c r="G20" s="12" t="n">
        <v>150435.0</v>
      </c>
      <c r="H20" s="12" t="n">
        <v>99234.0</v>
      </c>
      <c r="I20" s="12" t="n">
        <v>45135.0</v>
      </c>
      <c r="J20" s="12" t="n">
        <v>39759.0</v>
      </c>
      <c r="K20" s="12" t="n">
        <v>5841564.0</v>
      </c>
      <c r="L20" s="12" t="n">
        <v>690648.0</v>
      </c>
      <c r="M20" s="14" t="n">
        <f si="0" t="shared"/>
        <v>8.458091531431352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51.0</v>
      </c>
      <c r="D21" s="12" t="n">
        <v>190.0</v>
      </c>
      <c r="E21" s="12" t="n">
        <v>506.0</v>
      </c>
      <c r="F21" s="12" t="n">
        <v>3848.0</v>
      </c>
      <c r="G21" s="12" t="n">
        <v>5987.0</v>
      </c>
      <c r="H21" s="12" t="n">
        <v>7176.0</v>
      </c>
      <c r="I21" s="12" t="n">
        <v>3495.0</v>
      </c>
      <c r="J21" s="12" t="n">
        <v>1937.0</v>
      </c>
      <c r="K21" s="12" t="n">
        <v>286280.0</v>
      </c>
      <c r="L21" s="12" t="n">
        <v>23190.0</v>
      </c>
      <c r="M21" s="14" t="n">
        <f si="0" t="shared"/>
        <v>12.344976282880552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18.0</v>
      </c>
      <c r="F22" s="12" t="n">
        <v>45.0</v>
      </c>
      <c r="G22" s="12" t="n">
        <v>331.0</v>
      </c>
      <c r="H22" s="12" t="n">
        <v>2741.0</v>
      </c>
      <c r="I22" s="12" t="n">
        <v>759.0</v>
      </c>
      <c r="J22" s="12" t="n">
        <v>328.0</v>
      </c>
      <c r="K22" s="12" t="n">
        <v>59917.0</v>
      </c>
      <c r="L22" s="12" t="n">
        <v>4223.0</v>
      </c>
      <c r="M22" s="14" t="n">
        <f si="0" t="shared"/>
        <v>14.18825479516931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1.0</v>
      </c>
      <c r="F23" s="12" t="n">
        <f si="2" t="shared"/>
        <v>3.0</v>
      </c>
      <c r="G23" s="12" t="n">
        <f si="2" t="shared"/>
        <v>0.0</v>
      </c>
      <c r="H23" s="12" t="n">
        <f si="2" t="shared"/>
        <v>0.0</v>
      </c>
      <c r="I23" s="12" t="n">
        <f si="2" t="shared"/>
        <v>12.0</v>
      </c>
      <c r="J23" s="12" t="n">
        <f si="2" t="shared"/>
        <v>9.0</v>
      </c>
      <c r="K23" s="12" t="n">
        <f si="2" t="shared"/>
        <v>637.0</v>
      </c>
      <c r="L23" s="12" t="n">
        <f si="2" t="shared"/>
        <v>25.0</v>
      </c>
      <c r="M23" s="14" t="n">
        <f si="0" t="shared"/>
        <v>25.48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51.0</v>
      </c>
      <c r="D24" s="12" t="n">
        <v>191.0</v>
      </c>
      <c r="E24" s="12" t="n">
        <v>525.0</v>
      </c>
      <c r="F24" s="12" t="n">
        <v>3896.0</v>
      </c>
      <c r="G24" s="12" t="n">
        <v>6318.0</v>
      </c>
      <c r="H24" s="12" t="n">
        <v>9917.0</v>
      </c>
      <c r="I24" s="12" t="n">
        <v>4266.0</v>
      </c>
      <c r="J24" s="12" t="n">
        <v>2274.0</v>
      </c>
      <c r="K24" s="12" t="n">
        <v>346834.0</v>
      </c>
      <c r="L24" s="12" t="n">
        <v>27438.0</v>
      </c>
      <c r="M24" s="14" t="n">
        <f si="0" t="shared"/>
        <v>12.640644361833953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25.0</v>
      </c>
      <c r="G25" s="12" t="n">
        <v>590.0</v>
      </c>
      <c r="H25" s="12" t="n">
        <v>2391.0</v>
      </c>
      <c r="I25" s="12" t="n">
        <v>336.0</v>
      </c>
      <c r="J25" s="12" t="n">
        <v>46.0</v>
      </c>
      <c r="K25" s="12" t="n">
        <v>35516.0</v>
      </c>
      <c r="L25" s="12" t="n">
        <v>3389.0</v>
      </c>
      <c r="M25" s="14" t="n">
        <f si="0" t="shared"/>
        <v>10.479787547949247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5.0</v>
      </c>
      <c r="F26" s="12" t="n">
        <v>39.0</v>
      </c>
      <c r="G26" s="12" t="n">
        <v>413.0</v>
      </c>
      <c r="H26" s="12" t="n">
        <v>2427.0</v>
      </c>
      <c r="I26" s="12" t="n">
        <v>238.0</v>
      </c>
      <c r="J26" s="12" t="n">
        <v>49.0</v>
      </c>
      <c r="K26" s="12" t="n">
        <v>33322.0</v>
      </c>
      <c r="L26" s="12" t="n">
        <v>3174.0</v>
      </c>
      <c r="M26" s="14" t="n">
        <f si="0" t="shared"/>
        <v>10.498424700693132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5.0</v>
      </c>
      <c r="E27" s="12" t="n">
        <v>3.0</v>
      </c>
      <c r="F27" s="12" t="n">
        <v>11.0</v>
      </c>
      <c r="G27" s="12" t="n">
        <v>55.0</v>
      </c>
      <c r="H27" s="12" t="n">
        <v>1209.0</v>
      </c>
      <c r="I27" s="12" t="n">
        <v>41.0</v>
      </c>
      <c r="J27" s="12" t="n">
        <v>14.0</v>
      </c>
      <c r="K27" s="12" t="n">
        <v>14154.0</v>
      </c>
      <c r="L27" s="12" t="n">
        <v>1339.0</v>
      </c>
      <c r="M27" s="14" t="n">
        <f si="0" t="shared"/>
        <v>10.570575056011949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6.0</v>
      </c>
      <c r="D28" s="12" t="n">
        <v>46.0</v>
      </c>
      <c r="E28" s="12" t="n">
        <v>119.0</v>
      </c>
      <c r="F28" s="12" t="n">
        <v>524.0</v>
      </c>
      <c r="G28" s="12" t="n">
        <v>3001.0</v>
      </c>
      <c r="H28" s="12" t="n">
        <v>1937.0</v>
      </c>
      <c r="I28" s="12" t="n">
        <v>386.0</v>
      </c>
      <c r="J28" s="12" t="n">
        <v>233.0</v>
      </c>
      <c r="K28" s="12" t="n">
        <v>56994.0</v>
      </c>
      <c r="L28" s="12" t="n">
        <v>6252.0</v>
      </c>
      <c r="M28" s="14" t="n">
        <f si="0" t="shared"/>
        <v>9.116122840690979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2.0</v>
      </c>
      <c r="I29" s="12" t="n">
        <v>7.0</v>
      </c>
      <c r="J29" s="12" t="n">
        <v>10.0</v>
      </c>
      <c r="K29" s="12" t="n">
        <v>632.0</v>
      </c>
      <c r="L29" s="12" t="n">
        <v>19.0</v>
      </c>
      <c r="M29" s="14" t="n">
        <f si="0" t="shared"/>
        <v>33.26315789473684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16.0</v>
      </c>
      <c r="D30" s="12" t="n">
        <v>53.0</v>
      </c>
      <c r="E30" s="12" t="n">
        <v>111.0</v>
      </c>
      <c r="F30" s="12" t="n">
        <v>901.0</v>
      </c>
      <c r="G30" s="12" t="n">
        <v>205.0</v>
      </c>
      <c r="H30" s="12" t="n">
        <v>768.0</v>
      </c>
      <c r="I30" s="12" t="n">
        <v>157.0</v>
      </c>
      <c r="J30" s="12" t="n">
        <v>53.0</v>
      </c>
      <c r="K30" s="12" t="n">
        <v>18710.0</v>
      </c>
      <c r="L30" s="12" t="n">
        <v>2264.0</v>
      </c>
      <c r="M30" s="14" t="n">
        <f si="0" t="shared"/>
        <v>8.264134275618375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5.0</v>
      </c>
      <c r="D31" s="12" t="n">
        <v>4.0</v>
      </c>
      <c r="E31" s="12" t="n">
        <v>11.0</v>
      </c>
      <c r="F31" s="12" t="n">
        <v>80.0</v>
      </c>
      <c r="G31" s="12" t="n">
        <v>403.0</v>
      </c>
      <c r="H31" s="12" t="n">
        <v>3527.0</v>
      </c>
      <c r="I31" s="12" t="n">
        <v>218.0</v>
      </c>
      <c r="J31" s="12" t="n">
        <v>38.0</v>
      </c>
      <c r="K31" s="12" t="n">
        <v>42482.0</v>
      </c>
      <c r="L31" s="12" t="n">
        <v>4286.0</v>
      </c>
      <c r="M31" s="14" t="n">
        <f si="0" t="shared"/>
        <v>9.911805879608027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5.0</v>
      </c>
      <c r="G32" s="12" t="n">
        <f si="3" t="shared"/>
        <v>2.0</v>
      </c>
      <c r="H32" s="12" t="n">
        <f si="3" t="shared"/>
        <v>1.0</v>
      </c>
      <c r="I32" s="12" t="n">
        <f si="3" t="shared"/>
        <v>0.0</v>
      </c>
      <c r="J32" s="12" t="n">
        <f si="3" t="shared"/>
        <v>0.0</v>
      </c>
      <c r="K32" s="12" t="n">
        <f si="3" t="shared"/>
        <v>39.0</v>
      </c>
      <c r="L32" s="12" t="n">
        <f si="3" t="shared"/>
        <v>8.0</v>
      </c>
      <c r="M32" s="14" t="n">
        <f si="0" t="shared"/>
        <v>4.875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28.0</v>
      </c>
      <c r="D33" s="12" t="n">
        <v>111.0</v>
      </c>
      <c r="E33" s="12" t="n">
        <v>250.0</v>
      </c>
      <c r="F33" s="12" t="n">
        <v>1585.0</v>
      </c>
      <c r="G33" s="12" t="n">
        <v>4669.0</v>
      </c>
      <c r="H33" s="12" t="n">
        <v>12262.0</v>
      </c>
      <c r="I33" s="12" t="n">
        <v>1383.0</v>
      </c>
      <c r="J33" s="12" t="n">
        <v>443.0</v>
      </c>
      <c r="K33" s="12" t="n">
        <v>201849.0</v>
      </c>
      <c r="L33" s="12" t="n">
        <v>20731.0</v>
      </c>
      <c r="M33" s="14" t="n">
        <f si="0" t="shared"/>
        <v>9.736578071487145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2.0</v>
      </c>
      <c r="F34" s="12" t="n">
        <v>79.0</v>
      </c>
      <c r="G34" s="12" t="n">
        <v>1867.0</v>
      </c>
      <c r="H34" s="12" t="n">
        <v>1087.0</v>
      </c>
      <c r="I34" s="12" t="n">
        <v>266.0</v>
      </c>
      <c r="J34" s="12" t="n">
        <v>175.0</v>
      </c>
      <c r="K34" s="12" t="n">
        <v>35374.0</v>
      </c>
      <c r="L34" s="12" t="n">
        <v>3479.0</v>
      </c>
      <c r="M34" s="14" t="n">
        <f si="0" t="shared"/>
        <v>10.167864328830124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8.0</v>
      </c>
      <c r="G35" s="12" t="n">
        <v>360.0</v>
      </c>
      <c r="H35" s="12" t="n">
        <v>574.0</v>
      </c>
      <c r="I35" s="12" t="n">
        <v>114.0</v>
      </c>
      <c r="J35" s="12" t="n">
        <v>58.0</v>
      </c>
      <c r="K35" s="12" t="n">
        <v>12537.0</v>
      </c>
      <c r="L35" s="12" t="n">
        <v>1114.0</v>
      </c>
      <c r="M35" s="14" t="n">
        <f si="0" t="shared"/>
        <v>11.254039497307001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6.0</v>
      </c>
      <c r="E36" s="12" t="n">
        <v>824.0</v>
      </c>
      <c r="F36" s="12" t="n">
        <v>1035.0</v>
      </c>
      <c r="G36" s="12" t="n">
        <v>615.0</v>
      </c>
      <c r="H36" s="12" t="n">
        <v>9.0</v>
      </c>
      <c r="I36" s="12" t="n">
        <v>9.0</v>
      </c>
      <c r="J36" s="12" t="n">
        <v>7.0</v>
      </c>
      <c r="K36" s="12" t="n">
        <v>10360.0</v>
      </c>
      <c r="L36" s="12" t="n">
        <v>2505.0</v>
      </c>
      <c r="M36" s="14" t="n">
        <f si="0" t="shared"/>
        <v>4.135728542914172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3.0</v>
      </c>
      <c r="G37" s="12" t="n">
        <f si="4" t="shared"/>
        <v>0.0</v>
      </c>
      <c r="H37" s="12" t="n">
        <f si="4" t="shared"/>
        <v>1.0</v>
      </c>
      <c r="I37" s="12" t="n">
        <f si="4" t="shared"/>
        <v>0.0</v>
      </c>
      <c r="J37" s="12" t="n">
        <f si="4" t="shared"/>
        <v>0.0</v>
      </c>
      <c r="K37" s="12" t="n">
        <f si="4" t="shared"/>
        <v>27.0</v>
      </c>
      <c r="L37" s="12" t="n">
        <f si="4" t="shared"/>
        <v>4.0</v>
      </c>
      <c r="M37" s="14" t="n">
        <f si="0" t="shared"/>
        <v>6.75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9.0</v>
      </c>
      <c r="E38" s="12" t="n">
        <v>826.0</v>
      </c>
      <c r="F38" s="12" t="n">
        <v>1125.0</v>
      </c>
      <c r="G38" s="12" t="n">
        <v>2842.0</v>
      </c>
      <c r="H38" s="12" t="n">
        <v>1671.0</v>
      </c>
      <c r="I38" s="12" t="n">
        <v>389.0</v>
      </c>
      <c r="J38" s="12" t="n">
        <v>240.0</v>
      </c>
      <c r="K38" s="12" t="n">
        <v>58298.0</v>
      </c>
      <c r="L38" s="12" t="n">
        <v>7102.0</v>
      </c>
      <c r="M38" s="14" t="n">
        <f si="0" t="shared"/>
        <v>8.208673613066741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8.0</v>
      </c>
      <c r="D42" s="12" t="n">
        <v>46.0</v>
      </c>
      <c r="E42" s="12" t="n">
        <v>49.0</v>
      </c>
      <c r="F42" s="12" t="n">
        <v>247.0</v>
      </c>
      <c r="G42" s="12" t="n">
        <v>155.0</v>
      </c>
      <c r="H42" s="12" t="n">
        <v>143.0</v>
      </c>
      <c r="I42" s="12" t="n">
        <v>41.0</v>
      </c>
      <c r="J42" s="12" t="n">
        <v>35.0</v>
      </c>
      <c r="K42" s="12" t="n">
        <v>6192.0</v>
      </c>
      <c r="L42" s="12" t="n">
        <v>724.0</v>
      </c>
      <c r="M42" s="14" t="n">
        <f si="0" t="shared"/>
        <v>8.552486187845304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18300.0</v>
      </c>
      <c r="D43" s="12" t="n">
        <f ref="D43:L43" si="6" t="shared">D20+D24+D33+D38+D41+D42</f>
        <v>78741.0</v>
      </c>
      <c r="E43" s="12" t="n">
        <f si="6" t="shared"/>
        <v>88969.0</v>
      </c>
      <c r="F43" s="12" t="n">
        <f si="6" t="shared"/>
        <v>179022.0</v>
      </c>
      <c r="G43" s="12" t="n">
        <f si="6" t="shared"/>
        <v>164419.0</v>
      </c>
      <c r="H43" s="12" t="n">
        <f si="6" t="shared"/>
        <v>123227.0</v>
      </c>
      <c r="I43" s="12" t="n">
        <f si="6" t="shared"/>
        <v>51214.0</v>
      </c>
      <c r="J43" s="12" t="n">
        <f si="6" t="shared"/>
        <v>42751.0</v>
      </c>
      <c r="K43" s="12" t="n">
        <f si="6" t="shared"/>
        <v>6454737.0</v>
      </c>
      <c r="L43" s="12" t="n">
        <f si="6" t="shared"/>
        <v>746643.0</v>
      </c>
      <c r="M43" s="14" t="n">
        <f si="0" t="shared"/>
        <v>8.645011069547294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2.4509705441556404</v>
      </c>
      <c r="D44" s="15" t="n">
        <f si="7" t="shared"/>
        <v>10.546003913516902</v>
      </c>
      <c r="E44" s="15" t="n">
        <f si="7" t="shared"/>
        <v>11.91586876191165</v>
      </c>
      <c r="F44" s="15" t="n">
        <f si="7" t="shared"/>
        <v>23.97692069703995</v>
      </c>
      <c r="G44" s="15" t="n">
        <f si="7" t="shared"/>
        <v>22.0210997759304</v>
      </c>
      <c r="H44" s="15" t="n">
        <f si="7" t="shared"/>
        <v>16.504139193697657</v>
      </c>
      <c r="I44" s="15" t="n">
        <f si="7" t="shared"/>
        <v>6.85923527040366</v>
      </c>
      <c r="J44" s="15" t="n">
        <f si="7" t="shared"/>
        <v>5.7257618433441415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