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<sst xmlns="http://schemas.openxmlformats.org/spreadsheetml/2006/main" count="102" uniqueCount="61">
  <si>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</si>
  <si>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</si>
  <si>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</si>
  <si>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</si>
  <si>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</si>
  <si>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</si>
  <si>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</si>
  <si>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</si>
  <si>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</si>
  <si>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</si>
  <si>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</si>
  <si>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</si>
  <si>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</si>
  <si>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</si>
  <si>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</si>
  <si>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</si>
  <si>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</si>
  <si>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</si>
  <si>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</si>
  <si>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</si>
  <si>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</si>
  <si>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</si>
  <si>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</si>
  <si>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</si>
  <si>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</si>
  <si>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</si>
  <si>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</si>
  <si>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</si>
  <si>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</si>
  <si>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</si>
  <si>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</si>
  <si>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</si>
  <si>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</si>
  <si>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</si>
  <si>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</si>
  <si>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</si>
  <si>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</si>
  <si>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</si>
  <si>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</si>
  <si>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</si>
  <si>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</si>
  <si>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</si>
  <si>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</si>
  <si>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</si>
  <si>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</si>
  <si>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</si>
  <si>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</si>
  <si>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</si>
  <si>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</si>
  <si>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</si>
  <si>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</si>
  <si>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</si>
  <si>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</si>
  <si>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</si>
  <si>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</si>
  <si>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</si>
  <si>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</si>
  <si>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</si>
  <si>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</si>
  <si>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100年11月中華民國國民出國人次－按停留夜數分
Table 2-5 Outbound Departures of Nationals of the Republic of
China by Length of Stay, November,2011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</si>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</sst>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5806.0</v>
      </c>
      <c r="D3" s="12" t="n">
        <v>20341.0</v>
      </c>
      <c r="E3" s="12" t="n">
        <v>17793.0</v>
      </c>
      <c r="F3" s="12" t="n">
        <v>14374.0</v>
      </c>
      <c r="G3" s="12" t="n">
        <v>21310.0</v>
      </c>
      <c r="H3" s="12" t="n">
        <v>21972.0</v>
      </c>
      <c r="I3" s="12" t="n">
        <v>12196.0</v>
      </c>
      <c r="J3" s="12" t="n">
        <v>12839.0</v>
      </c>
      <c r="K3" s="12" t="n">
        <v>1354670.0</v>
      </c>
      <c r="L3" s="12" t="n">
        <v>126631.0</v>
      </c>
      <c r="M3" s="14" t="n">
        <f>IF(L3=0,"-",K3/L3)</f>
        <v>10.69777542623844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1567.0</v>
      </c>
      <c r="D4" s="12" t="n">
        <v>11677.0</v>
      </c>
      <c r="E4" s="12" t="n">
        <v>6783.0</v>
      </c>
      <c r="F4" s="12" t="n">
        <v>5579.0</v>
      </c>
      <c r="G4" s="12" t="n">
        <v>8023.0</v>
      </c>
      <c r="H4" s="12" t="n">
        <v>3421.0</v>
      </c>
      <c r="I4" s="12" t="n">
        <v>1730.0</v>
      </c>
      <c r="J4" s="12" t="n">
        <v>1988.0</v>
      </c>
      <c r="K4" s="12" t="n">
        <v>279725.0</v>
      </c>
      <c r="L4" s="12" t="n">
        <v>40768.0</v>
      </c>
      <c r="M4" s="14" t="n">
        <f ref="M4:M43" si="0" t="shared">IF(L4=0,"-",K4/L4)</f>
        <v>6.8613863814756675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8077.0</v>
      </c>
      <c r="D5" s="12" t="n">
        <v>19411.0</v>
      </c>
      <c r="E5" s="12" t="n">
        <v>24837.0</v>
      </c>
      <c r="F5" s="12" t="n">
        <v>33575.0</v>
      </c>
      <c r="G5" s="12" t="n">
        <v>61338.0</v>
      </c>
      <c r="H5" s="12" t="n">
        <v>29557.0</v>
      </c>
      <c r="I5" s="12" t="n">
        <v>19532.0</v>
      </c>
      <c r="J5" s="12" t="n">
        <v>21879.0</v>
      </c>
      <c r="K5" s="12" t="n">
        <v>2363037.0</v>
      </c>
      <c r="L5" s="12" t="n">
        <v>218206.0</v>
      </c>
      <c r="M5" s="14" t="n">
        <f si="0" t="shared"/>
        <v>10.829385993052437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1715.0</v>
      </c>
      <c r="D6" s="12" t="n">
        <v>4088.0</v>
      </c>
      <c r="E6" s="12" t="n">
        <v>10528.0</v>
      </c>
      <c r="F6" s="12" t="n">
        <v>40320.0</v>
      </c>
      <c r="G6" s="12" t="n">
        <v>17196.0</v>
      </c>
      <c r="H6" s="12" t="n">
        <v>6339.0</v>
      </c>
      <c r="I6" s="12" t="n">
        <v>1803.0</v>
      </c>
      <c r="J6" s="12" t="n">
        <v>1588.0</v>
      </c>
      <c r="K6" s="12" t="n">
        <v>473620.0</v>
      </c>
      <c r="L6" s="12" t="n">
        <v>83577.0</v>
      </c>
      <c r="M6" s="14" t="n">
        <f si="0" t="shared"/>
        <v>5.666870071909736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1104.0</v>
      </c>
      <c r="D7" s="12" t="n">
        <v>3020.0</v>
      </c>
      <c r="E7" s="12" t="n">
        <v>5240.0</v>
      </c>
      <c r="F7" s="12" t="n">
        <v>20051.0</v>
      </c>
      <c r="G7" s="12" t="n">
        <v>5142.0</v>
      </c>
      <c r="H7" s="12" t="n">
        <v>1600.0</v>
      </c>
      <c r="I7" s="12" t="n">
        <v>444.0</v>
      </c>
      <c r="J7" s="12" t="n">
        <v>203.0</v>
      </c>
      <c r="K7" s="12" t="n">
        <v>166334.0</v>
      </c>
      <c r="L7" s="12" t="n">
        <v>36804.0</v>
      </c>
      <c r="M7" s="14" t="n">
        <f si="0" t="shared"/>
        <v>4.519454407129659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272.0</v>
      </c>
      <c r="D8" s="12" t="n">
        <v>1071.0</v>
      </c>
      <c r="E8" s="12" t="n">
        <v>2787.0</v>
      </c>
      <c r="F8" s="12" t="n">
        <v>2001.0</v>
      </c>
      <c r="G8" s="12" t="n">
        <v>2609.0</v>
      </c>
      <c r="H8" s="12" t="n">
        <v>2278.0</v>
      </c>
      <c r="I8" s="12" t="n">
        <v>671.0</v>
      </c>
      <c r="J8" s="12" t="n">
        <v>457.0</v>
      </c>
      <c r="K8" s="12" t="n">
        <v>92059.0</v>
      </c>
      <c r="L8" s="12" t="n">
        <v>12146.0</v>
      </c>
      <c r="M8" s="14" t="n">
        <f si="0" t="shared"/>
        <v>7.5793676930676765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72.0</v>
      </c>
      <c r="D9" s="12" t="n">
        <v>468.0</v>
      </c>
      <c r="E9" s="12" t="n">
        <v>1380.0</v>
      </c>
      <c r="F9" s="12" t="n">
        <v>6505.0</v>
      </c>
      <c r="G9" s="12" t="n">
        <v>1977.0</v>
      </c>
      <c r="H9" s="12" t="n">
        <v>1238.0</v>
      </c>
      <c r="I9" s="12" t="n">
        <v>430.0</v>
      </c>
      <c r="J9" s="12" t="n">
        <v>424.0</v>
      </c>
      <c r="K9" s="12" t="n">
        <v>84384.0</v>
      </c>
      <c r="L9" s="12" t="n">
        <v>12494.0</v>
      </c>
      <c r="M9" s="14" t="n">
        <f si="0" t="shared"/>
        <v>6.753961901712822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106.0</v>
      </c>
      <c r="D10" s="12" t="n">
        <v>345.0</v>
      </c>
      <c r="E10" s="12" t="n">
        <v>508.0</v>
      </c>
      <c r="F10" s="12" t="n">
        <v>1073.0</v>
      </c>
      <c r="G10" s="12" t="n">
        <v>3267.0</v>
      </c>
      <c r="H10" s="12" t="n">
        <v>2530.0</v>
      </c>
      <c r="I10" s="12" t="n">
        <v>697.0</v>
      </c>
      <c r="J10" s="12" t="n">
        <v>614.0</v>
      </c>
      <c r="K10" s="12" t="n">
        <v>93576.0</v>
      </c>
      <c r="L10" s="12" t="n">
        <v>9140.0</v>
      </c>
      <c r="M10" s="14" t="n">
        <f si="0" t="shared"/>
        <v>10.238074398249452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104.0</v>
      </c>
      <c r="D11" s="12" t="n">
        <v>464.0</v>
      </c>
      <c r="E11" s="12" t="n">
        <v>1568.0</v>
      </c>
      <c r="F11" s="12" t="n">
        <v>7766.0</v>
      </c>
      <c r="G11" s="12" t="n">
        <v>1538.0</v>
      </c>
      <c r="H11" s="12" t="n">
        <v>849.0</v>
      </c>
      <c r="I11" s="12" t="n">
        <v>511.0</v>
      </c>
      <c r="J11" s="12" t="n">
        <v>600.0</v>
      </c>
      <c r="K11" s="12" t="n">
        <v>93670.0</v>
      </c>
      <c r="L11" s="12" t="n">
        <v>13400.0</v>
      </c>
      <c r="M11" s="14" t="n">
        <f si="0" t="shared"/>
        <v>6.990298507462686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89.0</v>
      </c>
      <c r="D12" s="12" t="n">
        <v>589.0</v>
      </c>
      <c r="E12" s="12" t="n">
        <v>864.0</v>
      </c>
      <c r="F12" s="12" t="n">
        <v>7550.0</v>
      </c>
      <c r="G12" s="12" t="n">
        <v>2472.0</v>
      </c>
      <c r="H12" s="12" t="n">
        <v>1289.0</v>
      </c>
      <c r="I12" s="12" t="n">
        <v>723.0</v>
      </c>
      <c r="J12" s="12" t="n">
        <v>515.0</v>
      </c>
      <c r="K12" s="12" t="n">
        <v>102157.0</v>
      </c>
      <c r="L12" s="12" t="n">
        <v>14091.0</v>
      </c>
      <c r="M12" s="14" t="n">
        <f si="0" t="shared"/>
        <v>7.249804839968775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7.0</v>
      </c>
      <c r="D13" s="12" t="n">
        <v>26.0</v>
      </c>
      <c r="E13" s="12" t="n">
        <v>31.0</v>
      </c>
      <c r="F13" s="12" t="n">
        <v>160.0</v>
      </c>
      <c r="G13" s="12" t="n">
        <v>48.0</v>
      </c>
      <c r="H13" s="12" t="n">
        <v>13.0</v>
      </c>
      <c r="I13" s="12" t="n">
        <v>0.0</v>
      </c>
      <c r="J13" s="12" t="n">
        <v>0.0</v>
      </c>
      <c r="K13" s="12" t="n">
        <v>1200.0</v>
      </c>
      <c r="L13" s="12" t="n">
        <v>285.0</v>
      </c>
      <c r="M13" s="14" t="n">
        <f si="0" t="shared"/>
        <v>4.2105263157894735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249.0</v>
      </c>
      <c r="D14" s="12" t="n">
        <v>736.0</v>
      </c>
      <c r="E14" s="12" t="n">
        <v>1204.0</v>
      </c>
      <c r="F14" s="12" t="n">
        <v>7869.0</v>
      </c>
      <c r="G14" s="12" t="n">
        <v>4784.0</v>
      </c>
      <c r="H14" s="12" t="n">
        <v>2966.0</v>
      </c>
      <c r="I14" s="12" t="n">
        <v>2061.0</v>
      </c>
      <c r="J14" s="12" t="n">
        <v>2185.0</v>
      </c>
      <c r="K14" s="12" t="n">
        <v>243444.0</v>
      </c>
      <c r="L14" s="12" t="n">
        <v>22054.0</v>
      </c>
      <c r="M14" s="14" t="n">
        <f si="0" t="shared"/>
        <v>11.038541761131768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1.0</v>
      </c>
      <c r="D15" s="12" t="n">
        <v>40.0</v>
      </c>
      <c r="E15" s="12" t="n">
        <v>30.0</v>
      </c>
      <c r="F15" s="12" t="n">
        <v>187.0</v>
      </c>
      <c r="G15" s="12" t="n">
        <v>293.0</v>
      </c>
      <c r="H15" s="12" t="n">
        <v>156.0</v>
      </c>
      <c r="I15" s="12" t="n">
        <v>126.0</v>
      </c>
      <c r="J15" s="12" t="n">
        <v>47.0</v>
      </c>
      <c r="K15" s="12" t="n">
        <v>9563.0</v>
      </c>
      <c r="L15" s="12" t="n">
        <v>880.0</v>
      </c>
      <c r="M15" s="14" t="n">
        <f si="0" t="shared"/>
        <v>10.867045454545455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36.0</v>
      </c>
      <c r="D16" s="12" t="n">
        <v>80.0</v>
      </c>
      <c r="E16" s="12" t="n">
        <v>94.0</v>
      </c>
      <c r="F16" s="12" t="n">
        <v>2963.0</v>
      </c>
      <c r="G16" s="12" t="n">
        <v>636.0</v>
      </c>
      <c r="H16" s="12" t="n">
        <v>208.0</v>
      </c>
      <c r="I16" s="12" t="n">
        <v>129.0</v>
      </c>
      <c r="J16" s="12" t="n">
        <v>178.0</v>
      </c>
      <c r="K16" s="12" t="n">
        <v>28855.0</v>
      </c>
      <c r="L16" s="12" t="n">
        <v>4324.0</v>
      </c>
      <c r="M16" s="14" t="n">
        <f si="0" t="shared"/>
        <v>6.673219241443109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0.0</v>
      </c>
      <c r="E17" s="12" t="n">
        <v>0.0</v>
      </c>
      <c r="F17" s="12" t="n">
        <v>1.0</v>
      </c>
      <c r="G17" s="12" t="n">
        <v>0.0</v>
      </c>
      <c r="H17" s="12" t="n">
        <v>0.0</v>
      </c>
      <c r="I17" s="12" t="n">
        <v>0.0</v>
      </c>
      <c r="J17" s="12" t="n">
        <v>0.0</v>
      </c>
      <c r="K17" s="12" t="n">
        <v>4.0</v>
      </c>
      <c r="L17" s="12" t="n">
        <v>1.0</v>
      </c>
      <c r="M17" s="14" t="n">
        <f si="0" t="shared"/>
        <v>4.0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4" t="str">
        <f si="0" t="shared"/>
        <v>-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15.0</v>
      </c>
      <c r="D19" s="12" t="n">
        <f ref="D19:L19" si="1" t="shared">D20-D3-D4-D5-D6-D7-D8-D9-D10-D11-D12-D13-D14-D15-D16-D17-D18</f>
        <v>106.0</v>
      </c>
      <c r="E19" s="12" t="n">
        <f si="1" t="shared"/>
        <v>209.0</v>
      </c>
      <c r="F19" s="12" t="n">
        <f si="1" t="shared"/>
        <v>540.0</v>
      </c>
      <c r="G19" s="12" t="n">
        <f si="1" t="shared"/>
        <v>377.0</v>
      </c>
      <c r="H19" s="12" t="n">
        <f si="1" t="shared"/>
        <v>563.0</v>
      </c>
      <c r="I19" s="12" t="n">
        <f si="1" t="shared"/>
        <v>55.0</v>
      </c>
      <c r="J19" s="12" t="n">
        <f si="1" t="shared"/>
        <v>47.0</v>
      </c>
      <c r="K19" s="12" t="n">
        <f si="1" t="shared"/>
        <v>14085.0</v>
      </c>
      <c r="L19" s="12" t="n">
        <f si="1" t="shared"/>
        <v>1912.0</v>
      </c>
      <c r="M19" s="14" t="n">
        <f si="0" t="shared"/>
        <v>7.36663179916318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19220.0</v>
      </c>
      <c r="D20" s="12" t="n">
        <v>62462.0</v>
      </c>
      <c r="E20" s="12" t="n">
        <v>73856.0</v>
      </c>
      <c r="F20" s="12" t="n">
        <v>150514.0</v>
      </c>
      <c r="G20" s="12" t="n">
        <v>131010.0</v>
      </c>
      <c r="H20" s="12" t="n">
        <v>74979.0</v>
      </c>
      <c r="I20" s="12" t="n">
        <v>41108.0</v>
      </c>
      <c r="J20" s="12" t="n">
        <v>43564.0</v>
      </c>
      <c r="K20" s="12" t="n">
        <v>5400383.0</v>
      </c>
      <c r="L20" s="12" t="n">
        <v>596713.0</v>
      </c>
      <c r="M20" s="14" t="n">
        <f si="0" t="shared"/>
        <v>9.050218446723969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46.0</v>
      </c>
      <c r="D21" s="12" t="n">
        <v>108.0</v>
      </c>
      <c r="E21" s="12" t="n">
        <v>446.0</v>
      </c>
      <c r="F21" s="12" t="n">
        <v>3389.0</v>
      </c>
      <c r="G21" s="12" t="n">
        <v>5688.0</v>
      </c>
      <c r="H21" s="12" t="n">
        <v>6147.0</v>
      </c>
      <c r="I21" s="12" t="n">
        <v>2507.0</v>
      </c>
      <c r="J21" s="12" t="n">
        <v>1860.0</v>
      </c>
      <c r="K21" s="12" t="n">
        <v>246315.0</v>
      </c>
      <c r="L21" s="12" t="n">
        <v>20191.0</v>
      </c>
      <c r="M21" s="14" t="n">
        <f si="0" t="shared"/>
        <v>12.199247189341786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4.0</v>
      </c>
      <c r="E22" s="12" t="n">
        <v>12.0</v>
      </c>
      <c r="F22" s="12" t="n">
        <v>29.0</v>
      </c>
      <c r="G22" s="12" t="n">
        <v>188.0</v>
      </c>
      <c r="H22" s="12" t="n">
        <v>801.0</v>
      </c>
      <c r="I22" s="12" t="n">
        <v>386.0</v>
      </c>
      <c r="J22" s="12" t="n">
        <v>324.0</v>
      </c>
      <c r="K22" s="12" t="n">
        <v>32313.0</v>
      </c>
      <c r="L22" s="12" t="n">
        <v>1744.0</v>
      </c>
      <c r="M22" s="14" t="n">
        <f si="0" t="shared"/>
        <v>18.52809633027523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1.0</v>
      </c>
      <c r="F23" s="12" t="n">
        <f si="2" t="shared"/>
        <v>0.0</v>
      </c>
      <c r="G23" s="12" t="n">
        <f si="2" t="shared"/>
        <v>1.0</v>
      </c>
      <c r="H23" s="12" t="n">
        <f si="2" t="shared"/>
        <v>0.0</v>
      </c>
      <c r="I23" s="12" t="n">
        <f si="2" t="shared"/>
        <v>0.0</v>
      </c>
      <c r="J23" s="12" t="n">
        <f si="2" t="shared"/>
        <v>0.0</v>
      </c>
      <c r="K23" s="12" t="n">
        <f si="2" t="shared"/>
        <v>8.0</v>
      </c>
      <c r="L23" s="12" t="n">
        <f si="2" t="shared"/>
        <v>2.0</v>
      </c>
      <c r="M23" s="14" t="n">
        <f si="0" t="shared"/>
        <v>4.0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46.0</v>
      </c>
      <c r="D24" s="12" t="n">
        <v>112.0</v>
      </c>
      <c r="E24" s="12" t="n">
        <v>459.0</v>
      </c>
      <c r="F24" s="12" t="n">
        <v>3418.0</v>
      </c>
      <c r="G24" s="12" t="n">
        <v>5877.0</v>
      </c>
      <c r="H24" s="12" t="n">
        <v>6948.0</v>
      </c>
      <c r="I24" s="12" t="n">
        <v>2893.0</v>
      </c>
      <c r="J24" s="12" t="n">
        <v>2184.0</v>
      </c>
      <c r="K24" s="12" t="n">
        <v>278636.0</v>
      </c>
      <c r="L24" s="12" t="n">
        <v>21937.0</v>
      </c>
      <c r="M24" s="14" t="n">
        <f si="0" t="shared"/>
        <v>12.701645621552627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1.0</v>
      </c>
      <c r="E25" s="12" t="n">
        <v>0.0</v>
      </c>
      <c r="F25" s="12" t="n">
        <v>46.0</v>
      </c>
      <c r="G25" s="12" t="n">
        <v>646.0</v>
      </c>
      <c r="H25" s="12" t="n">
        <v>956.0</v>
      </c>
      <c r="I25" s="12" t="n">
        <v>142.0</v>
      </c>
      <c r="J25" s="12" t="n">
        <v>40.0</v>
      </c>
      <c r="K25" s="12" t="n">
        <v>18497.0</v>
      </c>
      <c r="L25" s="12" t="n">
        <v>1831.0</v>
      </c>
      <c r="M25" s="14" t="n">
        <f si="0" t="shared"/>
        <v>10.10212998361551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4.0</v>
      </c>
      <c r="E26" s="12" t="n">
        <v>4.0</v>
      </c>
      <c r="F26" s="12" t="n">
        <v>36.0</v>
      </c>
      <c r="G26" s="12" t="n">
        <v>331.0</v>
      </c>
      <c r="H26" s="12" t="n">
        <v>1503.0</v>
      </c>
      <c r="I26" s="12" t="n">
        <v>131.0</v>
      </c>
      <c r="J26" s="12" t="n">
        <v>35.0</v>
      </c>
      <c r="K26" s="12" t="n">
        <v>20933.0</v>
      </c>
      <c r="L26" s="12" t="n">
        <v>2044.0</v>
      </c>
      <c r="M26" s="14" t="n">
        <f si="0" t="shared"/>
        <v>10.24119373776908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1.0</v>
      </c>
      <c r="D27" s="12" t="n">
        <v>4.0</v>
      </c>
      <c r="E27" s="12" t="n">
        <v>1.0</v>
      </c>
      <c r="F27" s="12" t="n">
        <v>16.0</v>
      </c>
      <c r="G27" s="12" t="n">
        <v>59.0</v>
      </c>
      <c r="H27" s="12" t="n">
        <v>873.0</v>
      </c>
      <c r="I27" s="12" t="n">
        <v>17.0</v>
      </c>
      <c r="J27" s="12" t="n">
        <v>10.0</v>
      </c>
      <c r="K27" s="12" t="n">
        <v>9798.0</v>
      </c>
      <c r="L27" s="12" t="n">
        <v>981.0</v>
      </c>
      <c r="M27" s="14" t="n">
        <f si="0" t="shared"/>
        <v>9.98776758409786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4.0</v>
      </c>
      <c r="D28" s="12" t="n">
        <v>28.0</v>
      </c>
      <c r="E28" s="12" t="n">
        <v>64.0</v>
      </c>
      <c r="F28" s="12" t="n">
        <v>83.0</v>
      </c>
      <c r="G28" s="12" t="n">
        <v>443.0</v>
      </c>
      <c r="H28" s="12" t="n">
        <v>846.0</v>
      </c>
      <c r="I28" s="12" t="n">
        <v>231.0</v>
      </c>
      <c r="J28" s="12" t="n">
        <v>202.0</v>
      </c>
      <c r="K28" s="12" t="n">
        <v>26005.0</v>
      </c>
      <c r="L28" s="12" t="n">
        <v>1901.0</v>
      </c>
      <c r="M28" s="14" t="n">
        <f si="0" t="shared"/>
        <v>13.67964229352972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1.0</v>
      </c>
      <c r="D29" s="12" t="n">
        <v>2.0</v>
      </c>
      <c r="E29" s="12" t="n">
        <v>2.0</v>
      </c>
      <c r="F29" s="12" t="n">
        <v>9.0</v>
      </c>
      <c r="G29" s="12" t="n">
        <v>95.0</v>
      </c>
      <c r="H29" s="12" t="n">
        <v>9.0</v>
      </c>
      <c r="I29" s="12" t="n">
        <v>0.0</v>
      </c>
      <c r="J29" s="12" t="n">
        <v>12.0</v>
      </c>
      <c r="K29" s="12" t="n">
        <v>1298.0</v>
      </c>
      <c r="L29" s="12" t="n">
        <v>130.0</v>
      </c>
      <c r="M29" s="14" t="n">
        <f si="0" t="shared"/>
        <v>9.984615384615385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18.0</v>
      </c>
      <c r="D30" s="12" t="n">
        <v>52.0</v>
      </c>
      <c r="E30" s="12" t="n">
        <v>64.0</v>
      </c>
      <c r="F30" s="12" t="n">
        <v>90.0</v>
      </c>
      <c r="G30" s="12" t="n">
        <v>101.0</v>
      </c>
      <c r="H30" s="12" t="n">
        <v>347.0</v>
      </c>
      <c r="I30" s="12" t="n">
        <v>53.0</v>
      </c>
      <c r="J30" s="12" t="n">
        <v>38.0</v>
      </c>
      <c r="K30" s="12" t="n">
        <v>7543.0</v>
      </c>
      <c r="L30" s="12" t="n">
        <v>763.0</v>
      </c>
      <c r="M30" s="14" t="n">
        <f si="0" t="shared"/>
        <v>9.885976408912189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2.0</v>
      </c>
      <c r="E31" s="12" t="n">
        <v>5.0</v>
      </c>
      <c r="F31" s="12" t="n">
        <v>14.0</v>
      </c>
      <c r="G31" s="12" t="n">
        <v>99.0</v>
      </c>
      <c r="H31" s="12" t="n">
        <v>1961.0</v>
      </c>
      <c r="I31" s="12" t="n">
        <v>138.0</v>
      </c>
      <c r="J31" s="12" t="n">
        <v>56.0</v>
      </c>
      <c r="K31" s="12" t="n">
        <v>24279.0</v>
      </c>
      <c r="L31" s="12" t="n">
        <v>2275.0</v>
      </c>
      <c r="M31" s="14" t="n">
        <f si="0" t="shared"/>
        <v>10.672087912087912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116.0</v>
      </c>
      <c r="F32" s="12" t="n">
        <f si="3" t="shared"/>
        <v>1.0</v>
      </c>
      <c r="G32" s="12" t="n">
        <f si="3" t="shared"/>
        <v>31.0</v>
      </c>
      <c r="H32" s="12" t="n">
        <f si="3" t="shared"/>
        <v>130.0</v>
      </c>
      <c r="I32" s="12" t="n">
        <f si="3" t="shared"/>
        <v>1.0</v>
      </c>
      <c r="J32" s="12" t="n">
        <f si="3" t="shared"/>
        <v>2.0</v>
      </c>
      <c r="K32" s="12" t="n">
        <f si="3" t="shared"/>
        <v>2006.0</v>
      </c>
      <c r="L32" s="12" t="n">
        <f si="3" t="shared"/>
        <v>281.0</v>
      </c>
      <c r="M32" s="14" t="n">
        <f si="0" t="shared"/>
        <v>7.1387900355871885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24.0</v>
      </c>
      <c r="D33" s="12" t="n">
        <v>93.0</v>
      </c>
      <c r="E33" s="12" t="n">
        <v>256.0</v>
      </c>
      <c r="F33" s="12" t="n">
        <v>295.0</v>
      </c>
      <c r="G33" s="12" t="n">
        <v>1805.0</v>
      </c>
      <c r="H33" s="12" t="n">
        <v>6625.0</v>
      </c>
      <c r="I33" s="12" t="n">
        <v>713.0</v>
      </c>
      <c r="J33" s="12" t="n">
        <v>395.0</v>
      </c>
      <c r="K33" s="12" t="n">
        <v>110359.0</v>
      </c>
      <c r="L33" s="12" t="n">
        <v>10206.0</v>
      </c>
      <c r="M33" s="14" t="n">
        <f si="0" t="shared"/>
        <v>10.813149127963943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4.0</v>
      </c>
      <c r="E34" s="12" t="n">
        <v>7.0</v>
      </c>
      <c r="F34" s="12" t="n">
        <v>30.0</v>
      </c>
      <c r="G34" s="12" t="n">
        <v>1245.0</v>
      </c>
      <c r="H34" s="12" t="n">
        <v>969.0</v>
      </c>
      <c r="I34" s="12" t="n">
        <v>226.0</v>
      </c>
      <c r="J34" s="12" t="n">
        <v>247.0</v>
      </c>
      <c r="K34" s="12" t="n">
        <v>32501.0</v>
      </c>
      <c r="L34" s="12" t="n">
        <v>2728.0</v>
      </c>
      <c r="M34" s="14" t="n">
        <f si="0" t="shared"/>
        <v>11.913856304985337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16.0</v>
      </c>
      <c r="G35" s="12" t="n">
        <v>294.0</v>
      </c>
      <c r="H35" s="12" t="n">
        <v>409.0</v>
      </c>
      <c r="I35" s="12" t="n">
        <v>99.0</v>
      </c>
      <c r="J35" s="12" t="n">
        <v>105.0</v>
      </c>
      <c r="K35" s="12" t="n">
        <v>12839.0</v>
      </c>
      <c r="L35" s="12" t="n">
        <v>923.0</v>
      </c>
      <c r="M35" s="14" t="n">
        <f si="0" t="shared"/>
        <v>13.910075839653304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3.0</v>
      </c>
      <c r="E36" s="12" t="n">
        <v>486.0</v>
      </c>
      <c r="F36" s="12" t="n">
        <v>1592.0</v>
      </c>
      <c r="G36" s="12" t="n">
        <v>152.0</v>
      </c>
      <c r="H36" s="12" t="n">
        <v>10.0</v>
      </c>
      <c r="I36" s="12" t="n">
        <v>11.0</v>
      </c>
      <c r="J36" s="12" t="n">
        <v>10.0</v>
      </c>
      <c r="K36" s="12" t="n">
        <v>9390.0</v>
      </c>
      <c r="L36" s="12" t="n">
        <v>2264.0</v>
      </c>
      <c r="M36" s="14" t="n">
        <f si="0" t="shared"/>
        <v>4.147526501766785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2.0</v>
      </c>
      <c r="E37" s="12" t="n">
        <f si="4" t="shared"/>
        <v>0.0</v>
      </c>
      <c r="F37" s="12" t="n">
        <f si="4" t="shared"/>
        <v>0.0</v>
      </c>
      <c r="G37" s="12" t="n">
        <f si="4" t="shared"/>
        <v>0.0</v>
      </c>
      <c r="H37" s="12" t="n">
        <f si="4" t="shared"/>
        <v>0.0</v>
      </c>
      <c r="I37" s="12" t="n">
        <f si="4" t="shared"/>
        <v>0.0</v>
      </c>
      <c r="J37" s="12" t="n">
        <f si="4" t="shared"/>
        <v>0.0</v>
      </c>
      <c r="K37" s="12" t="n">
        <f si="4" t="shared"/>
        <v>4.0</v>
      </c>
      <c r="L37" s="12" t="n">
        <f si="4" t="shared"/>
        <v>2.0</v>
      </c>
      <c r="M37" s="14" t="n">
        <f si="0" t="shared"/>
        <v>2.0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0.0</v>
      </c>
      <c r="D38" s="12" t="n">
        <v>9.0</v>
      </c>
      <c r="E38" s="12" t="n">
        <v>493.0</v>
      </c>
      <c r="F38" s="12" t="n">
        <v>1638.0</v>
      </c>
      <c r="G38" s="12" t="n">
        <v>1691.0</v>
      </c>
      <c r="H38" s="12" t="n">
        <v>1388.0</v>
      </c>
      <c r="I38" s="12" t="n">
        <v>336.0</v>
      </c>
      <c r="J38" s="12" t="n">
        <v>362.0</v>
      </c>
      <c r="K38" s="12" t="n">
        <v>54734.0</v>
      </c>
      <c r="L38" s="12" t="n">
        <v>5917.0</v>
      </c>
      <c r="M38" s="14" t="n">
        <f si="0" t="shared"/>
        <v>9.250295757985466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4" t="str">
        <f si="0" t="shared"/>
        <v>-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0.0</v>
      </c>
      <c r="G40" s="12" t="n">
        <f si="5" t="shared"/>
        <v>0.0</v>
      </c>
      <c r="H40" s="12" t="n">
        <f si="5" t="shared"/>
        <v>0.0</v>
      </c>
      <c r="I40" s="12" t="n">
        <f si="5" t="shared"/>
        <v>0.0</v>
      </c>
      <c r="J40" s="12" t="n">
        <f si="5" t="shared"/>
        <v>0.0</v>
      </c>
      <c r="K40" s="12" t="n">
        <f si="5" t="shared"/>
        <v>0.0</v>
      </c>
      <c r="L40" s="12" t="n">
        <f si="5" t="shared"/>
        <v>0.0</v>
      </c>
      <c r="M40" s="14" t="str">
        <f si="0" t="shared"/>
        <v>-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0.0</v>
      </c>
      <c r="G41" s="12" t="n">
        <v>0.0</v>
      </c>
      <c r="H41" s="12" t="n">
        <v>0.0</v>
      </c>
      <c r="I41" s="12" t="n">
        <v>0.0</v>
      </c>
      <c r="J41" s="12" t="n">
        <v>0.0</v>
      </c>
      <c r="K41" s="12" t="n">
        <v>0.0</v>
      </c>
      <c r="L41" s="12" t="n">
        <v>0.0</v>
      </c>
      <c r="M41" s="14" t="str">
        <f si="0" t="shared"/>
        <v>-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18.0</v>
      </c>
      <c r="D42" s="12" t="n">
        <v>97.0</v>
      </c>
      <c r="E42" s="12" t="n">
        <v>78.0</v>
      </c>
      <c r="F42" s="12" t="n">
        <v>135.0</v>
      </c>
      <c r="G42" s="12" t="n">
        <v>215.0</v>
      </c>
      <c r="H42" s="12" t="n">
        <v>83.0</v>
      </c>
      <c r="I42" s="12" t="n">
        <v>33.0</v>
      </c>
      <c r="J42" s="12" t="n">
        <v>22.0</v>
      </c>
      <c r="K42" s="12" t="n">
        <v>4789.0</v>
      </c>
      <c r="L42" s="12" t="n">
        <v>681.0</v>
      </c>
      <c r="M42" s="14" t="n">
        <f si="0" t="shared"/>
        <v>7.03230543318649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19308.0</v>
      </c>
      <c r="D43" s="12" t="n">
        <f ref="D43:L43" si="6" t="shared">D20+D24+D33+D38+D41+D42</f>
        <v>62773.0</v>
      </c>
      <c r="E43" s="12" t="n">
        <f si="6" t="shared"/>
        <v>75142.0</v>
      </c>
      <c r="F43" s="12" t="n">
        <f si="6" t="shared"/>
        <v>156000.0</v>
      </c>
      <c r="G43" s="12" t="n">
        <f si="6" t="shared"/>
        <v>140598.0</v>
      </c>
      <c r="H43" s="12" t="n">
        <f si="6" t="shared"/>
        <v>90023.0</v>
      </c>
      <c r="I43" s="12" t="n">
        <f si="6" t="shared"/>
        <v>45083.0</v>
      </c>
      <c r="J43" s="12" t="n">
        <f si="6" t="shared"/>
        <v>46527.0</v>
      </c>
      <c r="K43" s="12" t="n">
        <f si="6" t="shared"/>
        <v>5848901.0</v>
      </c>
      <c r="L43" s="12" t="n">
        <f si="6" t="shared"/>
        <v>635454.0</v>
      </c>
      <c r="M43" s="14" t="n">
        <f si="0" t="shared"/>
        <v>9.204287013694147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3.038457543740381</v>
      </c>
      <c r="D44" s="15" t="n">
        <f si="7" t="shared"/>
        <v>9.87844910882613</v>
      </c>
      <c r="E44" s="15" t="n">
        <f si="7" t="shared"/>
        <v>11.824931466321717</v>
      </c>
      <c r="F44" s="15" t="n">
        <f si="7" t="shared"/>
        <v>24.549377295602827</v>
      </c>
      <c r="G44" s="15" t="n">
        <f si="7" t="shared"/>
        <v>22.12559839107158</v>
      </c>
      <c r="H44" s="15" t="n">
        <f si="7" t="shared"/>
        <v>14.166721745397778</v>
      </c>
      <c r="I44" s="15" t="n">
        <f si="7" t="shared"/>
        <v>7.094612670626041</v>
      </c>
      <c r="J44" s="15" t="n">
        <f si="7" t="shared"/>
        <v>7.321851778413543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