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<sst xmlns="http://schemas.openxmlformats.org/spreadsheetml/2006/main" count="102" uniqueCount="61">
  <si>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</si>
  <si>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</si>
  <si>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</si>
  <si>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</si>
  <si>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</si>
  <si>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</si>
  <si>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</si>
  <si>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</si>
  <si>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</si>
  <si>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</si>
  <si>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</si>
  <si>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</si>
  <si>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</si>
  <si>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</si>
  <si>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</si>
  <si>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</si>
  <si>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</si>
  <si>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</si>
  <si>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</si>
  <si>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</si>
  <si>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</si>
  <si>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</si>
  <si>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</si>
  <si>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</si>
  <si>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</si>
  <si>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</si>
  <si>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</si>
  <si>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</si>
  <si>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</si>
  <si>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</si>
  <si>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</si>
  <si>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</si>
  <si>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</si>
  <si>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</si>
  <si>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</si>
  <si>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</si>
  <si>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</si>
  <si>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</si>
  <si>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</si>
  <si>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</si>
  <si>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</si>
  <si>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</si>
  <si>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</si>
  <si>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</si>
  <si>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</si>
  <si>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</si>
  <si>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</si>
  <si>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</si>
  <si>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</si>
  <si>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</si>
  <si>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</si>
  <si>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</si>
  <si>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</si>
  <si>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</si>
  <si>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</si>
  <si>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</si>
  <si>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</si>
  <si>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</si>
  <si>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</si>
  <si>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100年12月中華民國國民出國人次－按停留夜數分
Table 2-5 Outbound Departures of Nationals of the Republic of
China by Length of Stay, December,2011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</si>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</sst>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6079.0</v>
      </c>
      <c r="D3" s="12" t="n">
        <v>26345.0</v>
      </c>
      <c r="E3" s="12" t="n">
        <v>22116.0</v>
      </c>
      <c r="F3" s="12" t="n">
        <v>13275.0</v>
      </c>
      <c r="G3" s="12" t="n">
        <v>17381.0</v>
      </c>
      <c r="H3" s="12" t="n">
        <v>20030.0</v>
      </c>
      <c r="I3" s="12" t="n">
        <v>11458.0</v>
      </c>
      <c r="J3" s="12" t="n">
        <v>10952.0</v>
      </c>
      <c r="K3" s="12" t="n">
        <v>1234320.0</v>
      </c>
      <c r="L3" s="12" t="n">
        <v>127636.0</v>
      </c>
      <c r="M3" s="14" t="n">
        <f>IF(L3=0,"-",K3/L3)</f>
        <v>9.670625842238866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1640.0</v>
      </c>
      <c r="D4" s="12" t="n">
        <v>11354.0</v>
      </c>
      <c r="E4" s="12" t="n">
        <v>7354.0</v>
      </c>
      <c r="F4" s="12" t="n">
        <v>5253.0</v>
      </c>
      <c r="G4" s="12" t="n">
        <v>5778.0</v>
      </c>
      <c r="H4" s="12" t="n">
        <v>3118.0</v>
      </c>
      <c r="I4" s="12" t="n">
        <v>1778.0</v>
      </c>
      <c r="J4" s="12" t="n">
        <v>1481.0</v>
      </c>
      <c r="K4" s="12" t="n">
        <v>241881.0</v>
      </c>
      <c r="L4" s="12" t="n">
        <v>37756.0</v>
      </c>
      <c r="M4" s="14" t="n">
        <f ref="M4:M43" si="0" t="shared">IF(L4=0,"-",K4/L4)</f>
        <v>6.406425468799661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8633.0</v>
      </c>
      <c r="D5" s="12" t="n">
        <v>19632.0</v>
      </c>
      <c r="E5" s="12" t="n">
        <v>25077.0</v>
      </c>
      <c r="F5" s="12" t="n">
        <v>30543.0</v>
      </c>
      <c r="G5" s="12" t="n">
        <v>51535.0</v>
      </c>
      <c r="H5" s="12" t="n">
        <v>26237.0</v>
      </c>
      <c r="I5" s="12" t="n">
        <v>19129.0</v>
      </c>
      <c r="J5" s="12" t="n">
        <v>19034.0</v>
      </c>
      <c r="K5" s="12" t="n">
        <v>2124545.0</v>
      </c>
      <c r="L5" s="12" t="n">
        <v>199820.0</v>
      </c>
      <c r="M5" s="14" t="n">
        <f si="0" t="shared"/>
        <v>10.632294064658192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2121.0</v>
      </c>
      <c r="D6" s="12" t="n">
        <v>4896.0</v>
      </c>
      <c r="E6" s="12" t="n">
        <v>10623.0</v>
      </c>
      <c r="F6" s="12" t="n">
        <v>37175.0</v>
      </c>
      <c r="G6" s="12" t="n">
        <v>13415.0</v>
      </c>
      <c r="H6" s="12" t="n">
        <v>4772.0</v>
      </c>
      <c r="I6" s="12" t="n">
        <v>1983.0</v>
      </c>
      <c r="J6" s="12" t="n">
        <v>1667.0</v>
      </c>
      <c r="K6" s="12" t="n">
        <v>436374.0</v>
      </c>
      <c r="L6" s="12" t="n">
        <v>76652.0</v>
      </c>
      <c r="M6" s="14" t="n">
        <f si="0" t="shared"/>
        <v>5.692923863695664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1170.0</v>
      </c>
      <c r="D7" s="12" t="n">
        <v>3252.0</v>
      </c>
      <c r="E7" s="12" t="n">
        <v>5098.0</v>
      </c>
      <c r="F7" s="12" t="n">
        <v>19067.0</v>
      </c>
      <c r="G7" s="12" t="n">
        <v>4238.0</v>
      </c>
      <c r="H7" s="12" t="n">
        <v>1352.0</v>
      </c>
      <c r="I7" s="12" t="n">
        <v>493.0</v>
      </c>
      <c r="J7" s="12" t="n">
        <v>206.0</v>
      </c>
      <c r="K7" s="12" t="n">
        <v>155138.0</v>
      </c>
      <c r="L7" s="12" t="n">
        <v>34876.0</v>
      </c>
      <c r="M7" s="14" t="n">
        <f si="0" t="shared"/>
        <v>4.448273884619796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188.0</v>
      </c>
      <c r="D8" s="12" t="n">
        <v>938.0</v>
      </c>
      <c r="E8" s="12" t="n">
        <v>3007.0</v>
      </c>
      <c r="F8" s="12" t="n">
        <v>1594.0</v>
      </c>
      <c r="G8" s="12" t="n">
        <v>1929.0</v>
      </c>
      <c r="H8" s="12" t="n">
        <v>2028.0</v>
      </c>
      <c r="I8" s="12" t="n">
        <v>641.0</v>
      </c>
      <c r="J8" s="12" t="n">
        <v>476.0</v>
      </c>
      <c r="K8" s="12" t="n">
        <v>84650.0</v>
      </c>
      <c r="L8" s="12" t="n">
        <v>10801.0</v>
      </c>
      <c r="M8" s="14" t="n">
        <f si="0" t="shared"/>
        <v>7.837237292843255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115.0</v>
      </c>
      <c r="D9" s="12" t="n">
        <v>467.0</v>
      </c>
      <c r="E9" s="12" t="n">
        <v>919.0</v>
      </c>
      <c r="F9" s="12" t="n">
        <v>4812.0</v>
      </c>
      <c r="G9" s="12" t="n">
        <v>2171.0</v>
      </c>
      <c r="H9" s="12" t="n">
        <v>875.0</v>
      </c>
      <c r="I9" s="12" t="n">
        <v>433.0</v>
      </c>
      <c r="J9" s="12" t="n">
        <v>453.0</v>
      </c>
      <c r="K9" s="12" t="n">
        <v>75072.0</v>
      </c>
      <c r="L9" s="12" t="n">
        <v>10245.0</v>
      </c>
      <c r="M9" s="14" t="n">
        <f si="0" t="shared"/>
        <v>7.327672035139092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176.0</v>
      </c>
      <c r="D10" s="12" t="n">
        <v>607.0</v>
      </c>
      <c r="E10" s="12" t="n">
        <v>1033.0</v>
      </c>
      <c r="F10" s="12" t="n">
        <v>1578.0</v>
      </c>
      <c r="G10" s="12" t="n">
        <v>3394.0</v>
      </c>
      <c r="H10" s="12" t="n">
        <v>2620.0</v>
      </c>
      <c r="I10" s="12" t="n">
        <v>820.0</v>
      </c>
      <c r="J10" s="12" t="n">
        <v>576.0</v>
      </c>
      <c r="K10" s="12" t="n">
        <v>100570.0</v>
      </c>
      <c r="L10" s="12" t="n">
        <v>10804.0</v>
      </c>
      <c r="M10" s="14" t="n">
        <f si="0" t="shared"/>
        <v>9.308589411329137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137.0</v>
      </c>
      <c r="D11" s="12" t="n">
        <v>469.0</v>
      </c>
      <c r="E11" s="12" t="n">
        <v>1482.0</v>
      </c>
      <c r="F11" s="12" t="n">
        <v>6197.0</v>
      </c>
      <c r="G11" s="12" t="n">
        <v>1871.0</v>
      </c>
      <c r="H11" s="12" t="n">
        <v>790.0</v>
      </c>
      <c r="I11" s="12" t="n">
        <v>505.0</v>
      </c>
      <c r="J11" s="12" t="n">
        <v>840.0</v>
      </c>
      <c r="K11" s="12" t="n">
        <v>99786.0</v>
      </c>
      <c r="L11" s="12" t="n">
        <v>12291.0</v>
      </c>
      <c r="M11" s="14" t="n">
        <f si="0" t="shared"/>
        <v>8.118623382963143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98.0</v>
      </c>
      <c r="D12" s="12" t="n">
        <v>469.0</v>
      </c>
      <c r="E12" s="12" t="n">
        <v>954.0</v>
      </c>
      <c r="F12" s="12" t="n">
        <v>7070.0</v>
      </c>
      <c r="G12" s="12" t="n">
        <v>2612.0</v>
      </c>
      <c r="H12" s="12" t="n">
        <v>1310.0</v>
      </c>
      <c r="I12" s="12" t="n">
        <v>692.0</v>
      </c>
      <c r="J12" s="12" t="n">
        <v>483.0</v>
      </c>
      <c r="K12" s="12" t="n">
        <v>99453.0</v>
      </c>
      <c r="L12" s="12" t="n">
        <v>13688.0</v>
      </c>
      <c r="M12" s="14" t="n">
        <f si="0" t="shared"/>
        <v>7.265707188778492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258.0</v>
      </c>
      <c r="D14" s="12" t="n">
        <v>874.0</v>
      </c>
      <c r="E14" s="12" t="n">
        <v>1512.0</v>
      </c>
      <c r="F14" s="12" t="n">
        <v>7397.0</v>
      </c>
      <c r="G14" s="12" t="n">
        <v>5037.0</v>
      </c>
      <c r="H14" s="12" t="n">
        <v>3124.0</v>
      </c>
      <c r="I14" s="12" t="n">
        <v>2167.0</v>
      </c>
      <c r="J14" s="12" t="n">
        <v>1616.0</v>
      </c>
      <c r="K14" s="12" t="n">
        <v>225476.0</v>
      </c>
      <c r="L14" s="12" t="n">
        <v>21985.0</v>
      </c>
      <c r="M14" s="14" t="n">
        <f si="0" t="shared"/>
        <v>10.255901751193996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35.0</v>
      </c>
      <c r="E15" s="12" t="n">
        <v>31.0</v>
      </c>
      <c r="F15" s="12" t="n">
        <v>73.0</v>
      </c>
      <c r="G15" s="12" t="n">
        <v>490.0</v>
      </c>
      <c r="H15" s="12" t="n">
        <v>186.0</v>
      </c>
      <c r="I15" s="12" t="n">
        <v>177.0</v>
      </c>
      <c r="J15" s="12" t="n">
        <v>89.0</v>
      </c>
      <c r="K15" s="12" t="n">
        <v>13592.0</v>
      </c>
      <c r="L15" s="12" t="n">
        <v>1081.0</v>
      </c>
      <c r="M15" s="14" t="n">
        <f si="0" t="shared"/>
        <v>12.57354301572618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28.0</v>
      </c>
      <c r="D16" s="12" t="n">
        <v>110.0</v>
      </c>
      <c r="E16" s="12" t="n">
        <v>103.0</v>
      </c>
      <c r="F16" s="12" t="n">
        <v>2999.0</v>
      </c>
      <c r="G16" s="12" t="n">
        <v>608.0</v>
      </c>
      <c r="H16" s="12" t="n">
        <v>182.0</v>
      </c>
      <c r="I16" s="12" t="n">
        <v>154.0</v>
      </c>
      <c r="J16" s="12" t="n">
        <v>168.0</v>
      </c>
      <c r="K16" s="12" t="n">
        <v>29553.0</v>
      </c>
      <c r="L16" s="12" t="n">
        <v>4352.0</v>
      </c>
      <c r="M16" s="14" t="n">
        <f si="0" t="shared"/>
        <v>6.790670955882353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2.0</v>
      </c>
      <c r="G17" s="12" t="n">
        <v>2.0</v>
      </c>
      <c r="H17" s="12" t="n">
        <v>117.0</v>
      </c>
      <c r="I17" s="12" t="n">
        <v>2.0</v>
      </c>
      <c r="J17" s="12" t="n">
        <v>4.0</v>
      </c>
      <c r="K17" s="12" t="n">
        <v>1469.0</v>
      </c>
      <c r="L17" s="12" t="n">
        <v>127.0</v>
      </c>
      <c r="M17" s="14" t="n">
        <f si="0" t="shared"/>
        <v>11.566929133858268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25.0</v>
      </c>
      <c r="D19" s="12" t="n">
        <f ref="D19:L19" si="1" t="shared">D20-D3-D4-D5-D6-D7-D8-D9-D10-D11-D12-D13-D14-D15-D16-D17-D18</f>
        <v>77.0</v>
      </c>
      <c r="E19" s="12" t="n">
        <f si="1" t="shared"/>
        <v>162.0</v>
      </c>
      <c r="F19" s="12" t="n">
        <f si="1" t="shared"/>
        <v>179.0</v>
      </c>
      <c r="G19" s="12" t="n">
        <f si="1" t="shared"/>
        <v>300.0</v>
      </c>
      <c r="H19" s="12" t="n">
        <f si="1" t="shared"/>
        <v>177.0</v>
      </c>
      <c r="I19" s="12" t="n">
        <f si="1" t="shared"/>
        <v>55.0</v>
      </c>
      <c r="J19" s="12" t="n">
        <f si="1" t="shared"/>
        <v>27.0</v>
      </c>
      <c r="K19" s="12" t="n">
        <f si="1" t="shared"/>
        <v>7310.0</v>
      </c>
      <c r="L19" s="12" t="n">
        <f si="1" t="shared"/>
        <v>1002.0</v>
      </c>
      <c r="M19" s="14" t="n">
        <f si="0" t="shared"/>
        <v>7.295409181636726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20668.0</v>
      </c>
      <c r="D20" s="12" t="n">
        <v>69525.0</v>
      </c>
      <c r="E20" s="12" t="n">
        <v>79471.0</v>
      </c>
      <c r="F20" s="12" t="n">
        <v>137214.0</v>
      </c>
      <c r="G20" s="12" t="n">
        <v>110761.0</v>
      </c>
      <c r="H20" s="12" t="n">
        <v>66918.0</v>
      </c>
      <c r="I20" s="12" t="n">
        <v>40487.0</v>
      </c>
      <c r="J20" s="12" t="n">
        <v>38072.0</v>
      </c>
      <c r="K20" s="12" t="n">
        <v>4929189.0</v>
      </c>
      <c r="L20" s="12" t="n">
        <v>563116.0</v>
      </c>
      <c r="M20" s="14" t="n">
        <f si="0" t="shared"/>
        <v>8.753416702775272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77.0</v>
      </c>
      <c r="D21" s="12" t="n">
        <v>172.0</v>
      </c>
      <c r="E21" s="12" t="n">
        <v>471.0</v>
      </c>
      <c r="F21" s="12" t="n">
        <v>2738.0</v>
      </c>
      <c r="G21" s="12" t="n">
        <v>3950.0</v>
      </c>
      <c r="H21" s="12" t="n">
        <v>4478.0</v>
      </c>
      <c r="I21" s="12" t="n">
        <v>2616.0</v>
      </c>
      <c r="J21" s="12" t="n">
        <v>1958.0</v>
      </c>
      <c r="K21" s="12" t="n">
        <v>226030.0</v>
      </c>
      <c r="L21" s="12" t="n">
        <v>16460.0</v>
      </c>
      <c r="M21" s="14" t="n">
        <f si="0" t="shared"/>
        <v>13.732077764277035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8.0</v>
      </c>
      <c r="E22" s="12" t="n">
        <v>5.0</v>
      </c>
      <c r="F22" s="12" t="n">
        <v>19.0</v>
      </c>
      <c r="G22" s="12" t="n">
        <v>102.0</v>
      </c>
      <c r="H22" s="12" t="n">
        <v>418.0</v>
      </c>
      <c r="I22" s="12" t="n">
        <v>257.0</v>
      </c>
      <c r="J22" s="12" t="n">
        <v>234.0</v>
      </c>
      <c r="K22" s="12" t="n">
        <v>21164.0</v>
      </c>
      <c r="L22" s="12" t="n">
        <v>1043.0</v>
      </c>
      <c r="M22" s="14" t="n">
        <f si="0" t="shared"/>
        <v>20.291466922339406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77.0</v>
      </c>
      <c r="D24" s="12" t="n">
        <v>180.0</v>
      </c>
      <c r="E24" s="12" t="n">
        <v>476.0</v>
      </c>
      <c r="F24" s="12" t="n">
        <v>2757.0</v>
      </c>
      <c r="G24" s="12" t="n">
        <v>4052.0</v>
      </c>
      <c r="H24" s="12" t="n">
        <v>4896.0</v>
      </c>
      <c r="I24" s="12" t="n">
        <v>2873.0</v>
      </c>
      <c r="J24" s="12" t="n">
        <v>2192.0</v>
      </c>
      <c r="K24" s="12" t="n">
        <v>247194.0</v>
      </c>
      <c r="L24" s="12" t="n">
        <v>17503.0</v>
      </c>
      <c r="M24" s="14" t="n">
        <f si="0" t="shared"/>
        <v>14.122950351368337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3.0</v>
      </c>
      <c r="E25" s="12" t="n">
        <v>4.0</v>
      </c>
      <c r="F25" s="12" t="n">
        <v>9.0</v>
      </c>
      <c r="G25" s="12" t="n">
        <v>420.0</v>
      </c>
      <c r="H25" s="12" t="n">
        <v>974.0</v>
      </c>
      <c r="I25" s="12" t="n">
        <v>67.0</v>
      </c>
      <c r="J25" s="12" t="n">
        <v>37.0</v>
      </c>
      <c r="K25" s="12" t="n">
        <v>15267.0</v>
      </c>
      <c r="L25" s="12" t="n">
        <v>1514.0</v>
      </c>
      <c r="M25" s="14" t="n">
        <f si="0" t="shared"/>
        <v>10.083883751651255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2.0</v>
      </c>
      <c r="E26" s="12" t="n">
        <v>6.0</v>
      </c>
      <c r="F26" s="12" t="n">
        <v>68.0</v>
      </c>
      <c r="G26" s="12" t="n">
        <v>273.0</v>
      </c>
      <c r="H26" s="12" t="n">
        <v>1009.0</v>
      </c>
      <c r="I26" s="12" t="n">
        <v>87.0</v>
      </c>
      <c r="J26" s="12" t="n">
        <v>45.0</v>
      </c>
      <c r="K26" s="12" t="n">
        <v>15660.0</v>
      </c>
      <c r="L26" s="12" t="n">
        <v>1490.0</v>
      </c>
      <c r="M26" s="14" t="n">
        <f si="0" t="shared"/>
        <v>10.51006711409396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1.0</v>
      </c>
      <c r="D27" s="12" t="n">
        <v>11.0</v>
      </c>
      <c r="E27" s="12" t="n">
        <v>2.0</v>
      </c>
      <c r="F27" s="12" t="n">
        <v>7.0</v>
      </c>
      <c r="G27" s="12" t="n">
        <v>92.0</v>
      </c>
      <c r="H27" s="12" t="n">
        <v>877.0</v>
      </c>
      <c r="I27" s="12" t="n">
        <v>20.0</v>
      </c>
      <c r="J27" s="12" t="n">
        <v>6.0</v>
      </c>
      <c r="K27" s="12" t="n">
        <v>10314.0</v>
      </c>
      <c r="L27" s="12" t="n">
        <v>1016.0</v>
      </c>
      <c r="M27" s="14" t="n">
        <f si="0" t="shared"/>
        <v>10.151574803149606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23.0</v>
      </c>
      <c r="D28" s="12" t="n">
        <v>75.0</v>
      </c>
      <c r="E28" s="12" t="n">
        <v>124.0</v>
      </c>
      <c r="F28" s="12" t="n">
        <v>204.0</v>
      </c>
      <c r="G28" s="12" t="n">
        <v>583.0</v>
      </c>
      <c r="H28" s="12" t="n">
        <v>708.0</v>
      </c>
      <c r="I28" s="12" t="n">
        <v>198.0</v>
      </c>
      <c r="J28" s="12" t="n">
        <v>253.0</v>
      </c>
      <c r="K28" s="12" t="n">
        <v>27875.0</v>
      </c>
      <c r="L28" s="12" t="n">
        <v>2168.0</v>
      </c>
      <c r="M28" s="14" t="n">
        <f si="0" t="shared"/>
        <v>12.857472324723247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1.0</v>
      </c>
      <c r="K29" s="12" t="n">
        <v>33.0</v>
      </c>
      <c r="L29" s="12" t="n">
        <v>1.0</v>
      </c>
      <c r="M29" s="14" t="n">
        <f si="0" t="shared"/>
        <v>33.0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14.0</v>
      </c>
      <c r="D30" s="12" t="n">
        <v>69.0</v>
      </c>
      <c r="E30" s="12" t="n">
        <v>126.0</v>
      </c>
      <c r="F30" s="12" t="n">
        <v>102.0</v>
      </c>
      <c r="G30" s="12" t="n">
        <v>130.0</v>
      </c>
      <c r="H30" s="12" t="n">
        <v>511.0</v>
      </c>
      <c r="I30" s="12" t="n">
        <v>69.0</v>
      </c>
      <c r="J30" s="12" t="n">
        <v>65.0</v>
      </c>
      <c r="K30" s="12" t="n">
        <v>10992.0</v>
      </c>
      <c r="L30" s="12" t="n">
        <v>1086.0</v>
      </c>
      <c r="M30" s="14" t="n">
        <f si="0" t="shared"/>
        <v>10.121546961325967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1.0</v>
      </c>
      <c r="D31" s="12" t="n">
        <v>2.0</v>
      </c>
      <c r="E31" s="12" t="n">
        <v>9.0</v>
      </c>
      <c r="F31" s="12" t="n">
        <v>19.0</v>
      </c>
      <c r="G31" s="12" t="n">
        <v>158.0</v>
      </c>
      <c r="H31" s="12" t="n">
        <v>1670.0</v>
      </c>
      <c r="I31" s="12" t="n">
        <v>62.0</v>
      </c>
      <c r="J31" s="12" t="n">
        <v>56.0</v>
      </c>
      <c r="K31" s="12" t="n">
        <v>20495.0</v>
      </c>
      <c r="L31" s="12" t="n">
        <v>1977.0</v>
      </c>
      <c r="M31" s="14" t="n">
        <f si="0" t="shared"/>
        <v>10.366717248356094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1.0</v>
      </c>
      <c r="I32" s="12" t="n">
        <f si="3" t="shared"/>
        <v>0.0</v>
      </c>
      <c r="J32" s="12" t="n">
        <f si="3" t="shared"/>
        <v>0.0</v>
      </c>
      <c r="K32" s="12" t="n">
        <f si="3" t="shared"/>
        <v>15.0</v>
      </c>
      <c r="L32" s="12" t="n">
        <f si="3" t="shared"/>
        <v>1.0</v>
      </c>
      <c r="M32" s="14" t="n">
        <f si="0" t="shared"/>
        <v>15.0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39.0</v>
      </c>
      <c r="D33" s="12" t="n">
        <v>162.0</v>
      </c>
      <c r="E33" s="12" t="n">
        <v>271.0</v>
      </c>
      <c r="F33" s="12" t="n">
        <v>409.0</v>
      </c>
      <c r="G33" s="12" t="n">
        <v>1656.0</v>
      </c>
      <c r="H33" s="12" t="n">
        <v>5750.0</v>
      </c>
      <c r="I33" s="12" t="n">
        <v>503.0</v>
      </c>
      <c r="J33" s="12" t="n">
        <v>463.0</v>
      </c>
      <c r="K33" s="12" t="n">
        <v>100651.0</v>
      </c>
      <c r="L33" s="12" t="n">
        <v>9253.0</v>
      </c>
      <c r="M33" s="14" t="n">
        <f si="0" t="shared"/>
        <v>10.87766129903815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1.0</v>
      </c>
      <c r="D34" s="12" t="n">
        <v>2.0</v>
      </c>
      <c r="E34" s="12" t="n">
        <v>5.0</v>
      </c>
      <c r="F34" s="12" t="n">
        <v>134.0</v>
      </c>
      <c r="G34" s="12" t="n">
        <v>978.0</v>
      </c>
      <c r="H34" s="12" t="n">
        <v>1046.0</v>
      </c>
      <c r="I34" s="12" t="n">
        <v>248.0</v>
      </c>
      <c r="J34" s="12" t="n">
        <v>195.0</v>
      </c>
      <c r="K34" s="12" t="n">
        <v>31261.0</v>
      </c>
      <c r="L34" s="12" t="n">
        <v>2609.0</v>
      </c>
      <c r="M34" s="14" t="n">
        <f si="0" t="shared"/>
        <v>11.981985435032579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13.0</v>
      </c>
      <c r="G35" s="12" t="n">
        <v>212.0</v>
      </c>
      <c r="H35" s="12" t="n">
        <v>620.0</v>
      </c>
      <c r="I35" s="12" t="n">
        <v>82.0</v>
      </c>
      <c r="J35" s="12" t="n">
        <v>65.0</v>
      </c>
      <c r="K35" s="12" t="n">
        <v>12136.0</v>
      </c>
      <c r="L35" s="12" t="n">
        <v>992.0</v>
      </c>
      <c r="M35" s="14" t="n">
        <f si="0" t="shared"/>
        <v>12.233870967741936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2.0</v>
      </c>
      <c r="E36" s="12" t="n">
        <v>613.0</v>
      </c>
      <c r="F36" s="12" t="n">
        <v>1711.0</v>
      </c>
      <c r="G36" s="12" t="n">
        <v>81.0</v>
      </c>
      <c r="H36" s="12" t="n">
        <v>10.0</v>
      </c>
      <c r="I36" s="12" t="n">
        <v>11.0</v>
      </c>
      <c r="J36" s="12" t="n">
        <v>7.0</v>
      </c>
      <c r="K36" s="12" t="n">
        <v>9819.0</v>
      </c>
      <c r="L36" s="12" t="n">
        <v>2435.0</v>
      </c>
      <c r="M36" s="14" t="n">
        <f si="0" t="shared"/>
        <v>4.032443531827515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4.0</v>
      </c>
      <c r="E38" s="12" t="n">
        <v>618.0</v>
      </c>
      <c r="F38" s="12" t="n">
        <v>1858.0</v>
      </c>
      <c r="G38" s="12" t="n">
        <v>1271.0</v>
      </c>
      <c r="H38" s="12" t="n">
        <v>1676.0</v>
      </c>
      <c r="I38" s="12" t="n">
        <v>341.0</v>
      </c>
      <c r="J38" s="12" t="n">
        <v>267.0</v>
      </c>
      <c r="K38" s="12" t="n">
        <v>53216.0</v>
      </c>
      <c r="L38" s="12" t="n">
        <v>6036.0</v>
      </c>
      <c r="M38" s="14" t="n">
        <f si="0" t="shared"/>
        <v>8.816434724983433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7.0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21.0</v>
      </c>
      <c r="L40" s="12" t="n">
        <f si="5" t="shared"/>
        <v>7.0</v>
      </c>
      <c r="M40" s="14" t="n">
        <f si="0" t="shared"/>
        <v>3.0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7.0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21.0</v>
      </c>
      <c r="L41" s="12" t="n">
        <v>7.0</v>
      </c>
      <c r="M41" s="14" t="n">
        <f si="0" t="shared"/>
        <v>3.0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24.0</v>
      </c>
      <c r="D42" s="12" t="n">
        <v>51.0</v>
      </c>
      <c r="E42" s="12" t="n">
        <v>55.0</v>
      </c>
      <c r="F42" s="12" t="n">
        <v>65.0</v>
      </c>
      <c r="G42" s="12" t="n">
        <v>73.0</v>
      </c>
      <c r="H42" s="12" t="n">
        <v>54.0</v>
      </c>
      <c r="I42" s="12" t="n">
        <v>26.0</v>
      </c>
      <c r="J42" s="12" t="n">
        <v>15.0</v>
      </c>
      <c r="K42" s="12" t="n">
        <v>2802.0</v>
      </c>
      <c r="L42" s="12" t="n">
        <v>363.0</v>
      </c>
      <c r="M42" s="14" t="n">
        <f si="0" t="shared"/>
        <v>7.7190082644628095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20809.0</v>
      </c>
      <c r="D43" s="12" t="n">
        <f ref="D43:L43" si="6" t="shared">D20+D24+D33+D38+D41+D42</f>
        <v>69922.0</v>
      </c>
      <c r="E43" s="12" t="n">
        <f si="6" t="shared"/>
        <v>80898.0</v>
      </c>
      <c r="F43" s="12" t="n">
        <f si="6" t="shared"/>
        <v>142303.0</v>
      </c>
      <c r="G43" s="12" t="n">
        <f si="6" t="shared"/>
        <v>117813.0</v>
      </c>
      <c r="H43" s="12" t="n">
        <f si="6" t="shared"/>
        <v>79294.0</v>
      </c>
      <c r="I43" s="12" t="n">
        <f si="6" t="shared"/>
        <v>44230.0</v>
      </c>
      <c r="J43" s="12" t="n">
        <f si="6" t="shared"/>
        <v>41009.0</v>
      </c>
      <c r="K43" s="12" t="n">
        <f si="6" t="shared"/>
        <v>5333073.0</v>
      </c>
      <c r="L43" s="12" t="n">
        <f si="6" t="shared"/>
        <v>596278.0</v>
      </c>
      <c r="M43" s="14" t="n">
        <f si="0" t="shared"/>
        <v>8.943937223912336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3.489815153334518</v>
      </c>
      <c r="D44" s="15" t="n">
        <f si="7" t="shared"/>
        <v>11.726409493558373</v>
      </c>
      <c r="E44" s="15" t="n">
        <f si="7" t="shared"/>
        <v>13.567161625952995</v>
      </c>
      <c r="F44" s="15" t="n">
        <f si="7" t="shared"/>
        <v>23.86521052260858</v>
      </c>
      <c r="G44" s="15" t="n">
        <f si="7" t="shared"/>
        <v>19.758065868604913</v>
      </c>
      <c r="H44" s="15" t="n">
        <f si="7" t="shared"/>
        <v>13.298159583281624</v>
      </c>
      <c r="I44" s="15" t="n">
        <f si="7" t="shared"/>
        <v>7.417681014560322</v>
      </c>
      <c r="J44" s="15" t="n">
        <f si="7" t="shared"/>
        <v>6.877496738098672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