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<sst xmlns="http://schemas.openxmlformats.org/spreadsheetml/2006/main" count="102" uniqueCount="61">
  <si>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</si>
  <si>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</si>
  <si>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</si>
  <si>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</si>
  <si>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</si>
  <si>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</si>
  <si>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</si>
  <si>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</si>
  <si>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</si>
  <si>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</si>
  <si>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</si>
  <si>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</si>
  <si>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</si>
  <si>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</si>
  <si>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</si>
  <si>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</si>
  <si>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</si>
  <si>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</si>
  <si>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</si>
  <si>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</si>
  <si>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</si>
  <si>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</si>
  <si>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</si>
  <si>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</si>
  <si>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</si>
  <si>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</si>
  <si>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</si>
  <si>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</si>
  <si>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</si>
  <si>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</si>
  <si>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</si>
  <si>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</si>
  <si>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</si>
  <si>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</si>
  <si>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</si>
  <si>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</si>
  <si>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</si>
  <si>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</si>
  <si>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</si>
  <si>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</si>
  <si>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</si>
  <si>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</si>
  <si>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</si>
  <si>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</si>
  <si>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</si>
  <si>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</si>
  <si>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</si>
  <si>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</si>
  <si>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</si>
  <si>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</si>
  <si>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</si>
  <si>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</si>
  <si>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</si>
  <si>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</si>
  <si>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</si>
  <si>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</si>
  <si>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</si>
  <si>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</si>
  <si>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</si>
  <si>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100年3月中華民國國民出國人次－按停留夜數分
Table 2-5 Outbound Departures of Nationals of the Republic of
China by Length of Stay, March,2011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</si>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</sst>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5837.0</v>
      </c>
      <c r="D3" s="12" t="n">
        <v>22906.0</v>
      </c>
      <c r="E3" s="12" t="n">
        <v>21079.0</v>
      </c>
      <c r="F3" s="12" t="n">
        <v>19060.0</v>
      </c>
      <c r="G3" s="12" t="n">
        <v>26639.0</v>
      </c>
      <c r="H3" s="12" t="n">
        <v>23445.0</v>
      </c>
      <c r="I3" s="12" t="n">
        <v>14852.0</v>
      </c>
      <c r="J3" s="12" t="n">
        <v>15188.0</v>
      </c>
      <c r="K3" s="12" t="n">
        <v>1566232.0</v>
      </c>
      <c r="L3" s="12" t="n">
        <v>149006.0</v>
      </c>
      <c r="M3" s="14" t="n">
        <f>IF(L3=0,"-",K3/L3)</f>
        <v>10.511200891239278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1523.0</v>
      </c>
      <c r="D4" s="12" t="n">
        <v>9844.0</v>
      </c>
      <c r="E4" s="12" t="n">
        <v>8827.0</v>
      </c>
      <c r="F4" s="12" t="n">
        <v>6362.0</v>
      </c>
      <c r="G4" s="12" t="n">
        <v>9948.0</v>
      </c>
      <c r="H4" s="12" t="n">
        <v>4822.0</v>
      </c>
      <c r="I4" s="12" t="n">
        <v>2486.0</v>
      </c>
      <c r="J4" s="12" t="n">
        <v>2273.0</v>
      </c>
      <c r="K4" s="12" t="n">
        <v>334291.0</v>
      </c>
      <c r="L4" s="12" t="n">
        <v>46085.0</v>
      </c>
      <c r="M4" s="14" t="n">
        <f ref="M4:M43" si="0" t="shared">IF(L4=0,"-",K4/L4)</f>
        <v>7.2537919062601715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6761.0</v>
      </c>
      <c r="D5" s="12" t="n">
        <v>15695.0</v>
      </c>
      <c r="E5" s="12" t="n">
        <v>20534.0</v>
      </c>
      <c r="F5" s="12" t="n">
        <v>29265.0</v>
      </c>
      <c r="G5" s="12" t="n">
        <v>53123.0</v>
      </c>
      <c r="H5" s="12" t="n">
        <v>28012.0</v>
      </c>
      <c r="I5" s="12" t="n">
        <v>22832.0</v>
      </c>
      <c r="J5" s="12" t="n">
        <v>21248.0</v>
      </c>
      <c r="K5" s="12" t="n">
        <v>2241458.0</v>
      </c>
      <c r="L5" s="12" t="n">
        <v>197470.0</v>
      </c>
      <c r="M5" s="14" t="n">
        <f si="0" t="shared"/>
        <v>11.350878614473084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1295.0</v>
      </c>
      <c r="D6" s="12" t="n">
        <v>2387.0</v>
      </c>
      <c r="E6" s="12" t="n">
        <v>6447.0</v>
      </c>
      <c r="F6" s="12" t="n">
        <v>23056.0</v>
      </c>
      <c r="G6" s="12" t="n">
        <v>8726.0</v>
      </c>
      <c r="H6" s="12" t="n">
        <v>4202.0</v>
      </c>
      <c r="I6" s="12" t="n">
        <v>2458.0</v>
      </c>
      <c r="J6" s="12" t="n">
        <v>2559.0</v>
      </c>
      <c r="K6" s="12" t="n">
        <v>375567.0</v>
      </c>
      <c r="L6" s="12" t="n">
        <v>51130.0</v>
      </c>
      <c r="M6" s="14" t="n">
        <f si="0" t="shared"/>
        <v>7.345335419518873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1126.0</v>
      </c>
      <c r="D7" s="12" t="n">
        <v>2799.0</v>
      </c>
      <c r="E7" s="12" t="n">
        <v>4053.0</v>
      </c>
      <c r="F7" s="12" t="n">
        <v>10825.0</v>
      </c>
      <c r="G7" s="12" t="n">
        <v>2240.0</v>
      </c>
      <c r="H7" s="12" t="n">
        <v>791.0</v>
      </c>
      <c r="I7" s="12" t="n">
        <v>443.0</v>
      </c>
      <c r="J7" s="12" t="n">
        <v>206.0</v>
      </c>
      <c r="K7" s="12" t="n">
        <v>101367.0</v>
      </c>
      <c r="L7" s="12" t="n">
        <v>22483.0</v>
      </c>
      <c r="M7" s="14" t="n">
        <f si="0" t="shared"/>
        <v>4.508606502690922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204.0</v>
      </c>
      <c r="D8" s="12" t="n">
        <v>1019.0</v>
      </c>
      <c r="E8" s="12" t="n">
        <v>2618.0</v>
      </c>
      <c r="F8" s="12" t="n">
        <v>1361.0</v>
      </c>
      <c r="G8" s="12" t="n">
        <v>2317.0</v>
      </c>
      <c r="H8" s="12" t="n">
        <v>1873.0</v>
      </c>
      <c r="I8" s="12" t="n">
        <v>685.0</v>
      </c>
      <c r="J8" s="12" t="n">
        <v>513.0</v>
      </c>
      <c r="K8" s="12" t="n">
        <v>85134.0</v>
      </c>
      <c r="L8" s="12" t="n">
        <v>10590.0</v>
      </c>
      <c r="M8" s="14" t="n">
        <f si="0" t="shared"/>
        <v>8.039093484419263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92.0</v>
      </c>
      <c r="D9" s="12" t="n">
        <v>477.0</v>
      </c>
      <c r="E9" s="12" t="n">
        <v>1469.0</v>
      </c>
      <c r="F9" s="12" t="n">
        <v>7276.0</v>
      </c>
      <c r="G9" s="12" t="n">
        <v>2226.0</v>
      </c>
      <c r="H9" s="12" t="n">
        <v>1403.0</v>
      </c>
      <c r="I9" s="12" t="n">
        <v>636.0</v>
      </c>
      <c r="J9" s="12" t="n">
        <v>480.0</v>
      </c>
      <c r="K9" s="12" t="n">
        <v>96773.0</v>
      </c>
      <c r="L9" s="12" t="n">
        <v>14059.0</v>
      </c>
      <c r="M9" s="14" t="n">
        <f si="0" t="shared"/>
        <v>6.883348744576428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148.0</v>
      </c>
      <c r="D10" s="12" t="n">
        <v>728.0</v>
      </c>
      <c r="E10" s="12" t="n">
        <v>1762.0</v>
      </c>
      <c r="F10" s="12" t="n">
        <v>9817.0</v>
      </c>
      <c r="G10" s="12" t="n">
        <v>12671.0</v>
      </c>
      <c r="H10" s="12" t="n">
        <v>3443.0</v>
      </c>
      <c r="I10" s="12" t="n">
        <v>1108.0</v>
      </c>
      <c r="J10" s="12" t="n">
        <v>754.0</v>
      </c>
      <c r="K10" s="12" t="n">
        <v>203733.0</v>
      </c>
      <c r="L10" s="12" t="n">
        <v>30431.0</v>
      </c>
      <c r="M10" s="14" t="n">
        <f si="0" t="shared"/>
        <v>6.6949163681771875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145.0</v>
      </c>
      <c r="D11" s="12" t="n">
        <v>373.0</v>
      </c>
      <c r="E11" s="12" t="n">
        <v>1074.0</v>
      </c>
      <c r="F11" s="12" t="n">
        <v>6579.0</v>
      </c>
      <c r="G11" s="12" t="n">
        <v>1694.0</v>
      </c>
      <c r="H11" s="12" t="n">
        <v>822.0</v>
      </c>
      <c r="I11" s="12" t="n">
        <v>535.0</v>
      </c>
      <c r="J11" s="12" t="n">
        <v>439.0</v>
      </c>
      <c r="K11" s="12" t="n">
        <v>80196.0</v>
      </c>
      <c r="L11" s="12" t="n">
        <v>11661.0</v>
      </c>
      <c r="M11" s="14" t="n">
        <f si="0" t="shared"/>
        <v>6.877283251865192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121.0</v>
      </c>
      <c r="D12" s="12" t="n">
        <v>541.0</v>
      </c>
      <c r="E12" s="12" t="n">
        <v>1299.0</v>
      </c>
      <c r="F12" s="12" t="n">
        <v>7437.0</v>
      </c>
      <c r="G12" s="12" t="n">
        <v>2326.0</v>
      </c>
      <c r="H12" s="12" t="n">
        <v>1229.0</v>
      </c>
      <c r="I12" s="12" t="n">
        <v>948.0</v>
      </c>
      <c r="J12" s="12" t="n">
        <v>514.0</v>
      </c>
      <c r="K12" s="12" t="n">
        <v>105319.0</v>
      </c>
      <c r="L12" s="12" t="n">
        <v>14415.0</v>
      </c>
      <c r="M12" s="14" t="n">
        <f si="0" t="shared"/>
        <v>7.306208810267083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1.0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3.0</v>
      </c>
      <c r="L13" s="12" t="n">
        <v>1.0</v>
      </c>
      <c r="M13" s="14" t="n">
        <f si="0" t="shared"/>
        <v>3.0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269.0</v>
      </c>
      <c r="D14" s="12" t="n">
        <v>948.0</v>
      </c>
      <c r="E14" s="12" t="n">
        <v>1218.0</v>
      </c>
      <c r="F14" s="12" t="n">
        <v>6552.0</v>
      </c>
      <c r="G14" s="12" t="n">
        <v>5728.0</v>
      </c>
      <c r="H14" s="12" t="n">
        <v>3974.0</v>
      </c>
      <c r="I14" s="12" t="n">
        <v>3475.0</v>
      </c>
      <c r="J14" s="12" t="n">
        <v>2158.0</v>
      </c>
      <c r="K14" s="12" t="n">
        <v>284800.0</v>
      </c>
      <c r="L14" s="12" t="n">
        <v>24322.0</v>
      </c>
      <c r="M14" s="14" t="n">
        <f si="0" t="shared"/>
        <v>11.709563358276457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17.0</v>
      </c>
      <c r="E15" s="12" t="n">
        <v>37.0</v>
      </c>
      <c r="F15" s="12" t="n">
        <v>705.0</v>
      </c>
      <c r="G15" s="12" t="n">
        <v>480.0</v>
      </c>
      <c r="H15" s="12" t="n">
        <v>198.0</v>
      </c>
      <c r="I15" s="12" t="n">
        <v>165.0</v>
      </c>
      <c r="J15" s="12" t="n">
        <v>78.0</v>
      </c>
      <c r="K15" s="12" t="n">
        <v>15435.0</v>
      </c>
      <c r="L15" s="12" t="n">
        <v>1680.0</v>
      </c>
      <c r="M15" s="14" t="n">
        <f si="0" t="shared"/>
        <v>9.1875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32.0</v>
      </c>
      <c r="D16" s="12" t="n">
        <v>92.0</v>
      </c>
      <c r="E16" s="12" t="n">
        <v>127.0</v>
      </c>
      <c r="F16" s="12" t="n">
        <v>4594.0</v>
      </c>
      <c r="G16" s="12" t="n">
        <v>553.0</v>
      </c>
      <c r="H16" s="12" t="n">
        <v>218.0</v>
      </c>
      <c r="I16" s="12" t="n">
        <v>215.0</v>
      </c>
      <c r="J16" s="12" t="n">
        <v>135.0</v>
      </c>
      <c r="K16" s="12" t="n">
        <v>35001.0</v>
      </c>
      <c r="L16" s="12" t="n">
        <v>5966.0</v>
      </c>
      <c r="M16" s="14" t="n">
        <f si="0" t="shared"/>
        <v>5.8667448876969495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2.0</v>
      </c>
      <c r="J17" s="12" t="n">
        <v>0.0</v>
      </c>
      <c r="K17" s="12" t="n">
        <v>48.0</v>
      </c>
      <c r="L17" s="12" t="n">
        <v>2.0</v>
      </c>
      <c r="M17" s="14" t="n">
        <f si="0" t="shared"/>
        <v>24.0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23.0</v>
      </c>
      <c r="E19" s="12" t="n">
        <f si="1" t="shared"/>
        <v>49.0</v>
      </c>
      <c r="F19" s="12" t="n">
        <f si="1" t="shared"/>
        <v>86.0</v>
      </c>
      <c r="G19" s="12" t="n">
        <f si="1" t="shared"/>
        <v>266.0</v>
      </c>
      <c r="H19" s="12" t="n">
        <f si="1" t="shared"/>
        <v>470.0</v>
      </c>
      <c r="I19" s="12" t="n">
        <f si="1" t="shared"/>
        <v>41.0</v>
      </c>
      <c r="J19" s="12" t="n">
        <f si="1" t="shared"/>
        <v>13.0</v>
      </c>
      <c r="K19" s="12" t="n">
        <f si="1" t="shared"/>
        <v>8229.0</v>
      </c>
      <c r="L19" s="12" t="n">
        <f si="1" t="shared"/>
        <v>949.0</v>
      </c>
      <c r="M19" s="14" t="n">
        <f si="0" t="shared"/>
        <v>8.67123287671233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17554.0</v>
      </c>
      <c r="D20" s="12" t="n">
        <v>57849.0</v>
      </c>
      <c r="E20" s="12" t="n">
        <v>70594.0</v>
      </c>
      <c r="F20" s="12" t="n">
        <v>132975.0</v>
      </c>
      <c r="G20" s="12" t="n">
        <v>128937.0</v>
      </c>
      <c r="H20" s="12" t="n">
        <v>74902.0</v>
      </c>
      <c r="I20" s="12" t="n">
        <v>50881.0</v>
      </c>
      <c r="J20" s="12" t="n">
        <v>46558.0</v>
      </c>
      <c r="K20" s="12" t="n">
        <v>5533586.0</v>
      </c>
      <c r="L20" s="12" t="n">
        <v>580250.0</v>
      </c>
      <c r="M20" s="14" t="n">
        <f si="0" t="shared"/>
        <v>9.53655493321844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32.0</v>
      </c>
      <c r="D21" s="12" t="n">
        <v>122.0</v>
      </c>
      <c r="E21" s="12" t="n">
        <v>339.0</v>
      </c>
      <c r="F21" s="12" t="n">
        <v>1868.0</v>
      </c>
      <c r="G21" s="12" t="n">
        <v>3964.0</v>
      </c>
      <c r="H21" s="12" t="n">
        <v>5260.0</v>
      </c>
      <c r="I21" s="12" t="n">
        <v>2766.0</v>
      </c>
      <c r="J21" s="12" t="n">
        <v>2004.0</v>
      </c>
      <c r="K21" s="12" t="n">
        <v>236873.0</v>
      </c>
      <c r="L21" s="12" t="n">
        <v>16355.0</v>
      </c>
      <c r="M21" s="14" t="n">
        <f si="0" t="shared"/>
        <v>14.483216141852644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5.0</v>
      </c>
      <c r="F22" s="12" t="n">
        <v>24.0</v>
      </c>
      <c r="G22" s="12" t="n">
        <v>197.0</v>
      </c>
      <c r="H22" s="12" t="n">
        <v>652.0</v>
      </c>
      <c r="I22" s="12" t="n">
        <v>380.0</v>
      </c>
      <c r="J22" s="12" t="n">
        <v>323.0</v>
      </c>
      <c r="K22" s="12" t="n">
        <v>30645.0</v>
      </c>
      <c r="L22" s="12" t="n">
        <v>1586.0</v>
      </c>
      <c r="M22" s="14" t="n">
        <f si="0" t="shared"/>
        <v>19.32219419924338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3.0</v>
      </c>
      <c r="D23" s="12" t="n">
        <f ref="D23:L23" si="2" t="shared">D24-D21-D22</f>
        <v>1.0</v>
      </c>
      <c r="E23" s="12" t="n">
        <f si="2" t="shared"/>
        <v>2.0</v>
      </c>
      <c r="F23" s="12" t="n">
        <f si="2" t="shared"/>
        <v>55.0</v>
      </c>
      <c r="G23" s="12" t="n">
        <f si="2" t="shared"/>
        <v>93.0</v>
      </c>
      <c r="H23" s="12" t="n">
        <f si="2" t="shared"/>
        <v>123.0</v>
      </c>
      <c r="I23" s="12" t="n">
        <f si="2" t="shared"/>
        <v>7.0</v>
      </c>
      <c r="J23" s="12" t="n">
        <f si="2" t="shared"/>
        <v>0.0</v>
      </c>
      <c r="K23" s="12" t="n">
        <f si="2" t="shared"/>
        <v>1959.0</v>
      </c>
      <c r="L23" s="12" t="n">
        <f si="2" t="shared"/>
        <v>284.0</v>
      </c>
      <c r="M23" s="14" t="n">
        <f si="0" t="shared"/>
        <v>6.897887323943662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35.0</v>
      </c>
      <c r="D24" s="12" t="n">
        <v>128.0</v>
      </c>
      <c r="E24" s="12" t="n">
        <v>346.0</v>
      </c>
      <c r="F24" s="12" t="n">
        <v>1947.0</v>
      </c>
      <c r="G24" s="12" t="n">
        <v>4254.0</v>
      </c>
      <c r="H24" s="12" t="n">
        <v>6035.0</v>
      </c>
      <c r="I24" s="12" t="n">
        <v>3153.0</v>
      </c>
      <c r="J24" s="12" t="n">
        <v>2327.0</v>
      </c>
      <c r="K24" s="12" t="n">
        <v>269477.0</v>
      </c>
      <c r="L24" s="12" t="n">
        <v>18225.0</v>
      </c>
      <c r="M24" s="14" t="n">
        <f si="0" t="shared"/>
        <v>14.786117969821673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33.0</v>
      </c>
      <c r="G25" s="12" t="n">
        <v>599.0</v>
      </c>
      <c r="H25" s="12" t="n">
        <v>1050.0</v>
      </c>
      <c r="I25" s="12" t="n">
        <v>82.0</v>
      </c>
      <c r="J25" s="12" t="n">
        <v>28.0</v>
      </c>
      <c r="K25" s="12" t="n">
        <v>17026.0</v>
      </c>
      <c r="L25" s="12" t="n">
        <v>1792.0</v>
      </c>
      <c r="M25" s="14" t="n">
        <f si="0" t="shared"/>
        <v>9.501116071428571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6.0</v>
      </c>
      <c r="F26" s="12" t="n">
        <v>36.0</v>
      </c>
      <c r="G26" s="12" t="n">
        <v>356.0</v>
      </c>
      <c r="H26" s="12" t="n">
        <v>1490.0</v>
      </c>
      <c r="I26" s="12" t="n">
        <v>118.0</v>
      </c>
      <c r="J26" s="12" t="n">
        <v>50.0</v>
      </c>
      <c r="K26" s="12" t="n">
        <v>21177.0</v>
      </c>
      <c r="L26" s="12" t="n">
        <v>2056.0</v>
      </c>
      <c r="M26" s="14" t="n">
        <f si="0" t="shared"/>
        <v>10.30009727626459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7.0</v>
      </c>
      <c r="E27" s="12" t="n">
        <v>0.0</v>
      </c>
      <c r="F27" s="12" t="n">
        <v>3.0</v>
      </c>
      <c r="G27" s="12" t="n">
        <v>85.0</v>
      </c>
      <c r="H27" s="12" t="n">
        <v>758.0</v>
      </c>
      <c r="I27" s="12" t="n">
        <v>21.0</v>
      </c>
      <c r="J27" s="12" t="n">
        <v>11.0</v>
      </c>
      <c r="K27" s="12" t="n">
        <v>8169.0</v>
      </c>
      <c r="L27" s="12" t="n">
        <v>885.0</v>
      </c>
      <c r="M27" s="14" t="n">
        <f si="0" t="shared"/>
        <v>9.230508474576272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26.0</v>
      </c>
      <c r="D28" s="12" t="n">
        <v>86.0</v>
      </c>
      <c r="E28" s="12" t="n">
        <v>259.0</v>
      </c>
      <c r="F28" s="12" t="n">
        <v>972.0</v>
      </c>
      <c r="G28" s="12" t="n">
        <v>4299.0</v>
      </c>
      <c r="H28" s="12" t="n">
        <v>988.0</v>
      </c>
      <c r="I28" s="12" t="n">
        <v>271.0</v>
      </c>
      <c r="J28" s="12" t="n">
        <v>198.0</v>
      </c>
      <c r="K28" s="12" t="n">
        <v>52109.0</v>
      </c>
      <c r="L28" s="12" t="n">
        <v>7099.0</v>
      </c>
      <c r="M28" s="14" t="n">
        <f si="0" t="shared"/>
        <v>7.340329623890689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50.0</v>
      </c>
      <c r="D30" s="12" t="n">
        <v>182.0</v>
      </c>
      <c r="E30" s="12" t="n">
        <v>286.0</v>
      </c>
      <c r="F30" s="12" t="n">
        <v>1398.0</v>
      </c>
      <c r="G30" s="12" t="n">
        <v>294.0</v>
      </c>
      <c r="H30" s="12" t="n">
        <v>534.0</v>
      </c>
      <c r="I30" s="12" t="n">
        <v>81.0</v>
      </c>
      <c r="J30" s="12" t="n">
        <v>42.0</v>
      </c>
      <c r="K30" s="12" t="n">
        <v>17133.0</v>
      </c>
      <c r="L30" s="12" t="n">
        <v>2867.0</v>
      </c>
      <c r="M30" s="14" t="n">
        <f si="0" t="shared"/>
        <v>5.975933031042902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2.0</v>
      </c>
      <c r="E31" s="12" t="n">
        <v>11.0</v>
      </c>
      <c r="F31" s="12" t="n">
        <v>101.0</v>
      </c>
      <c r="G31" s="12" t="n">
        <v>750.0</v>
      </c>
      <c r="H31" s="12" t="n">
        <v>1333.0</v>
      </c>
      <c r="I31" s="12" t="n">
        <v>86.0</v>
      </c>
      <c r="J31" s="12" t="n">
        <v>97.0</v>
      </c>
      <c r="K31" s="12" t="n">
        <v>23358.0</v>
      </c>
      <c r="L31" s="12" t="n">
        <v>2380.0</v>
      </c>
      <c r="M31" s="14" t="n">
        <f si="0" t="shared"/>
        <v>9.814285714285715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2.0</v>
      </c>
      <c r="E32" s="12" t="n">
        <f si="3" t="shared"/>
        <v>1.0</v>
      </c>
      <c r="F32" s="12" t="n">
        <f si="3" t="shared"/>
        <v>7.0</v>
      </c>
      <c r="G32" s="12" t="n">
        <f si="3" t="shared"/>
        <v>50.0</v>
      </c>
      <c r="H32" s="12" t="n">
        <f si="3" t="shared"/>
        <v>245.0</v>
      </c>
      <c r="I32" s="12" t="n">
        <f si="3" t="shared"/>
        <v>26.0</v>
      </c>
      <c r="J32" s="12" t="n">
        <f si="3" t="shared"/>
        <v>0.0</v>
      </c>
      <c r="K32" s="12" t="n">
        <f si="3" t="shared"/>
        <v>3320.0</v>
      </c>
      <c r="L32" s="12" t="n">
        <f si="3" t="shared"/>
        <v>331.0</v>
      </c>
      <c r="M32" s="14" t="n">
        <f si="0" t="shared"/>
        <v>10.030211480362539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76.0</v>
      </c>
      <c r="D33" s="12" t="n">
        <v>279.0</v>
      </c>
      <c r="E33" s="12" t="n">
        <v>563.0</v>
      </c>
      <c r="F33" s="12" t="n">
        <v>2550.0</v>
      </c>
      <c r="G33" s="12" t="n">
        <v>6433.0</v>
      </c>
      <c r="H33" s="12" t="n">
        <v>6398.0</v>
      </c>
      <c r="I33" s="12" t="n">
        <v>685.0</v>
      </c>
      <c r="J33" s="12" t="n">
        <v>426.0</v>
      </c>
      <c r="K33" s="12" t="n">
        <v>142292.0</v>
      </c>
      <c r="L33" s="12" t="n">
        <v>17410.0</v>
      </c>
      <c r="M33" s="14" t="n">
        <f si="0" t="shared"/>
        <v>8.173004020677771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5.0</v>
      </c>
      <c r="F34" s="12" t="n">
        <v>32.0</v>
      </c>
      <c r="G34" s="12" t="n">
        <v>881.0</v>
      </c>
      <c r="H34" s="12" t="n">
        <v>546.0</v>
      </c>
      <c r="I34" s="12" t="n">
        <v>233.0</v>
      </c>
      <c r="J34" s="12" t="n">
        <v>234.0</v>
      </c>
      <c r="K34" s="12" t="n">
        <v>26900.0</v>
      </c>
      <c r="L34" s="12" t="n">
        <v>1934.0</v>
      </c>
      <c r="M34" s="14" t="n">
        <f si="0" t="shared"/>
        <v>13.90899689762151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12.0</v>
      </c>
      <c r="G35" s="12" t="n">
        <v>264.0</v>
      </c>
      <c r="H35" s="12" t="n">
        <v>237.0</v>
      </c>
      <c r="I35" s="12" t="n">
        <v>97.0</v>
      </c>
      <c r="J35" s="12" t="n">
        <v>107.0</v>
      </c>
      <c r="K35" s="12" t="n">
        <v>10902.0</v>
      </c>
      <c r="L35" s="12" t="n">
        <v>717.0</v>
      </c>
      <c r="M35" s="14" t="n">
        <f si="0" t="shared"/>
        <v>15.205020920502092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585.0</v>
      </c>
      <c r="F36" s="12" t="n">
        <v>526.0</v>
      </c>
      <c r="G36" s="12" t="n">
        <v>10.0</v>
      </c>
      <c r="H36" s="12" t="n">
        <v>8.0</v>
      </c>
      <c r="I36" s="12" t="n">
        <v>6.0</v>
      </c>
      <c r="J36" s="12" t="n">
        <v>7.0</v>
      </c>
      <c r="K36" s="12" t="n">
        <v>4488.0</v>
      </c>
      <c r="L36" s="12" t="n">
        <v>1142.0</v>
      </c>
      <c r="M36" s="14" t="n">
        <f si="0" t="shared"/>
        <v>3.9299474605954465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0.0</v>
      </c>
      <c r="F37" s="12" t="n">
        <f si="4" t="shared"/>
        <v>1.0</v>
      </c>
      <c r="G37" s="12" t="n">
        <f si="4" t="shared"/>
        <v>0.0</v>
      </c>
      <c r="H37" s="12" t="n">
        <f si="4" t="shared"/>
        <v>61.0</v>
      </c>
      <c r="I37" s="12" t="n">
        <f si="4" t="shared"/>
        <v>0.0</v>
      </c>
      <c r="J37" s="12" t="n">
        <f si="4" t="shared"/>
        <v>0.0</v>
      </c>
      <c r="K37" s="12" t="n">
        <f si="4" t="shared"/>
        <v>499.0</v>
      </c>
      <c r="L37" s="12" t="n">
        <f si="4" t="shared"/>
        <v>63.0</v>
      </c>
      <c r="M37" s="14" t="n">
        <f si="0" t="shared"/>
        <v>7.920634920634921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4.0</v>
      </c>
      <c r="E38" s="12" t="n">
        <v>590.0</v>
      </c>
      <c r="F38" s="12" t="n">
        <v>571.0</v>
      </c>
      <c r="G38" s="12" t="n">
        <v>1155.0</v>
      </c>
      <c r="H38" s="12" t="n">
        <v>852.0</v>
      </c>
      <c r="I38" s="12" t="n">
        <v>336.0</v>
      </c>
      <c r="J38" s="12" t="n">
        <v>348.0</v>
      </c>
      <c r="K38" s="12" t="n">
        <v>42789.0</v>
      </c>
      <c r="L38" s="12" t="n">
        <v>3856.0</v>
      </c>
      <c r="M38" s="14" t="n">
        <f si="0" t="shared"/>
        <v>11.096732365145229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2.0</v>
      </c>
      <c r="D42" s="12" t="n">
        <v>7.0</v>
      </c>
      <c r="E42" s="12" t="n">
        <v>163.0</v>
      </c>
      <c r="F42" s="12" t="n">
        <v>13.0</v>
      </c>
      <c r="G42" s="12" t="n">
        <v>189.0</v>
      </c>
      <c r="H42" s="12" t="n">
        <v>31.0</v>
      </c>
      <c r="I42" s="12" t="n">
        <v>18.0</v>
      </c>
      <c r="J42" s="12" t="n">
        <v>15.0</v>
      </c>
      <c r="K42" s="12" t="n">
        <v>3153.0</v>
      </c>
      <c r="L42" s="12" t="n">
        <v>438.0</v>
      </c>
      <c r="M42" s="14" t="n">
        <f si="0" t="shared"/>
        <v>7.198630136986301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17667.0</v>
      </c>
      <c r="D43" s="12" t="n">
        <f ref="D43:L43" si="6" t="shared">D20+D24+D33+D38+D41+D42</f>
        <v>58267.0</v>
      </c>
      <c r="E43" s="12" t="n">
        <f si="6" t="shared"/>
        <v>72256.0</v>
      </c>
      <c r="F43" s="12" t="n">
        <f si="6" t="shared"/>
        <v>138056.0</v>
      </c>
      <c r="G43" s="12" t="n">
        <f si="6" t="shared"/>
        <v>140968.0</v>
      </c>
      <c r="H43" s="12" t="n">
        <f si="6" t="shared"/>
        <v>88218.0</v>
      </c>
      <c r="I43" s="12" t="n">
        <f si="6" t="shared"/>
        <v>55073.0</v>
      </c>
      <c r="J43" s="12" t="n">
        <f si="6" t="shared"/>
        <v>49674.0</v>
      </c>
      <c r="K43" s="12" t="n">
        <f si="6" t="shared"/>
        <v>5991297.0</v>
      </c>
      <c r="L43" s="12" t="n">
        <f si="6" t="shared"/>
        <v>620179.0</v>
      </c>
      <c r="M43" s="14" t="n">
        <f si="0" t="shared"/>
        <v>9.660593151332115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2.8486936835978</v>
      </c>
      <c r="D44" s="15" t="n">
        <f si="7" t="shared"/>
        <v>9.395190743317656</v>
      </c>
      <c r="E44" s="15" t="n">
        <f si="7" t="shared"/>
        <v>11.650829841062016</v>
      </c>
      <c r="F44" s="15" t="n">
        <f si="7" t="shared"/>
        <v>22.26066990336661</v>
      </c>
      <c r="G44" s="15" t="n">
        <f si="7" t="shared"/>
        <v>22.730211761443066</v>
      </c>
      <c r="H44" s="15" t="n">
        <f si="7" t="shared"/>
        <v>14.224602896905573</v>
      </c>
      <c r="I44" s="15" t="n">
        <f si="7" t="shared"/>
        <v>8.880178142117035</v>
      </c>
      <c r="J44" s="15" t="n">
        <f si="7" t="shared"/>
        <v>8.009623028190248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