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<sst xmlns="http://schemas.openxmlformats.org/spreadsheetml/2006/main" count="102" uniqueCount="61">
  <si>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</si>
  <si>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</si>
  <si>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</si>
  <si>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</si>
  <si>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</si>
  <si>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</si>
  <si>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</si>
  <si>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</si>
  <si>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</si>
  <si>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</si>
  <si>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</si>
  <si>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</si>
  <si>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</si>
  <si>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</si>
  <si>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</si>
  <si>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</si>
  <si>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</si>
  <si>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</si>
  <si>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</si>
  <si>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</si>
  <si>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</si>
  <si>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</si>
  <si>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</si>
  <si>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</si>
  <si>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</si>
  <si>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</si>
  <si>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</si>
  <si>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</si>
  <si>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</si>
  <si>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</si>
  <si>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</si>
  <si>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</si>
  <si>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</si>
  <si>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</si>
  <si>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</si>
  <si>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</si>
  <si>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</si>
  <si>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</si>
  <si>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</si>
  <si>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</si>
  <si>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</si>
  <si>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</si>
  <si>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</si>
  <si>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</si>
  <si>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</si>
  <si>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</si>
  <si>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</si>
  <si>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</si>
  <si>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</si>
  <si>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</si>
  <si>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</si>
  <si>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</si>
  <si>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</si>
  <si>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</si>
  <si>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</si>
  <si>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</si>
  <si>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</si>
  <si>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</si>
  <si>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</si>
  <si>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100年4月中華民國國民出國人次－按停留夜數分
Table 2-5 Outbound Departures of Nationals of the Republic of
China by Length of Stay, April,2011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</si>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</sst>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5436.0</v>
      </c>
      <c r="D3" s="12" t="n">
        <v>26673.0</v>
      </c>
      <c r="E3" s="12" t="n">
        <v>29279.0</v>
      </c>
      <c r="F3" s="12" t="n">
        <v>23374.0</v>
      </c>
      <c r="G3" s="12" t="n">
        <v>32451.0</v>
      </c>
      <c r="H3" s="12" t="n">
        <v>30165.0</v>
      </c>
      <c r="I3" s="12" t="n">
        <v>13684.0</v>
      </c>
      <c r="J3" s="12" t="n">
        <v>17944.0</v>
      </c>
      <c r="K3" s="12" t="n">
        <v>1894689.0</v>
      </c>
      <c r="L3" s="12" t="n">
        <v>179006.0</v>
      </c>
      <c r="M3" s="14" t="n">
        <f>IF(L3=0,"-",K3/L3)</f>
        <v>10.584499960895165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1536.0</v>
      </c>
      <c r="D4" s="12" t="n">
        <v>10366.0</v>
      </c>
      <c r="E4" s="12" t="n">
        <v>9081.0</v>
      </c>
      <c r="F4" s="12" t="n">
        <v>6459.0</v>
      </c>
      <c r="G4" s="12" t="n">
        <v>12121.0</v>
      </c>
      <c r="H4" s="12" t="n">
        <v>4841.0</v>
      </c>
      <c r="I4" s="12" t="n">
        <v>2169.0</v>
      </c>
      <c r="J4" s="12" t="n">
        <v>2590.0</v>
      </c>
      <c r="K4" s="12" t="n">
        <v>369320.0</v>
      </c>
      <c r="L4" s="12" t="n">
        <v>49163.0</v>
      </c>
      <c r="M4" s="14" t="n">
        <f ref="M4:M43" si="0" t="shared">IF(L4=0,"-",K4/L4)</f>
        <v>7.51215344873177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6943.0</v>
      </c>
      <c r="D5" s="12" t="n">
        <v>15883.0</v>
      </c>
      <c r="E5" s="12" t="n">
        <v>21595.0</v>
      </c>
      <c r="F5" s="12" t="n">
        <v>31575.0</v>
      </c>
      <c r="G5" s="12" t="n">
        <v>57079.0</v>
      </c>
      <c r="H5" s="12" t="n">
        <v>30507.0</v>
      </c>
      <c r="I5" s="12" t="n">
        <v>17640.0</v>
      </c>
      <c r="J5" s="12" t="n">
        <v>25288.0</v>
      </c>
      <c r="K5" s="12" t="n">
        <v>2505308.0</v>
      </c>
      <c r="L5" s="12" t="n">
        <v>206510.0</v>
      </c>
      <c r="M5" s="14" t="n">
        <f si="0" t="shared"/>
        <v>12.131654641421722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1164.0</v>
      </c>
      <c r="D6" s="12" t="n">
        <v>7064.0</v>
      </c>
      <c r="E6" s="12" t="n">
        <v>6854.0</v>
      </c>
      <c r="F6" s="12" t="n">
        <v>7493.0</v>
      </c>
      <c r="G6" s="12" t="n">
        <v>5510.0</v>
      </c>
      <c r="H6" s="12" t="n">
        <v>3665.0</v>
      </c>
      <c r="I6" s="12" t="n">
        <v>1593.0</v>
      </c>
      <c r="J6" s="12" t="n">
        <v>1463.0</v>
      </c>
      <c r="K6" s="12" t="n">
        <v>234317.0</v>
      </c>
      <c r="L6" s="12" t="n">
        <v>34806.0</v>
      </c>
      <c r="M6" s="14" t="n">
        <f si="0" t="shared"/>
        <v>6.732086421881285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1167.0</v>
      </c>
      <c r="D7" s="12" t="n">
        <v>2744.0</v>
      </c>
      <c r="E7" s="12" t="n">
        <v>6234.0</v>
      </c>
      <c r="F7" s="12" t="n">
        <v>15797.0</v>
      </c>
      <c r="G7" s="12" t="n">
        <v>3591.0</v>
      </c>
      <c r="H7" s="12" t="n">
        <v>1283.0</v>
      </c>
      <c r="I7" s="12" t="n">
        <v>365.0</v>
      </c>
      <c r="J7" s="12" t="n">
        <v>205.0</v>
      </c>
      <c r="K7" s="12" t="n">
        <v>138491.0</v>
      </c>
      <c r="L7" s="12" t="n">
        <v>31386.0</v>
      </c>
      <c r="M7" s="14" t="n">
        <f si="0" t="shared"/>
        <v>4.412508761868349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185.0</v>
      </c>
      <c r="D8" s="12" t="n">
        <v>950.0</v>
      </c>
      <c r="E8" s="12" t="n">
        <v>4065.0</v>
      </c>
      <c r="F8" s="12" t="n">
        <v>2593.0</v>
      </c>
      <c r="G8" s="12" t="n">
        <v>2882.0</v>
      </c>
      <c r="H8" s="12" t="n">
        <v>2181.0</v>
      </c>
      <c r="I8" s="12" t="n">
        <v>604.0</v>
      </c>
      <c r="J8" s="12" t="n">
        <v>515.0</v>
      </c>
      <c r="K8" s="12" t="n">
        <v>100260.0</v>
      </c>
      <c r="L8" s="12" t="n">
        <v>13975.0</v>
      </c>
      <c r="M8" s="14" t="n">
        <f si="0" t="shared"/>
        <v>7.174239713774598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125.0</v>
      </c>
      <c r="D9" s="12" t="n">
        <v>571.0</v>
      </c>
      <c r="E9" s="12" t="n">
        <v>1562.0</v>
      </c>
      <c r="F9" s="12" t="n">
        <v>8338.0</v>
      </c>
      <c r="G9" s="12" t="n">
        <v>2675.0</v>
      </c>
      <c r="H9" s="12" t="n">
        <v>1667.0</v>
      </c>
      <c r="I9" s="12" t="n">
        <v>470.0</v>
      </c>
      <c r="J9" s="12" t="n">
        <v>516.0</v>
      </c>
      <c r="K9" s="12" t="n">
        <v>106447.0</v>
      </c>
      <c r="L9" s="12" t="n">
        <v>15924.0</v>
      </c>
      <c r="M9" s="14" t="n">
        <f si="0" t="shared"/>
        <v>6.684689776438081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146.0</v>
      </c>
      <c r="D10" s="12" t="n">
        <v>645.0</v>
      </c>
      <c r="E10" s="12" t="n">
        <v>1713.0</v>
      </c>
      <c r="F10" s="12" t="n">
        <v>9900.0</v>
      </c>
      <c r="G10" s="12" t="n">
        <v>12094.0</v>
      </c>
      <c r="H10" s="12" t="n">
        <v>4713.0</v>
      </c>
      <c r="I10" s="12" t="n">
        <v>1051.0</v>
      </c>
      <c r="J10" s="12" t="n">
        <v>1037.0</v>
      </c>
      <c r="K10" s="12" t="n">
        <v>228985.0</v>
      </c>
      <c r="L10" s="12" t="n">
        <v>31299.0</v>
      </c>
      <c r="M10" s="14" t="n">
        <f si="0" t="shared"/>
        <v>7.31604843605227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86.0</v>
      </c>
      <c r="D11" s="12" t="n">
        <v>432.0</v>
      </c>
      <c r="E11" s="12" t="n">
        <v>1383.0</v>
      </c>
      <c r="F11" s="12" t="n">
        <v>6477.0</v>
      </c>
      <c r="G11" s="12" t="n">
        <v>2005.0</v>
      </c>
      <c r="H11" s="12" t="n">
        <v>949.0</v>
      </c>
      <c r="I11" s="12" t="n">
        <v>490.0</v>
      </c>
      <c r="J11" s="12" t="n">
        <v>716.0</v>
      </c>
      <c r="K11" s="12" t="n">
        <v>97145.0</v>
      </c>
      <c r="L11" s="12" t="n">
        <v>12538.0</v>
      </c>
      <c r="M11" s="14" t="n">
        <f si="0" t="shared"/>
        <v>7.748045940341362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121.0</v>
      </c>
      <c r="D12" s="12" t="n">
        <v>578.0</v>
      </c>
      <c r="E12" s="12" t="n">
        <v>1819.0</v>
      </c>
      <c r="F12" s="12" t="n">
        <v>8201.0</v>
      </c>
      <c r="G12" s="12" t="n">
        <v>2638.0</v>
      </c>
      <c r="H12" s="12" t="n">
        <v>1339.0</v>
      </c>
      <c r="I12" s="12" t="n">
        <v>900.0</v>
      </c>
      <c r="J12" s="12" t="n">
        <v>600.0</v>
      </c>
      <c r="K12" s="12" t="n">
        <v>118010.0</v>
      </c>
      <c r="L12" s="12" t="n">
        <v>16196.0</v>
      </c>
      <c r="M12" s="14" t="n">
        <f si="0" t="shared"/>
        <v>7.286367004198568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5.0</v>
      </c>
      <c r="E13" s="12" t="n">
        <v>4.0</v>
      </c>
      <c r="F13" s="12" t="n">
        <v>42.0</v>
      </c>
      <c r="G13" s="12" t="n">
        <v>0.0</v>
      </c>
      <c r="H13" s="12" t="n">
        <v>3.0</v>
      </c>
      <c r="I13" s="12" t="n">
        <v>0.0</v>
      </c>
      <c r="J13" s="12" t="n">
        <v>0.0</v>
      </c>
      <c r="K13" s="12" t="n">
        <v>220.0</v>
      </c>
      <c r="L13" s="12" t="n">
        <v>54.0</v>
      </c>
      <c r="M13" s="14" t="n">
        <f si="0" t="shared"/>
        <v>4.074074074074074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212.0</v>
      </c>
      <c r="D14" s="12" t="n">
        <v>825.0</v>
      </c>
      <c r="E14" s="12" t="n">
        <v>1300.0</v>
      </c>
      <c r="F14" s="12" t="n">
        <v>8094.0</v>
      </c>
      <c r="G14" s="12" t="n">
        <v>4712.0</v>
      </c>
      <c r="H14" s="12" t="n">
        <v>3759.0</v>
      </c>
      <c r="I14" s="12" t="n">
        <v>2577.0</v>
      </c>
      <c r="J14" s="12" t="n">
        <v>2727.0</v>
      </c>
      <c r="K14" s="12" t="n">
        <v>293160.0</v>
      </c>
      <c r="L14" s="12" t="n">
        <v>24206.0</v>
      </c>
      <c r="M14" s="14" t="n">
        <f si="0" t="shared"/>
        <v>12.111046847888954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0.0</v>
      </c>
      <c r="D15" s="12" t="n">
        <v>14.0</v>
      </c>
      <c r="E15" s="12" t="n">
        <v>19.0</v>
      </c>
      <c r="F15" s="12" t="n">
        <v>213.0</v>
      </c>
      <c r="G15" s="12" t="n">
        <v>275.0</v>
      </c>
      <c r="H15" s="12" t="n">
        <v>143.0</v>
      </c>
      <c r="I15" s="12" t="n">
        <v>219.0</v>
      </c>
      <c r="J15" s="12" t="n">
        <v>110.0</v>
      </c>
      <c r="K15" s="12" t="n">
        <v>14193.0</v>
      </c>
      <c r="L15" s="12" t="n">
        <v>993.0</v>
      </c>
      <c r="M15" s="14" t="n">
        <f si="0" t="shared"/>
        <v>14.293051359516616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13.0</v>
      </c>
      <c r="D16" s="12" t="n">
        <v>79.0</v>
      </c>
      <c r="E16" s="12" t="n">
        <v>85.0</v>
      </c>
      <c r="F16" s="12" t="n">
        <v>4418.0</v>
      </c>
      <c r="G16" s="12" t="n">
        <v>630.0</v>
      </c>
      <c r="H16" s="12" t="n">
        <v>355.0</v>
      </c>
      <c r="I16" s="12" t="n">
        <v>388.0</v>
      </c>
      <c r="J16" s="12" t="n">
        <v>485.0</v>
      </c>
      <c r="K16" s="12" t="n">
        <v>56844.0</v>
      </c>
      <c r="L16" s="12" t="n">
        <v>6453.0</v>
      </c>
      <c r="M16" s="14" t="n">
        <f si="0" t="shared"/>
        <v>8.808926080892608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0.0</v>
      </c>
      <c r="F17" s="12" t="n">
        <v>0.0</v>
      </c>
      <c r="G17" s="12" t="n">
        <v>0.0</v>
      </c>
      <c r="H17" s="12" t="n">
        <v>0.0</v>
      </c>
      <c r="I17" s="12" t="n">
        <v>0.0</v>
      </c>
      <c r="J17" s="12" t="n">
        <v>0.0</v>
      </c>
      <c r="K17" s="12" t="n">
        <v>0.0</v>
      </c>
      <c r="L17" s="12" t="n">
        <v>0.0</v>
      </c>
      <c r="M17" s="14" t="str">
        <f si="0" t="shared"/>
        <v>-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7.0</v>
      </c>
      <c r="D19" s="12" t="n">
        <f ref="D19:L19" si="1" t="shared">D20-D3-D4-D5-D6-D7-D8-D9-D10-D11-D12-D13-D14-D15-D16-D17-D18</f>
        <v>20.0</v>
      </c>
      <c r="E19" s="12" t="n">
        <f si="1" t="shared"/>
        <v>35.0</v>
      </c>
      <c r="F19" s="12" t="n">
        <f si="1" t="shared"/>
        <v>303.0</v>
      </c>
      <c r="G19" s="12" t="n">
        <f si="1" t="shared"/>
        <v>250.0</v>
      </c>
      <c r="H19" s="12" t="n">
        <f si="1" t="shared"/>
        <v>299.0</v>
      </c>
      <c r="I19" s="12" t="n">
        <f si="1" t="shared"/>
        <v>62.0</v>
      </c>
      <c r="J19" s="12" t="n">
        <f si="1" t="shared"/>
        <v>44.0</v>
      </c>
      <c r="K19" s="12" t="n">
        <f si="1" t="shared"/>
        <v>9057.0</v>
      </c>
      <c r="L19" s="12" t="n">
        <f si="1" t="shared"/>
        <v>1020.0</v>
      </c>
      <c r="M19" s="14" t="n">
        <f si="0" t="shared"/>
        <v>8.879411764705882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17141.0</v>
      </c>
      <c r="D20" s="12" t="n">
        <v>66849.0</v>
      </c>
      <c r="E20" s="12" t="n">
        <v>85028.0</v>
      </c>
      <c r="F20" s="12" t="n">
        <v>133277.0</v>
      </c>
      <c r="G20" s="12" t="n">
        <v>138913.0</v>
      </c>
      <c r="H20" s="12" t="n">
        <v>85869.0</v>
      </c>
      <c r="I20" s="12" t="n">
        <v>42212.0</v>
      </c>
      <c r="J20" s="12" t="n">
        <v>54240.0</v>
      </c>
      <c r="K20" s="12" t="n">
        <v>6166446.0</v>
      </c>
      <c r="L20" s="12" t="n">
        <v>623529.0</v>
      </c>
      <c r="M20" s="14" t="n">
        <f si="0" t="shared"/>
        <v>9.889589738408318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51.0</v>
      </c>
      <c r="D21" s="12" t="n">
        <v>123.0</v>
      </c>
      <c r="E21" s="12" t="n">
        <v>268.0</v>
      </c>
      <c r="F21" s="12" t="n">
        <v>1343.0</v>
      </c>
      <c r="G21" s="12" t="n">
        <v>3280.0</v>
      </c>
      <c r="H21" s="12" t="n">
        <v>5563.0</v>
      </c>
      <c r="I21" s="12" t="n">
        <v>2765.0</v>
      </c>
      <c r="J21" s="12" t="n">
        <v>1933.0</v>
      </c>
      <c r="K21" s="12" t="n">
        <v>228037.0</v>
      </c>
      <c r="L21" s="12" t="n">
        <v>15326.0</v>
      </c>
      <c r="M21" s="14" t="n">
        <f si="0" t="shared"/>
        <v>14.879094349471487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8.0</v>
      </c>
      <c r="E22" s="12" t="n">
        <v>5.0</v>
      </c>
      <c r="F22" s="12" t="n">
        <v>28.0</v>
      </c>
      <c r="G22" s="12" t="n">
        <v>353.0</v>
      </c>
      <c r="H22" s="12" t="n">
        <v>1164.0</v>
      </c>
      <c r="I22" s="12" t="n">
        <v>514.0</v>
      </c>
      <c r="J22" s="12" t="n">
        <v>304.0</v>
      </c>
      <c r="K22" s="12" t="n">
        <v>38556.0</v>
      </c>
      <c r="L22" s="12" t="n">
        <v>2376.0</v>
      </c>
      <c r="M22" s="14" t="n">
        <f si="0" t="shared"/>
        <v>16.227272727272727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1.0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0.0</v>
      </c>
      <c r="J23" s="12" t="n">
        <f si="2" t="shared"/>
        <v>0.0</v>
      </c>
      <c r="K23" s="12" t="n">
        <f si="2" t="shared"/>
        <v>2.0</v>
      </c>
      <c r="L23" s="12" t="n">
        <f si="2" t="shared"/>
        <v>1.0</v>
      </c>
      <c r="M23" s="14" t="n">
        <f si="0" t="shared"/>
        <v>2.0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51.0</v>
      </c>
      <c r="D24" s="12" t="n">
        <v>132.0</v>
      </c>
      <c r="E24" s="12" t="n">
        <v>273.0</v>
      </c>
      <c r="F24" s="12" t="n">
        <v>1371.0</v>
      </c>
      <c r="G24" s="12" t="n">
        <v>3633.0</v>
      </c>
      <c r="H24" s="12" t="n">
        <v>6727.0</v>
      </c>
      <c r="I24" s="12" t="n">
        <v>3279.0</v>
      </c>
      <c r="J24" s="12" t="n">
        <v>2237.0</v>
      </c>
      <c r="K24" s="12" t="n">
        <v>266595.0</v>
      </c>
      <c r="L24" s="12" t="n">
        <v>17703.0</v>
      </c>
      <c r="M24" s="14" t="n">
        <f si="0" t="shared"/>
        <v>15.059311981020166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0.0</v>
      </c>
      <c r="F25" s="12" t="n">
        <v>15.0</v>
      </c>
      <c r="G25" s="12" t="n">
        <v>351.0</v>
      </c>
      <c r="H25" s="12" t="n">
        <v>1646.0</v>
      </c>
      <c r="I25" s="12" t="n">
        <v>152.0</v>
      </c>
      <c r="J25" s="12" t="n">
        <v>31.0</v>
      </c>
      <c r="K25" s="12" t="n">
        <v>22319.0</v>
      </c>
      <c r="L25" s="12" t="n">
        <v>2195.0</v>
      </c>
      <c r="M25" s="14" t="n">
        <f si="0" t="shared"/>
        <v>10.168109339407746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3.0</v>
      </c>
      <c r="F26" s="12" t="n">
        <v>23.0</v>
      </c>
      <c r="G26" s="12" t="n">
        <v>254.0</v>
      </c>
      <c r="H26" s="12" t="n">
        <v>1867.0</v>
      </c>
      <c r="I26" s="12" t="n">
        <v>163.0</v>
      </c>
      <c r="J26" s="12" t="n">
        <v>57.0</v>
      </c>
      <c r="K26" s="12" t="n">
        <v>25698.0</v>
      </c>
      <c r="L26" s="12" t="n">
        <v>2367.0</v>
      </c>
      <c r="M26" s="14" t="n">
        <f si="0" t="shared"/>
        <v>10.856780735107732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4.0</v>
      </c>
      <c r="E27" s="12" t="n">
        <v>7.0</v>
      </c>
      <c r="F27" s="12" t="n">
        <v>16.0</v>
      </c>
      <c r="G27" s="12" t="n">
        <v>111.0</v>
      </c>
      <c r="H27" s="12" t="n">
        <v>584.0</v>
      </c>
      <c r="I27" s="12" t="n">
        <v>36.0</v>
      </c>
      <c r="J27" s="12" t="n">
        <v>7.0</v>
      </c>
      <c r="K27" s="12" t="n">
        <v>7910.0</v>
      </c>
      <c r="L27" s="12" t="n">
        <v>765.0</v>
      </c>
      <c r="M27" s="14" t="n">
        <f si="0" t="shared"/>
        <v>10.339869281045752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20.0</v>
      </c>
      <c r="D28" s="12" t="n">
        <v>52.0</v>
      </c>
      <c r="E28" s="12" t="n">
        <v>133.0</v>
      </c>
      <c r="F28" s="12" t="n">
        <v>451.0</v>
      </c>
      <c r="G28" s="12" t="n">
        <v>4006.0</v>
      </c>
      <c r="H28" s="12" t="n">
        <v>1558.0</v>
      </c>
      <c r="I28" s="12" t="n">
        <v>279.0</v>
      </c>
      <c r="J28" s="12" t="n">
        <v>287.0</v>
      </c>
      <c r="K28" s="12" t="n">
        <v>58232.0</v>
      </c>
      <c r="L28" s="12" t="n">
        <v>6786.0</v>
      </c>
      <c r="M28" s="14" t="n">
        <f si="0" t="shared"/>
        <v>8.581196581196581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11.0</v>
      </c>
      <c r="D29" s="12" t="n">
        <v>6.0</v>
      </c>
      <c r="E29" s="12" t="n">
        <v>20.0</v>
      </c>
      <c r="F29" s="12" t="n">
        <v>28.0</v>
      </c>
      <c r="G29" s="12" t="n">
        <v>32.0</v>
      </c>
      <c r="H29" s="12" t="n">
        <v>195.0</v>
      </c>
      <c r="I29" s="12" t="n">
        <v>21.0</v>
      </c>
      <c r="J29" s="12" t="n">
        <v>0.0</v>
      </c>
      <c r="K29" s="12" t="n">
        <v>2633.0</v>
      </c>
      <c r="L29" s="12" t="n">
        <v>313.0</v>
      </c>
      <c r="M29" s="14" t="n">
        <f si="0" t="shared"/>
        <v>8.412140575079873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19.0</v>
      </c>
      <c r="D30" s="12" t="n">
        <v>108.0</v>
      </c>
      <c r="E30" s="12" t="n">
        <v>202.0</v>
      </c>
      <c r="F30" s="12" t="n">
        <v>788.0</v>
      </c>
      <c r="G30" s="12" t="n">
        <v>323.0</v>
      </c>
      <c r="H30" s="12" t="n">
        <v>639.0</v>
      </c>
      <c r="I30" s="12" t="n">
        <v>96.0</v>
      </c>
      <c r="J30" s="12" t="n">
        <v>76.0</v>
      </c>
      <c r="K30" s="12" t="n">
        <v>17471.0</v>
      </c>
      <c r="L30" s="12" t="n">
        <v>2251.0</v>
      </c>
      <c r="M30" s="14" t="n">
        <f si="0" t="shared"/>
        <v>7.761439360284318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3.0</v>
      </c>
      <c r="D31" s="12" t="n">
        <v>19.0</v>
      </c>
      <c r="E31" s="12" t="n">
        <v>19.0</v>
      </c>
      <c r="F31" s="12" t="n">
        <v>107.0</v>
      </c>
      <c r="G31" s="12" t="n">
        <v>516.0</v>
      </c>
      <c r="H31" s="12" t="n">
        <v>2365.0</v>
      </c>
      <c r="I31" s="12" t="n">
        <v>120.0</v>
      </c>
      <c r="J31" s="12" t="n">
        <v>87.0</v>
      </c>
      <c r="K31" s="12" t="n">
        <v>32330.0</v>
      </c>
      <c r="L31" s="12" t="n">
        <v>3236.0</v>
      </c>
      <c r="M31" s="14" t="n">
        <f si="0" t="shared"/>
        <v>9.990729295426453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2.0</v>
      </c>
      <c r="D32" s="12" t="n">
        <f ref="D32:L32" si="3" t="shared">D33-D25-D26-D27-D28-D29-D30-D31</f>
        <v>3.0</v>
      </c>
      <c r="E32" s="12" t="n">
        <f si="3" t="shared"/>
        <v>1.0</v>
      </c>
      <c r="F32" s="12" t="n">
        <f si="3" t="shared"/>
        <v>6.0</v>
      </c>
      <c r="G32" s="12" t="n">
        <f si="3" t="shared"/>
        <v>96.0</v>
      </c>
      <c r="H32" s="12" t="n">
        <f si="3" t="shared"/>
        <v>335.0</v>
      </c>
      <c r="I32" s="12" t="n">
        <f si="3" t="shared"/>
        <v>7.0</v>
      </c>
      <c r="J32" s="12" t="n">
        <f si="3" t="shared"/>
        <v>0.0</v>
      </c>
      <c r="K32" s="12" t="n">
        <f si="3" t="shared"/>
        <v>3821.0</v>
      </c>
      <c r="L32" s="12" t="n">
        <f si="3" t="shared"/>
        <v>450.0</v>
      </c>
      <c r="M32" s="14" t="n">
        <f si="0" t="shared"/>
        <v>8.491111111111111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55.0</v>
      </c>
      <c r="D33" s="12" t="n">
        <v>192.0</v>
      </c>
      <c r="E33" s="12" t="n">
        <v>385.0</v>
      </c>
      <c r="F33" s="12" t="n">
        <v>1434.0</v>
      </c>
      <c r="G33" s="12" t="n">
        <v>5689.0</v>
      </c>
      <c r="H33" s="12" t="n">
        <v>9189.0</v>
      </c>
      <c r="I33" s="12" t="n">
        <v>874.0</v>
      </c>
      <c r="J33" s="12" t="n">
        <v>545.0</v>
      </c>
      <c r="K33" s="12" t="n">
        <v>170414.0</v>
      </c>
      <c r="L33" s="12" t="n">
        <v>18363.0</v>
      </c>
      <c r="M33" s="14" t="n">
        <f si="0" t="shared"/>
        <v>9.280291891303165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0.0</v>
      </c>
      <c r="E34" s="12" t="n">
        <v>5.0</v>
      </c>
      <c r="F34" s="12" t="n">
        <v>18.0</v>
      </c>
      <c r="G34" s="12" t="n">
        <v>1667.0</v>
      </c>
      <c r="H34" s="12" t="n">
        <v>622.0</v>
      </c>
      <c r="I34" s="12" t="n">
        <v>198.0</v>
      </c>
      <c r="J34" s="12" t="n">
        <v>249.0</v>
      </c>
      <c r="K34" s="12" t="n">
        <v>31156.0</v>
      </c>
      <c r="L34" s="12" t="n">
        <v>2759.0</v>
      </c>
      <c r="M34" s="14" t="n">
        <f si="0" t="shared"/>
        <v>11.292497281623776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3.0</v>
      </c>
      <c r="G35" s="12" t="n">
        <v>260.0</v>
      </c>
      <c r="H35" s="12" t="n">
        <v>339.0</v>
      </c>
      <c r="I35" s="12" t="n">
        <v>104.0</v>
      </c>
      <c r="J35" s="12" t="n">
        <v>109.0</v>
      </c>
      <c r="K35" s="12" t="n">
        <v>12117.0</v>
      </c>
      <c r="L35" s="12" t="n">
        <v>815.0</v>
      </c>
      <c r="M35" s="14" t="n">
        <f si="0" t="shared"/>
        <v>14.867484662576688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4.0</v>
      </c>
      <c r="D36" s="12" t="n">
        <v>13.0</v>
      </c>
      <c r="E36" s="12" t="n">
        <v>880.0</v>
      </c>
      <c r="F36" s="12" t="n">
        <v>1112.0</v>
      </c>
      <c r="G36" s="12" t="n">
        <v>426.0</v>
      </c>
      <c r="H36" s="12" t="n">
        <v>20.0</v>
      </c>
      <c r="I36" s="12" t="n">
        <v>11.0</v>
      </c>
      <c r="J36" s="12" t="n">
        <v>9.0</v>
      </c>
      <c r="K36" s="12" t="n">
        <v>10150.0</v>
      </c>
      <c r="L36" s="12" t="n">
        <v>2475.0</v>
      </c>
      <c r="M36" s="14" t="n">
        <f si="0" t="shared"/>
        <v>4.101010101010101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4.0</v>
      </c>
      <c r="D38" s="12" t="n">
        <v>13.0</v>
      </c>
      <c r="E38" s="12" t="n">
        <v>885.0</v>
      </c>
      <c r="F38" s="12" t="n">
        <v>1133.0</v>
      </c>
      <c r="G38" s="12" t="n">
        <v>2353.0</v>
      </c>
      <c r="H38" s="12" t="n">
        <v>981.0</v>
      </c>
      <c r="I38" s="12" t="n">
        <v>313.0</v>
      </c>
      <c r="J38" s="12" t="n">
        <v>367.0</v>
      </c>
      <c r="K38" s="12" t="n">
        <v>53423.0</v>
      </c>
      <c r="L38" s="12" t="n">
        <v>6049.0</v>
      </c>
      <c r="M38" s="14" t="n">
        <f si="0" t="shared"/>
        <v>8.831707720284344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0.0</v>
      </c>
      <c r="L40" s="12" t="n">
        <f si="5" t="shared"/>
        <v>0.0</v>
      </c>
      <c r="M40" s="14" t="str">
        <f si="0" t="shared"/>
        <v>-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0.0</v>
      </c>
      <c r="J41" s="12" t="n">
        <v>0.0</v>
      </c>
      <c r="K41" s="12" t="n">
        <v>0.0</v>
      </c>
      <c r="L41" s="12" t="n">
        <v>0.0</v>
      </c>
      <c r="M41" s="14" t="str">
        <f si="0" t="shared"/>
        <v>-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2.0</v>
      </c>
      <c r="D42" s="12" t="n">
        <v>5.0</v>
      </c>
      <c r="E42" s="12" t="n">
        <v>15.0</v>
      </c>
      <c r="F42" s="12" t="n">
        <v>5.0</v>
      </c>
      <c r="G42" s="12" t="n">
        <v>11.0</v>
      </c>
      <c r="H42" s="12" t="n">
        <v>4.0</v>
      </c>
      <c r="I42" s="12" t="n">
        <v>12.0</v>
      </c>
      <c r="J42" s="12" t="n">
        <v>20.0</v>
      </c>
      <c r="K42" s="12" t="n">
        <v>1406.0</v>
      </c>
      <c r="L42" s="12" t="n">
        <v>74.0</v>
      </c>
      <c r="M42" s="14" t="n">
        <f si="0" t="shared"/>
        <v>19.0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17253.0</v>
      </c>
      <c r="D43" s="12" t="n">
        <f ref="D43:L43" si="6" t="shared">D20+D24+D33+D38+D41+D42</f>
        <v>67191.0</v>
      </c>
      <c r="E43" s="12" t="n">
        <f si="6" t="shared"/>
        <v>86586.0</v>
      </c>
      <c r="F43" s="12" t="n">
        <f si="6" t="shared"/>
        <v>137220.0</v>
      </c>
      <c r="G43" s="12" t="n">
        <f si="6" t="shared"/>
        <v>150599.0</v>
      </c>
      <c r="H43" s="12" t="n">
        <f si="6" t="shared"/>
        <v>102770.0</v>
      </c>
      <c r="I43" s="12" t="n">
        <f si="6" t="shared"/>
        <v>46690.0</v>
      </c>
      <c r="J43" s="12" t="n">
        <f si="6" t="shared"/>
        <v>57409.0</v>
      </c>
      <c r="K43" s="12" t="n">
        <f si="6" t="shared"/>
        <v>6658284.0</v>
      </c>
      <c r="L43" s="12" t="n">
        <f si="6" t="shared"/>
        <v>665718.0</v>
      </c>
      <c r="M43" s="14" t="n">
        <f si="0" t="shared"/>
        <v>10.001658359846061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2.5916379007327426</v>
      </c>
      <c r="D44" s="15" t="n">
        <f si="7" t="shared"/>
        <v>10.093012356583419</v>
      </c>
      <c r="E44" s="15" t="n">
        <f si="7" t="shared"/>
        <v>13.006408118752985</v>
      </c>
      <c r="F44" s="15" t="n">
        <f si="7" t="shared"/>
        <v>20.612331347507503</v>
      </c>
      <c r="G44" s="15" t="n">
        <f si="7" t="shared"/>
        <v>22.622041164577194</v>
      </c>
      <c r="H44" s="15" t="n">
        <f si="7" t="shared"/>
        <v>15.43746751627566</v>
      </c>
      <c r="I44" s="15" t="n">
        <f si="7" t="shared"/>
        <v>7.0134801822994115</v>
      </c>
      <c r="J44" s="15" t="n">
        <f si="7" t="shared"/>
        <v>8.623621413271085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