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<sst xmlns="http://schemas.openxmlformats.org/spreadsheetml/2006/main" count="102" uniqueCount="61">
  <si>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</si>
  <si>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</si>
  <si>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</si>
  <si>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</si>
  <si>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</si>
  <si>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</si>
  <si>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</si>
  <si>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</si>
  <si>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</si>
  <si>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</si>
  <si>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</si>
  <si>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</si>
  <si>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</si>
  <si>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</si>
  <si>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</si>
  <si>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</si>
  <si>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</si>
  <si>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</si>
  <si>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</si>
  <si>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</si>
  <si>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</si>
  <si>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</si>
  <si>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</si>
  <si>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</si>
  <si>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</si>
  <si>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</si>
  <si>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</si>
  <si>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</si>
  <si>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</si>
  <si>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</si>
  <si>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</si>
  <si>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</si>
  <si>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</si>
  <si>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</si>
  <si>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</si>
  <si>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</si>
  <si>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</si>
  <si>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</si>
  <si>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</si>
  <si>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</si>
  <si>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</si>
  <si>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</si>
  <si>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</si>
  <si>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</si>
  <si>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</si>
  <si>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</si>
  <si>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</si>
  <si>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</si>
  <si>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</si>
  <si>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</si>
  <si>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</si>
  <si>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</si>
  <si>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</si>
  <si>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</si>
  <si>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</si>
  <si>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</si>
  <si>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</si>
  <si>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</si>
  <si>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</si>
  <si>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100年5月中華民國國民出國人次－按停留夜數分
Table 2-5 Outbound Departures of Nationals of the Republic of
China by Length of Stay, May,2011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</si>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</sst>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5886.0</v>
      </c>
      <c r="D3" s="12" t="n">
        <v>24985.0</v>
      </c>
      <c r="E3" s="12" t="n">
        <v>21376.0</v>
      </c>
      <c r="F3" s="12" t="n">
        <v>19097.0</v>
      </c>
      <c r="G3" s="12" t="n">
        <v>32358.0</v>
      </c>
      <c r="H3" s="12" t="n">
        <v>28433.0</v>
      </c>
      <c r="I3" s="12" t="n">
        <v>13202.0</v>
      </c>
      <c r="J3" s="12" t="n">
        <v>11489.0</v>
      </c>
      <c r="K3" s="12" t="n">
        <v>1472974.0</v>
      </c>
      <c r="L3" s="12" t="n">
        <v>156826.0</v>
      </c>
      <c r="M3" s="14" t="n">
        <f>IF(L3=0,"-",K3/L3)</f>
        <v>9.392409421907082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1305.0</v>
      </c>
      <c r="D4" s="12" t="n">
        <v>9508.0</v>
      </c>
      <c r="E4" s="12" t="n">
        <v>8598.0</v>
      </c>
      <c r="F4" s="12" t="n">
        <v>5669.0</v>
      </c>
      <c r="G4" s="12" t="n">
        <v>11759.0</v>
      </c>
      <c r="H4" s="12" t="n">
        <v>4045.0</v>
      </c>
      <c r="I4" s="12" t="n">
        <v>1974.0</v>
      </c>
      <c r="J4" s="12" t="n">
        <v>1611.0</v>
      </c>
      <c r="K4" s="12" t="n">
        <v>299255.0</v>
      </c>
      <c r="L4" s="12" t="n">
        <v>44469.0</v>
      </c>
      <c r="M4" s="14" t="n">
        <f ref="M4:M43" si="0" t="shared">IF(L4=0,"-",K4/L4)</f>
        <v>6.729519440509119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7154.0</v>
      </c>
      <c r="D5" s="12" t="n">
        <v>16185.0</v>
      </c>
      <c r="E5" s="12" t="n">
        <v>22745.0</v>
      </c>
      <c r="F5" s="12" t="n">
        <v>33322.0</v>
      </c>
      <c r="G5" s="12" t="n">
        <v>59494.0</v>
      </c>
      <c r="H5" s="12" t="n">
        <v>32465.0</v>
      </c>
      <c r="I5" s="12" t="n">
        <v>19525.0</v>
      </c>
      <c r="J5" s="12" t="n">
        <v>17493.0</v>
      </c>
      <c r="K5" s="12" t="n">
        <v>2160996.0</v>
      </c>
      <c r="L5" s="12" t="n">
        <v>208383.0</v>
      </c>
      <c r="M5" s="14" t="n">
        <f si="0" t="shared"/>
        <v>10.370308518449201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2717.0</v>
      </c>
      <c r="D6" s="12" t="n">
        <v>12894.0</v>
      </c>
      <c r="E6" s="12" t="n">
        <v>13924.0</v>
      </c>
      <c r="F6" s="12" t="n">
        <v>23246.0</v>
      </c>
      <c r="G6" s="12" t="n">
        <v>7672.0</v>
      </c>
      <c r="H6" s="12" t="n">
        <v>4328.0</v>
      </c>
      <c r="I6" s="12" t="n">
        <v>1778.0</v>
      </c>
      <c r="J6" s="12" t="n">
        <v>1302.0</v>
      </c>
      <c r="K6" s="12" t="n">
        <v>348938.0</v>
      </c>
      <c r="L6" s="12" t="n">
        <v>67861.0</v>
      </c>
      <c r="M6" s="14" t="n">
        <f si="0" t="shared"/>
        <v>5.141951931153387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1122.0</v>
      </c>
      <c r="D7" s="12" t="n">
        <v>2582.0</v>
      </c>
      <c r="E7" s="12" t="n">
        <v>5726.0</v>
      </c>
      <c r="F7" s="12" t="n">
        <v>12655.0</v>
      </c>
      <c r="G7" s="12" t="n">
        <v>2606.0</v>
      </c>
      <c r="H7" s="12" t="n">
        <v>1469.0</v>
      </c>
      <c r="I7" s="12" t="n">
        <v>397.0</v>
      </c>
      <c r="J7" s="12" t="n">
        <v>225.0</v>
      </c>
      <c r="K7" s="12" t="n">
        <v>122139.0</v>
      </c>
      <c r="L7" s="12" t="n">
        <v>26782.0</v>
      </c>
      <c r="M7" s="14" t="n">
        <f si="0" t="shared"/>
        <v>4.5604883877230975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207.0</v>
      </c>
      <c r="D8" s="12" t="n">
        <v>1190.0</v>
      </c>
      <c r="E8" s="12" t="n">
        <v>4286.0</v>
      </c>
      <c r="F8" s="12" t="n">
        <v>2621.0</v>
      </c>
      <c r="G8" s="12" t="n">
        <v>2969.0</v>
      </c>
      <c r="H8" s="12" t="n">
        <v>2701.0</v>
      </c>
      <c r="I8" s="12" t="n">
        <v>720.0</v>
      </c>
      <c r="J8" s="12" t="n">
        <v>442.0</v>
      </c>
      <c r="K8" s="12" t="n">
        <v>105830.0</v>
      </c>
      <c r="L8" s="12" t="n">
        <v>15136.0</v>
      </c>
      <c r="M8" s="14" t="n">
        <f si="0" t="shared"/>
        <v>6.991939746300211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83.0</v>
      </c>
      <c r="D9" s="12" t="n">
        <v>540.0</v>
      </c>
      <c r="E9" s="12" t="n">
        <v>1418.0</v>
      </c>
      <c r="F9" s="12" t="n">
        <v>9426.0</v>
      </c>
      <c r="G9" s="12" t="n">
        <v>2523.0</v>
      </c>
      <c r="H9" s="12" t="n">
        <v>1624.0</v>
      </c>
      <c r="I9" s="12" t="n">
        <v>559.0</v>
      </c>
      <c r="J9" s="12" t="n">
        <v>370.0</v>
      </c>
      <c r="K9" s="12" t="n">
        <v>103449.0</v>
      </c>
      <c r="L9" s="12" t="n">
        <v>16543.0</v>
      </c>
      <c r="M9" s="14" t="n">
        <f si="0" t="shared"/>
        <v>6.2533397811763285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155.0</v>
      </c>
      <c r="D10" s="12" t="n">
        <v>881.0</v>
      </c>
      <c r="E10" s="12" t="n">
        <v>2273.0</v>
      </c>
      <c r="F10" s="12" t="n">
        <v>13034.0</v>
      </c>
      <c r="G10" s="12" t="n">
        <v>13116.0</v>
      </c>
      <c r="H10" s="12" t="n">
        <v>5593.0</v>
      </c>
      <c r="I10" s="12" t="n">
        <v>1196.0</v>
      </c>
      <c r="J10" s="12" t="n">
        <v>763.0</v>
      </c>
      <c r="K10" s="12" t="n">
        <v>246055.0</v>
      </c>
      <c r="L10" s="12" t="n">
        <v>37011.0</v>
      </c>
      <c r="M10" s="14" t="n">
        <f si="0" t="shared"/>
        <v>6.648158655534841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133.0</v>
      </c>
      <c r="D11" s="12" t="n">
        <v>443.0</v>
      </c>
      <c r="E11" s="12" t="n">
        <v>2128.0</v>
      </c>
      <c r="F11" s="12" t="n">
        <v>6161.0</v>
      </c>
      <c r="G11" s="12" t="n">
        <v>2226.0</v>
      </c>
      <c r="H11" s="12" t="n">
        <v>829.0</v>
      </c>
      <c r="I11" s="12" t="n">
        <v>545.0</v>
      </c>
      <c r="J11" s="12" t="n">
        <v>567.0</v>
      </c>
      <c r="K11" s="12" t="n">
        <v>92114.0</v>
      </c>
      <c r="L11" s="12" t="n">
        <v>13032.0</v>
      </c>
      <c r="M11" s="14" t="n">
        <f si="0" t="shared"/>
        <v>7.0682934315531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146.0</v>
      </c>
      <c r="D12" s="12" t="n">
        <v>598.0</v>
      </c>
      <c r="E12" s="12" t="n">
        <v>1277.0</v>
      </c>
      <c r="F12" s="12" t="n">
        <v>9980.0</v>
      </c>
      <c r="G12" s="12" t="n">
        <v>2797.0</v>
      </c>
      <c r="H12" s="12" t="n">
        <v>1313.0</v>
      </c>
      <c r="I12" s="12" t="n">
        <v>926.0</v>
      </c>
      <c r="J12" s="12" t="n">
        <v>531.0</v>
      </c>
      <c r="K12" s="12" t="n">
        <v>120652.0</v>
      </c>
      <c r="L12" s="12" t="n">
        <v>17568.0</v>
      </c>
      <c r="M12" s="14" t="n">
        <f si="0" t="shared"/>
        <v>6.867714025500911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35.0</v>
      </c>
      <c r="G13" s="12" t="n">
        <v>0.0</v>
      </c>
      <c r="H13" s="12" t="n">
        <v>4.0</v>
      </c>
      <c r="I13" s="12" t="n">
        <v>3.0</v>
      </c>
      <c r="J13" s="12" t="n">
        <v>3.0</v>
      </c>
      <c r="K13" s="12" t="n">
        <v>390.0</v>
      </c>
      <c r="L13" s="12" t="n">
        <v>45.0</v>
      </c>
      <c r="M13" s="14" t="n">
        <f si="0" t="shared"/>
        <v>8.666666666666666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210.0</v>
      </c>
      <c r="D14" s="12" t="n">
        <v>818.0</v>
      </c>
      <c r="E14" s="12" t="n">
        <v>1070.0</v>
      </c>
      <c r="F14" s="12" t="n">
        <v>7247.0</v>
      </c>
      <c r="G14" s="12" t="n">
        <v>4709.0</v>
      </c>
      <c r="H14" s="12" t="n">
        <v>3804.0</v>
      </c>
      <c r="I14" s="12" t="n">
        <v>2899.0</v>
      </c>
      <c r="J14" s="12" t="n">
        <v>1324.0</v>
      </c>
      <c r="K14" s="12" t="n">
        <v>231254.0</v>
      </c>
      <c r="L14" s="12" t="n">
        <v>22081.0</v>
      </c>
      <c r="M14" s="14" t="n">
        <f si="0" t="shared"/>
        <v>10.47298582491735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28.0</v>
      </c>
      <c r="E15" s="12" t="n">
        <v>38.0</v>
      </c>
      <c r="F15" s="12" t="n">
        <v>146.0</v>
      </c>
      <c r="G15" s="12" t="n">
        <v>376.0</v>
      </c>
      <c r="H15" s="12" t="n">
        <v>131.0</v>
      </c>
      <c r="I15" s="12" t="n">
        <v>140.0</v>
      </c>
      <c r="J15" s="12" t="n">
        <v>85.0</v>
      </c>
      <c r="K15" s="12" t="n">
        <v>11472.0</v>
      </c>
      <c r="L15" s="12" t="n">
        <v>944.0</v>
      </c>
      <c r="M15" s="14" t="n">
        <f si="0" t="shared"/>
        <v>12.152542372881356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44.0</v>
      </c>
      <c r="D16" s="12" t="n">
        <v>81.0</v>
      </c>
      <c r="E16" s="12" t="n">
        <v>102.0</v>
      </c>
      <c r="F16" s="12" t="n">
        <v>3879.0</v>
      </c>
      <c r="G16" s="12" t="n">
        <v>588.0</v>
      </c>
      <c r="H16" s="12" t="n">
        <v>196.0</v>
      </c>
      <c r="I16" s="12" t="n">
        <v>216.0</v>
      </c>
      <c r="J16" s="12" t="n">
        <v>127.0</v>
      </c>
      <c r="K16" s="12" t="n">
        <v>32393.0</v>
      </c>
      <c r="L16" s="12" t="n">
        <v>5233.0</v>
      </c>
      <c r="M16" s="14" t="n">
        <f si="0" t="shared"/>
        <v>6.190139499331168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2.0</v>
      </c>
      <c r="D19" s="12" t="n">
        <f ref="D19:L19" si="1" t="shared">D20-D3-D4-D5-D6-D7-D8-D9-D10-D11-D12-D13-D14-D15-D16-D17-D18</f>
        <v>4.0</v>
      </c>
      <c r="E19" s="12" t="n">
        <f si="1" t="shared"/>
        <v>73.0</v>
      </c>
      <c r="F19" s="12" t="n">
        <f si="1" t="shared"/>
        <v>99.0</v>
      </c>
      <c r="G19" s="12" t="n">
        <f si="1" t="shared"/>
        <v>411.0</v>
      </c>
      <c r="H19" s="12" t="n">
        <f si="1" t="shared"/>
        <v>87.0</v>
      </c>
      <c r="I19" s="12" t="n">
        <f si="1" t="shared"/>
        <v>67.0</v>
      </c>
      <c r="J19" s="12" t="n">
        <f si="1" t="shared"/>
        <v>87.0</v>
      </c>
      <c r="K19" s="12" t="n">
        <f si="1" t="shared"/>
        <v>9034.0</v>
      </c>
      <c r="L19" s="12" t="n">
        <f si="1" t="shared"/>
        <v>830.0</v>
      </c>
      <c r="M19" s="14" t="n">
        <f si="0" t="shared"/>
        <v>10.88433734939759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19164.0</v>
      </c>
      <c r="D20" s="12" t="n">
        <v>70737.0</v>
      </c>
      <c r="E20" s="12" t="n">
        <v>85034.0</v>
      </c>
      <c r="F20" s="12" t="n">
        <v>146617.0</v>
      </c>
      <c r="G20" s="12" t="n">
        <v>143604.0</v>
      </c>
      <c r="H20" s="12" t="n">
        <v>87022.0</v>
      </c>
      <c r="I20" s="12" t="n">
        <v>44147.0</v>
      </c>
      <c r="J20" s="12" t="n">
        <v>36419.0</v>
      </c>
      <c r="K20" s="12" t="n">
        <v>5356945.0</v>
      </c>
      <c r="L20" s="12" t="n">
        <v>632744.0</v>
      </c>
      <c r="M20" s="14" t="n">
        <f si="0" t="shared"/>
        <v>8.466212243814244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47.0</v>
      </c>
      <c r="D21" s="12" t="n">
        <v>260.0</v>
      </c>
      <c r="E21" s="12" t="n">
        <v>665.0</v>
      </c>
      <c r="F21" s="12" t="n">
        <v>2248.0</v>
      </c>
      <c r="G21" s="12" t="n">
        <v>4554.0</v>
      </c>
      <c r="H21" s="12" t="n">
        <v>7837.0</v>
      </c>
      <c r="I21" s="12" t="n">
        <v>3301.0</v>
      </c>
      <c r="J21" s="12" t="n">
        <v>2126.0</v>
      </c>
      <c r="K21" s="12" t="n">
        <v>286757.0</v>
      </c>
      <c r="L21" s="12" t="n">
        <v>21038.0</v>
      </c>
      <c r="M21" s="14" t="n">
        <f si="0" t="shared"/>
        <v>13.630430649301264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8.0</v>
      </c>
      <c r="E22" s="12" t="n">
        <v>10.0</v>
      </c>
      <c r="F22" s="12" t="n">
        <v>23.0</v>
      </c>
      <c r="G22" s="12" t="n">
        <v>298.0</v>
      </c>
      <c r="H22" s="12" t="n">
        <v>1758.0</v>
      </c>
      <c r="I22" s="12" t="n">
        <v>706.0</v>
      </c>
      <c r="J22" s="12" t="n">
        <v>425.0</v>
      </c>
      <c r="K22" s="12" t="n">
        <v>53989.0</v>
      </c>
      <c r="L22" s="12" t="n">
        <v>3228.0</v>
      </c>
      <c r="M22" s="14" t="n">
        <f si="0" t="shared"/>
        <v>16.72521685254027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1.0</v>
      </c>
      <c r="I23" s="12" t="n">
        <f si="2" t="shared"/>
        <v>0.0</v>
      </c>
      <c r="J23" s="12" t="n">
        <f si="2" t="shared"/>
        <v>0.0</v>
      </c>
      <c r="K23" s="12" t="n">
        <f si="2" t="shared"/>
        <v>13.0</v>
      </c>
      <c r="L23" s="12" t="n">
        <f si="2" t="shared"/>
        <v>1.0</v>
      </c>
      <c r="M23" s="14" t="n">
        <f si="0" t="shared"/>
        <v>13.0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47.0</v>
      </c>
      <c r="D24" s="12" t="n">
        <v>268.0</v>
      </c>
      <c r="E24" s="12" t="n">
        <v>675.0</v>
      </c>
      <c r="F24" s="12" t="n">
        <v>2271.0</v>
      </c>
      <c r="G24" s="12" t="n">
        <v>4852.0</v>
      </c>
      <c r="H24" s="12" t="n">
        <v>9596.0</v>
      </c>
      <c r="I24" s="12" t="n">
        <v>4007.0</v>
      </c>
      <c r="J24" s="12" t="n">
        <v>2551.0</v>
      </c>
      <c r="K24" s="12" t="n">
        <v>340759.0</v>
      </c>
      <c r="L24" s="12" t="n">
        <v>24267.0</v>
      </c>
      <c r="M24" s="14" t="n">
        <f si="0" t="shared"/>
        <v>14.04207359789014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1.0</v>
      </c>
      <c r="E25" s="12" t="n">
        <v>3.0</v>
      </c>
      <c r="F25" s="12" t="n">
        <v>24.0</v>
      </c>
      <c r="G25" s="12" t="n">
        <v>316.0</v>
      </c>
      <c r="H25" s="12" t="n">
        <v>1450.0</v>
      </c>
      <c r="I25" s="12" t="n">
        <v>149.0</v>
      </c>
      <c r="J25" s="12" t="n">
        <v>19.0</v>
      </c>
      <c r="K25" s="12" t="n">
        <v>19863.0</v>
      </c>
      <c r="L25" s="12" t="n">
        <v>1962.0</v>
      </c>
      <c r="M25" s="14" t="n">
        <f si="0" t="shared"/>
        <v>10.123853211009175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2.0</v>
      </c>
      <c r="F26" s="12" t="n">
        <v>30.0</v>
      </c>
      <c r="G26" s="12" t="n">
        <v>471.0</v>
      </c>
      <c r="H26" s="12" t="n">
        <v>2233.0</v>
      </c>
      <c r="I26" s="12" t="n">
        <v>134.0</v>
      </c>
      <c r="J26" s="12" t="n">
        <v>46.0</v>
      </c>
      <c r="K26" s="12" t="n">
        <v>29688.0</v>
      </c>
      <c r="L26" s="12" t="n">
        <v>2916.0</v>
      </c>
      <c r="M26" s="14" t="n">
        <f si="0" t="shared"/>
        <v>10.181069958847736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6.0</v>
      </c>
      <c r="E27" s="12" t="n">
        <v>8.0</v>
      </c>
      <c r="F27" s="12" t="n">
        <v>11.0</v>
      </c>
      <c r="G27" s="12" t="n">
        <v>179.0</v>
      </c>
      <c r="H27" s="12" t="n">
        <v>929.0</v>
      </c>
      <c r="I27" s="12" t="n">
        <v>31.0</v>
      </c>
      <c r="J27" s="12" t="n">
        <v>4.0</v>
      </c>
      <c r="K27" s="12" t="n">
        <v>11016.0</v>
      </c>
      <c r="L27" s="12" t="n">
        <v>1168.0</v>
      </c>
      <c r="M27" s="14" t="n">
        <f si="0" t="shared"/>
        <v>9.431506849315069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15.0</v>
      </c>
      <c r="D28" s="12" t="n">
        <v>44.0</v>
      </c>
      <c r="E28" s="12" t="n">
        <v>144.0</v>
      </c>
      <c r="F28" s="12" t="n">
        <v>760.0</v>
      </c>
      <c r="G28" s="12" t="n">
        <v>5045.0</v>
      </c>
      <c r="H28" s="12" t="n">
        <v>1942.0</v>
      </c>
      <c r="I28" s="12" t="n">
        <v>328.0</v>
      </c>
      <c r="J28" s="12" t="n">
        <v>183.0</v>
      </c>
      <c r="K28" s="12" t="n">
        <v>65285.0</v>
      </c>
      <c r="L28" s="12" t="n">
        <v>8461.0</v>
      </c>
      <c r="M28" s="14" t="n">
        <f si="0" t="shared"/>
        <v>7.715991017610212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3.0</v>
      </c>
      <c r="D29" s="12" t="n">
        <v>25.0</v>
      </c>
      <c r="E29" s="12" t="n">
        <v>49.0</v>
      </c>
      <c r="F29" s="12" t="n">
        <v>30.0</v>
      </c>
      <c r="G29" s="12" t="n">
        <v>40.0</v>
      </c>
      <c r="H29" s="12" t="n">
        <v>59.0</v>
      </c>
      <c r="I29" s="12" t="n">
        <v>29.0</v>
      </c>
      <c r="J29" s="12" t="n">
        <v>2.0</v>
      </c>
      <c r="K29" s="12" t="n">
        <v>1798.0</v>
      </c>
      <c r="L29" s="12" t="n">
        <v>237.0</v>
      </c>
      <c r="M29" s="14" t="n">
        <f si="0" t="shared"/>
        <v>7.586497890295359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22.0</v>
      </c>
      <c r="D30" s="12" t="n">
        <v>80.0</v>
      </c>
      <c r="E30" s="12" t="n">
        <v>157.0</v>
      </c>
      <c r="F30" s="12" t="n">
        <v>959.0</v>
      </c>
      <c r="G30" s="12" t="n">
        <v>442.0</v>
      </c>
      <c r="H30" s="12" t="n">
        <v>1152.0</v>
      </c>
      <c r="I30" s="12" t="n">
        <v>150.0</v>
      </c>
      <c r="J30" s="12" t="n">
        <v>35.0</v>
      </c>
      <c r="K30" s="12" t="n">
        <v>22234.0</v>
      </c>
      <c r="L30" s="12" t="n">
        <v>2997.0</v>
      </c>
      <c r="M30" s="14" t="n">
        <f si="0" t="shared"/>
        <v>7.4187520854187525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2.0</v>
      </c>
      <c r="D31" s="12" t="n">
        <v>8.0</v>
      </c>
      <c r="E31" s="12" t="n">
        <v>11.0</v>
      </c>
      <c r="F31" s="12" t="n">
        <v>23.0</v>
      </c>
      <c r="G31" s="12" t="n">
        <v>513.0</v>
      </c>
      <c r="H31" s="12" t="n">
        <v>2216.0</v>
      </c>
      <c r="I31" s="12" t="n">
        <v>129.0</v>
      </c>
      <c r="J31" s="12" t="n">
        <v>41.0</v>
      </c>
      <c r="K31" s="12" t="n">
        <v>28566.0</v>
      </c>
      <c r="L31" s="12" t="n">
        <v>2943.0</v>
      </c>
      <c r="M31" s="14" t="n">
        <f si="0" t="shared"/>
        <v>9.706422018348624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1.0</v>
      </c>
      <c r="E32" s="12" t="n">
        <f si="3" t="shared"/>
        <v>0.0</v>
      </c>
      <c r="F32" s="12" t="n">
        <f si="3" t="shared"/>
        <v>7.0</v>
      </c>
      <c r="G32" s="12" t="n">
        <f si="3" t="shared"/>
        <v>62.0</v>
      </c>
      <c r="H32" s="12" t="n">
        <f si="3" t="shared"/>
        <v>280.0</v>
      </c>
      <c r="I32" s="12" t="n">
        <f si="3" t="shared"/>
        <v>6.0</v>
      </c>
      <c r="J32" s="12" t="n">
        <f si="3" t="shared"/>
        <v>0.0</v>
      </c>
      <c r="K32" s="12" t="n">
        <f si="3" t="shared"/>
        <v>3147.0</v>
      </c>
      <c r="L32" s="12" t="n">
        <f si="3" t="shared"/>
        <v>356.0</v>
      </c>
      <c r="M32" s="14" t="n">
        <f si="0" t="shared"/>
        <v>8.839887640449438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42.0</v>
      </c>
      <c r="D33" s="12" t="n">
        <v>165.0</v>
      </c>
      <c r="E33" s="12" t="n">
        <v>374.0</v>
      </c>
      <c r="F33" s="12" t="n">
        <v>1844.0</v>
      </c>
      <c r="G33" s="12" t="n">
        <v>7068.0</v>
      </c>
      <c r="H33" s="12" t="n">
        <v>10261.0</v>
      </c>
      <c r="I33" s="12" t="n">
        <v>956.0</v>
      </c>
      <c r="J33" s="12" t="n">
        <v>330.0</v>
      </c>
      <c r="K33" s="12" t="n">
        <v>181597.0</v>
      </c>
      <c r="L33" s="12" t="n">
        <v>21040.0</v>
      </c>
      <c r="M33" s="14" t="n">
        <f si="0" t="shared"/>
        <v>8.631036121673004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5.0</v>
      </c>
      <c r="F34" s="12" t="n">
        <v>17.0</v>
      </c>
      <c r="G34" s="12" t="n">
        <v>1303.0</v>
      </c>
      <c r="H34" s="12" t="n">
        <v>659.0</v>
      </c>
      <c r="I34" s="12" t="n">
        <v>228.0</v>
      </c>
      <c r="J34" s="12" t="n">
        <v>163.0</v>
      </c>
      <c r="K34" s="12" t="n">
        <v>25768.0</v>
      </c>
      <c r="L34" s="12" t="n">
        <v>2375.0</v>
      </c>
      <c r="M34" s="14" t="n">
        <f si="0" t="shared"/>
        <v>10.849684210526316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3.0</v>
      </c>
      <c r="G35" s="12" t="n">
        <v>271.0</v>
      </c>
      <c r="H35" s="12" t="n">
        <v>129.0</v>
      </c>
      <c r="I35" s="12" t="n">
        <v>104.0</v>
      </c>
      <c r="J35" s="12" t="n">
        <v>83.0</v>
      </c>
      <c r="K35" s="12" t="n">
        <v>9222.0</v>
      </c>
      <c r="L35" s="12" t="n">
        <v>590.0</v>
      </c>
      <c r="M35" s="14" t="n">
        <f si="0" t="shared"/>
        <v>15.63050847457627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2.0</v>
      </c>
      <c r="D36" s="12" t="n">
        <v>3.0</v>
      </c>
      <c r="E36" s="12" t="n">
        <v>862.0</v>
      </c>
      <c r="F36" s="12" t="n">
        <v>979.0</v>
      </c>
      <c r="G36" s="12" t="n">
        <v>8.0</v>
      </c>
      <c r="H36" s="12" t="n">
        <v>8.0</v>
      </c>
      <c r="I36" s="12" t="n">
        <v>6.0</v>
      </c>
      <c r="J36" s="12" t="n">
        <v>3.0</v>
      </c>
      <c r="K36" s="12" t="n">
        <v>6929.0</v>
      </c>
      <c r="L36" s="12" t="n">
        <v>1871.0</v>
      </c>
      <c r="M36" s="14" t="n">
        <f si="0" t="shared"/>
        <v>3.7033671833244255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2.0</v>
      </c>
      <c r="D38" s="12" t="n">
        <v>3.0</v>
      </c>
      <c r="E38" s="12" t="n">
        <v>867.0</v>
      </c>
      <c r="F38" s="12" t="n">
        <v>999.0</v>
      </c>
      <c r="G38" s="12" t="n">
        <v>1582.0</v>
      </c>
      <c r="H38" s="12" t="n">
        <v>796.0</v>
      </c>
      <c r="I38" s="12" t="n">
        <v>338.0</v>
      </c>
      <c r="J38" s="12" t="n">
        <v>249.0</v>
      </c>
      <c r="K38" s="12" t="n">
        <v>41919.0</v>
      </c>
      <c r="L38" s="12" t="n">
        <v>4836.0</v>
      </c>
      <c r="M38" s="14" t="n">
        <f si="0" t="shared"/>
        <v>8.668114143920596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45.0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180.0</v>
      </c>
      <c r="L40" s="12" t="n">
        <f si="5" t="shared"/>
        <v>45.0</v>
      </c>
      <c r="M40" s="14" t="n">
        <f si="0" t="shared"/>
        <v>4.0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45.0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180.0</v>
      </c>
      <c r="L41" s="12" t="n">
        <v>45.0</v>
      </c>
      <c r="M41" s="14" t="n">
        <f si="0" t="shared"/>
        <v>4.0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1.0</v>
      </c>
      <c r="D42" s="12" t="n">
        <v>5.0</v>
      </c>
      <c r="E42" s="12" t="n">
        <v>13.0</v>
      </c>
      <c r="F42" s="12" t="n">
        <v>29.0</v>
      </c>
      <c r="G42" s="12" t="n">
        <v>338.0</v>
      </c>
      <c r="H42" s="12" t="n">
        <v>45.0</v>
      </c>
      <c r="I42" s="12" t="n">
        <v>24.0</v>
      </c>
      <c r="J42" s="12" t="n">
        <v>23.0</v>
      </c>
      <c r="K42" s="12" t="n">
        <v>4116.0</v>
      </c>
      <c r="L42" s="12" t="n">
        <v>478.0</v>
      </c>
      <c r="M42" s="14" t="n">
        <f si="0" t="shared"/>
        <v>8.610878661087867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19256.0</v>
      </c>
      <c r="D43" s="12" t="n">
        <f ref="D43:L43" si="6" t="shared">D20+D24+D33+D38+D41+D42</f>
        <v>71178.0</v>
      </c>
      <c r="E43" s="12" t="n">
        <f si="6" t="shared"/>
        <v>86963.0</v>
      </c>
      <c r="F43" s="12" t="n">
        <f si="6" t="shared"/>
        <v>151805.0</v>
      </c>
      <c r="G43" s="12" t="n">
        <f si="6" t="shared"/>
        <v>157444.0</v>
      </c>
      <c r="H43" s="12" t="n">
        <f si="6" t="shared"/>
        <v>107720.0</v>
      </c>
      <c r="I43" s="12" t="n">
        <f si="6" t="shared"/>
        <v>49472.0</v>
      </c>
      <c r="J43" s="12" t="n">
        <f si="6" t="shared"/>
        <v>39572.0</v>
      </c>
      <c r="K43" s="12" t="n">
        <f si="6" t="shared"/>
        <v>5925516.0</v>
      </c>
      <c r="L43" s="12" t="n">
        <f si="6" t="shared"/>
        <v>683410.0</v>
      </c>
      <c r="M43" s="14" t="n">
        <f si="0" t="shared"/>
        <v>8.670514039888207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2.817635094599143</v>
      </c>
      <c r="D44" s="15" t="n">
        <f si="7" t="shared"/>
        <v>10.41512415680192</v>
      </c>
      <c r="E44" s="15" t="n">
        <f si="7" t="shared"/>
        <v>12.724865015144642</v>
      </c>
      <c r="F44" s="15" t="n">
        <f si="7" t="shared"/>
        <v>22.212873677587393</v>
      </c>
      <c r="G44" s="15" t="n">
        <f si="7" t="shared"/>
        <v>23.038000614565195</v>
      </c>
      <c r="H44" s="15" t="n">
        <f si="7" t="shared"/>
        <v>15.762134004477545</v>
      </c>
      <c r="I44" s="15" t="n">
        <f si="7" t="shared"/>
        <v>7.238992698380181</v>
      </c>
      <c r="J44" s="15" t="n">
        <f si="7" t="shared"/>
        <v>5.79037473844398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